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0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cros" sheetId="1" state="visible" r:id="rId3"/>
    <sheet name="Summary" sheetId="2" state="visible" r:id="rId4"/>
    <sheet name="Recon Variances" sheetId="3" state="visible" r:id="rId5"/>
    <sheet name="ADetail" sheetId="4" state="visible" r:id="rId6"/>
    <sheet name="FDetail" sheetId="5" state="visible" r:id="rId7"/>
    <sheet name="ASum " sheetId="6" state="visible" r:id="rId8"/>
    <sheet name="FSum " sheetId="7" state="visible" r:id="rId9"/>
    <sheet name="AVar" sheetId="8" state="visible" r:id="rId10"/>
    <sheet name="FVar" sheetId="9" state="visible" r:id="rId11"/>
    <sheet name="all variances" sheetId="10" state="visible" r:id="rId12"/>
  </sheets>
  <definedNames>
    <definedName function="false" hidden="false" localSheetId="9" name="_xlnm.Print_Area" vbProcedure="false">'all variances'!$A$1:$F$1417</definedName>
    <definedName function="false" hidden="false" localSheetId="9" name="_xlnm.Print_Titles" vbProcedure="false">'all variances'!$1:$4</definedName>
    <definedName function="false" hidden="true" localSheetId="9" name="_xlnm._FilterDatabase" vbProcedure="false">'all variances'!$A$4:$I$1417</definedName>
    <definedName function="false" hidden="false" localSheetId="0" name="_xlnm.Print_Area" vbProcedure="false">Macros!$A$1:$K$29</definedName>
    <definedName function="false" hidden="true" localSheetId="2" name="_xlnm._FilterDatabase" vbProcedure="false">'Recon Variances'!$A$2:$BL$1428</definedName>
    <definedName function="false" hidden="false" localSheetId="1" name="_xlnm.Print_Area" vbProcedure="false">Summary!$A$1:$H$38</definedName>
    <definedName function="false" hidden="false" localSheetId="3" name="Excel_BuiltIn__FilterDatabase" vbProcedure="false">ADetail!$A$1:$G$874</definedName>
    <definedName function="false" hidden="false" localSheetId="4" name="Excel_BuiltIn__FilterDatabase" vbProcedure="false">FDetail!$A$1:$E$1</definedName>
    <definedName function="false" hidden="false" localSheetId="5" name="Excel_BuiltIn__FilterDatabase" vbProcedure="false">'ASum '!$A$1:$F$802</definedName>
    <definedName function="false" hidden="false" localSheetId="6" name="Excel_BuiltIn__FilterDatabase" vbProcedure="false">'FSum '!$A$1:$E$1</definedName>
    <definedName function="false" hidden="false" localSheetId="7" name="Excel_BuiltIn_Print_Area" vbProcedure="false">#REF!</definedName>
    <definedName function="false" hidden="false" localSheetId="7" name="Excel_BuiltIn__FilterDatabase" vbProcedure="false">AVar!$A$5:$G$19</definedName>
    <definedName function="false" hidden="false" localSheetId="8" name="Excel_BuiltIn_Print_Area" vbProcedure="false">#REF!</definedName>
    <definedName function="false" hidden="false" localSheetId="8" name="Excel_BuiltIn__FilterDatabase" vbProcedure="false">FVar!$A$5:$G$1414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8" authorId="0">
      <text>
        <r>
          <rPr>
            <b val="true"/>
            <sz val="8"/>
            <color rgb="FF000000"/>
            <rFont val="Tahoma"/>
            <family val="0"/>
          </rPr>
          <t xml:space="preserve">Carla Nguyen:
</t>
        </r>
        <r>
          <rPr>
            <sz val="8"/>
            <color rgb="FF000000"/>
            <rFont val="Tahoma"/>
            <family val="0"/>
          </rPr>
          <t xml:space="preserve">updated for 7/00 production 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95</xdr:colOff>
                <xdr:row>6</xdr:row>
                <xdr:rowOff>7</xdr:rowOff>
              </xdr:from>
              <xdr:to>
                <xdr:col>5</xdr:col>
                <xdr:colOff>59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<sst xmlns="http://schemas.openxmlformats.org/spreadsheetml/2006/main" count="17339" uniqueCount="2050">
  <si>
    <t xml:space="preserve">Financial Reconcilation Extrapolation Device</t>
  </si>
  <si>
    <t xml:space="preserve">Steps:</t>
  </si>
  <si>
    <t xml:space="preserve">Save template in Liq_omic directory w/ region and prod month title.</t>
  </si>
  <si>
    <t xml:space="preserve">Copy Actuals Detail and Flash Detail into corresponding tabs in this file; </t>
  </si>
  <si>
    <t xml:space="preserve">Make sure that data is in proper format:  TAGG, Counterparty, Amount</t>
  </si>
  <si>
    <t xml:space="preserve">Copy subtotal from Adetail and Fdetail into summary tab, and enter under "per detail" column.</t>
  </si>
  <si>
    <t xml:space="preserve">Enter Flash and Actual totals per the OA Reports in the "per OA report"column.  Reconcile the difference between detail and OA amounts before proceeding.</t>
  </si>
  <si>
    <t xml:space="preserve">This macro will copy detail data into summary tabs, remove leg level detail and summarize</t>
  </si>
  <si>
    <t xml:space="preserve">by tagg no.</t>
  </si>
  <si>
    <t xml:space="preserve">Manually delete any lines of data in Asum and Fsum that have counterparty detail in column B.  These records should be grouped together at the top.</t>
  </si>
  <si>
    <t xml:space="preserve">This macro will  insert v-look-up function, compute variance, sort by variance amount,  </t>
  </si>
  <si>
    <t xml:space="preserve">copy results into variance tabs, and insert columns for tracking variance resolution.</t>
  </si>
  <si>
    <t xml:space="preserve">Manually delete any lines of data with a variance equal to zero in the Avar and Fvar tabs.  Afterwards, delete any lines of data for which the variance is below </t>
  </si>
  <si>
    <t xml:space="preserve">the scope of your reconciliation.</t>
  </si>
  <si>
    <t xml:space="preserve">This macro will sort data by lookup amount, which separates out variances into catagories:</t>
  </si>
  <si>
    <t xml:space="preserve">In flash,not actuals; In Actuals, not flashed; Discrepancy btw actuals and flash.  </t>
  </si>
  <si>
    <t xml:space="preserve">Manually subtotal data on Avar and Fvar tabs to separate into the following categories:</t>
  </si>
  <si>
    <t xml:space="preserve">Add preliminary results to Summary tab.  Email to gas acct and economics for review. Update summary and Avar/Fvar as you receive more information.</t>
  </si>
  <si>
    <t xml:space="preserve">Financial Liquidation Variance Summary</t>
  </si>
  <si>
    <t xml:space="preserve">PRODUCTION MONTH:  8/00</t>
  </si>
  <si>
    <t xml:space="preserve">DESK: Central</t>
  </si>
  <si>
    <t xml:space="preserve">To be updated by Economic &amp; Gas Acctng:</t>
  </si>
  <si>
    <t xml:space="preserve">Remaining</t>
  </si>
  <si>
    <t xml:space="preserve">per OA reports</t>
  </si>
  <si>
    <t xml:space="preserve">per Detail</t>
  </si>
  <si>
    <t xml:space="preserve">var</t>
  </si>
  <si>
    <t xml:space="preserve">Resolved Amount</t>
  </si>
  <si>
    <t xml:space="preserve">To Be Resolved</t>
  </si>
  <si>
    <t xml:space="preserve">expl</t>
  </si>
  <si>
    <t xml:space="preserve">NGP&amp;L LIQUIDATIONS</t>
  </si>
  <si>
    <t xml:space="preserve">Less (refer to Fvar Tab):</t>
  </si>
  <si>
    <t xml:space="preserve">Discrepancies between Actuals &amp; Flash</t>
  </si>
  <si>
    <t xml:space="preserve">Discrepancies between OA flash &amp; detailed flash</t>
  </si>
  <si>
    <t xml:space="preserve">Flash Adjustments</t>
  </si>
  <si>
    <t xml:space="preserve">GL Adjustments</t>
  </si>
  <si>
    <t xml:space="preserve">In Actuals, not Flash (unexplained)</t>
  </si>
  <si>
    <t xml:space="preserve">Not TAGG related:Reclass inv profits to storage reconciliation</t>
  </si>
  <si>
    <t xml:space="preserve">Restated NGP&amp;L</t>
  </si>
  <si>
    <t xml:space="preserve">GL LIQUIDATIONS</t>
  </si>
  <si>
    <r>
      <rPr>
        <b val="true"/>
        <sz val="10"/>
        <rFont val="Tahoma"/>
        <family val="2"/>
      </rPr>
      <t xml:space="preserve">Less</t>
    </r>
    <r>
      <rPr>
        <b val="true"/>
        <sz val="6"/>
        <rFont val="Tahoma"/>
        <family val="2"/>
      </rPr>
      <t xml:space="preserve"> (refer to Avar Tab):</t>
    </r>
  </si>
  <si>
    <t xml:space="preserve"> In FL not GL, Acct to look at</t>
  </si>
  <si>
    <t xml:space="preserve">In Flash, not Actuals (unexplained)</t>
  </si>
  <si>
    <t xml:space="preserve">Not TAGG related:Unknown entry in OA report</t>
  </si>
  <si>
    <t xml:space="preserve">Restated Actuals</t>
  </si>
  <si>
    <t xml:space="preserve">Variance</t>
  </si>
  <si>
    <t xml:space="preserve">unexplained </t>
  </si>
  <si>
    <t xml:space="preserve">DESK</t>
  </si>
  <si>
    <t xml:space="preserve">TAGG</t>
  </si>
  <si>
    <t xml:space="preserve">Flash Amount</t>
  </si>
  <si>
    <t xml:space="preserve">VLookupGL</t>
  </si>
  <si>
    <t xml:space="preserve">ABS</t>
  </si>
  <si>
    <t xml:space="preserve">FVAR/AVAR</t>
  </si>
  <si>
    <t xml:space="preserve">Desk Adjustment</t>
  </si>
  <si>
    <t xml:space="preserve">GL Adjustment/Reclass</t>
  </si>
  <si>
    <t xml:space="preserve">Comments</t>
  </si>
  <si>
    <t xml:space="preserve">Central</t>
  </si>
  <si>
    <t xml:space="preserve">NS7868.6</t>
  </si>
  <si>
    <t xml:space="preserve">Immaterial; under $100</t>
  </si>
  <si>
    <t xml:space="preserve">NM5846.1</t>
  </si>
  <si>
    <t xml:space="preserve">NM5846.2</t>
  </si>
  <si>
    <t xml:space="preserve">NS2108.2</t>
  </si>
  <si>
    <t xml:space="preserve">NA7585.C</t>
  </si>
  <si>
    <t xml:space="preserve">Direct offset in Central GL, need reclass of value</t>
  </si>
  <si>
    <t xml:space="preserve">NA7585.D</t>
  </si>
  <si>
    <t xml:space="preserve">NS7843.2</t>
  </si>
  <si>
    <t xml:space="preserve">NI3802.1</t>
  </si>
  <si>
    <t xml:space="preserve">NQ6589.1</t>
  </si>
  <si>
    <t xml:space="preserve">NR6336.1</t>
  </si>
  <si>
    <t xml:space="preserve">NS6027.1</t>
  </si>
  <si>
    <t xml:space="preserve">NS7862.2</t>
  </si>
  <si>
    <t xml:space="preserve">NQ6148.2</t>
  </si>
  <si>
    <t xml:space="preserve">NI3785.1</t>
  </si>
  <si>
    <t xml:space="preserve">NS3088.2</t>
  </si>
  <si>
    <t xml:space="preserve">NS2517.2</t>
  </si>
  <si>
    <t xml:space="preserve">NS5190.2</t>
  </si>
  <si>
    <t xml:space="preserve">NR7094.2</t>
  </si>
  <si>
    <t xml:space="preserve">NU3907.1</t>
  </si>
  <si>
    <t xml:space="preserve">N74327.2</t>
  </si>
  <si>
    <t xml:space="preserve">NS5621.2</t>
  </si>
  <si>
    <t xml:space="preserve">NS7132.2</t>
  </si>
  <si>
    <t xml:space="preserve">NR2807.1</t>
  </si>
  <si>
    <t xml:space="preserve">NR7218.2</t>
  </si>
  <si>
    <t xml:space="preserve">NR8076.1</t>
  </si>
  <si>
    <t xml:space="preserve">NR8171.1</t>
  </si>
  <si>
    <t xml:space="preserve">NS2028.2</t>
  </si>
  <si>
    <t xml:space="preserve">NS2145.2</t>
  </si>
  <si>
    <t xml:space="preserve">NS2145.4</t>
  </si>
  <si>
    <t xml:space="preserve">NS2883.2</t>
  </si>
  <si>
    <t xml:space="preserve">NS5715.1</t>
  </si>
  <si>
    <t xml:space="preserve">NS5948.1</t>
  </si>
  <si>
    <t xml:space="preserve">NS6023.1</t>
  </si>
  <si>
    <t xml:space="preserve">NS6112.1</t>
  </si>
  <si>
    <t xml:space="preserve">NS7745.2</t>
  </si>
  <si>
    <t xml:space="preserve">NS7868.2</t>
  </si>
  <si>
    <t xml:space="preserve">NU2682.1</t>
  </si>
  <si>
    <t xml:space="preserve">NS6588.2</t>
  </si>
  <si>
    <t xml:space="preserve">NS6622.2</t>
  </si>
  <si>
    <t xml:space="preserve">NF7692.2</t>
  </si>
  <si>
    <t xml:space="preserve">NS7852.2</t>
  </si>
  <si>
    <t xml:space="preserve">NS6643.1</t>
  </si>
  <si>
    <t xml:space="preserve">NS7769.2</t>
  </si>
  <si>
    <t xml:space="preserve">NQ8294.2</t>
  </si>
  <si>
    <t xml:space="preserve">NR7375.2</t>
  </si>
  <si>
    <t xml:space="preserve">NS7847.2</t>
  </si>
  <si>
    <t xml:space="preserve">NQ6157.2</t>
  </si>
  <si>
    <t xml:space="preserve">NU4027.1</t>
  </si>
  <si>
    <t xml:space="preserve">N13388.2</t>
  </si>
  <si>
    <t xml:space="preserve">NR5637.2</t>
  </si>
  <si>
    <t xml:space="preserve">NR6544.1</t>
  </si>
  <si>
    <t xml:space="preserve">NR7242.2</t>
  </si>
  <si>
    <t xml:space="preserve">NR8687.1</t>
  </si>
  <si>
    <t xml:space="preserve">NS0952.2</t>
  </si>
  <si>
    <t xml:space="preserve">NS4035.1</t>
  </si>
  <si>
    <t xml:space="preserve">NS4164.1</t>
  </si>
  <si>
    <t xml:space="preserve">NS4559.2</t>
  </si>
  <si>
    <t xml:space="preserve">NS5555.1</t>
  </si>
  <si>
    <t xml:space="preserve">NS7233.1</t>
  </si>
  <si>
    <t xml:space="preserve">NI9735.2</t>
  </si>
  <si>
    <t xml:space="preserve">NU4686.1</t>
  </si>
  <si>
    <t xml:space="preserve">NU1379.3</t>
  </si>
  <si>
    <t xml:space="preserve">NS2321.2</t>
  </si>
  <si>
    <t xml:space="preserve">NI9843.1</t>
  </si>
  <si>
    <t xml:space="preserve">NP3531.2</t>
  </si>
  <si>
    <t xml:space="preserve">NR3174.1</t>
  </si>
  <si>
    <t xml:space="preserve">NV9031.1</t>
  </si>
  <si>
    <t xml:space="preserve">N50101.6</t>
  </si>
  <si>
    <t xml:space="preserve">N50101.W</t>
  </si>
  <si>
    <t xml:space="preserve">NS7858.2</t>
  </si>
  <si>
    <t xml:space="preserve">NU2672.1</t>
  </si>
  <si>
    <t xml:space="preserve">NS7120.2</t>
  </si>
  <si>
    <t xml:space="preserve">NR3787.2</t>
  </si>
  <si>
    <t xml:space="preserve">NE6328.2</t>
  </si>
  <si>
    <t xml:space="preserve">NR3773.2</t>
  </si>
  <si>
    <t xml:space="preserve">NR7096.1</t>
  </si>
  <si>
    <t xml:space="preserve">NR7309.2</t>
  </si>
  <si>
    <t xml:space="preserve">NS6157.1</t>
  </si>
  <si>
    <t xml:space="preserve">NS7806.2</t>
  </si>
  <si>
    <t xml:space="preserve">NS7850.2</t>
  </si>
  <si>
    <t xml:space="preserve">NQ9799.2</t>
  </si>
  <si>
    <t xml:space="preserve">NU4647.1</t>
  </si>
  <si>
    <t xml:space="preserve">NR5799.2</t>
  </si>
  <si>
    <t xml:space="preserve">NS7820.2</t>
  </si>
  <si>
    <t xml:space="preserve">N50101.S</t>
  </si>
  <si>
    <t xml:space="preserve">NU8938.1</t>
  </si>
  <si>
    <t xml:space="preserve">NU4776.1</t>
  </si>
  <si>
    <t xml:space="preserve">NI8129.2</t>
  </si>
  <si>
    <t xml:space="preserve">NU2655.1</t>
  </si>
  <si>
    <t xml:space="preserve">NW8314.1</t>
  </si>
  <si>
    <t xml:space="preserve">N50101.5</t>
  </si>
  <si>
    <t xml:space="preserve">NQ8205.2</t>
  </si>
  <si>
    <t xml:space="preserve">NS0961.2</t>
  </si>
  <si>
    <t xml:space="preserve">NS7057.2</t>
  </si>
  <si>
    <t xml:space="preserve">NS7178.2</t>
  </si>
  <si>
    <t xml:space="preserve">NG7663.2</t>
  </si>
  <si>
    <t xml:space="preserve">NP6202.4</t>
  </si>
  <si>
    <t xml:space="preserve">NR5464.4</t>
  </si>
  <si>
    <t xml:space="preserve">NR7043.1</t>
  </si>
  <si>
    <t xml:space="preserve">NR7047.1</t>
  </si>
  <si>
    <t xml:space="preserve">NR7137.1</t>
  </si>
  <si>
    <t xml:space="preserve">NS3991.1</t>
  </si>
  <si>
    <t xml:space="preserve">NS4012.1</t>
  </si>
  <si>
    <t xml:space="preserve">NS5605.1</t>
  </si>
  <si>
    <t xml:space="preserve">NS5802.1</t>
  </si>
  <si>
    <t xml:space="preserve">NS5893.1</t>
  </si>
  <si>
    <t xml:space="preserve">NS5896.1</t>
  </si>
  <si>
    <t xml:space="preserve">NS6012.1</t>
  </si>
  <si>
    <t xml:space="preserve">NS6046.1</t>
  </si>
  <si>
    <t xml:space="preserve">NS7038.1</t>
  </si>
  <si>
    <t xml:space="preserve">NS7175.1</t>
  </si>
  <si>
    <t xml:space="preserve">NS7827.2</t>
  </si>
  <si>
    <t xml:space="preserve">NS7848.2</t>
  </si>
  <si>
    <t xml:space="preserve">NR5552.4</t>
  </si>
  <si>
    <t xml:space="preserve">NU2631.2</t>
  </si>
  <si>
    <t xml:space="preserve">NH8219.2</t>
  </si>
  <si>
    <t xml:space="preserve">NU4419.1</t>
  </si>
  <si>
    <t xml:space="preserve">NS7714.2</t>
  </si>
  <si>
    <t xml:space="preserve">NW2372.1</t>
  </si>
  <si>
    <t xml:space="preserve">NQ0812.2</t>
  </si>
  <si>
    <t xml:space="preserve">N50101.T</t>
  </si>
  <si>
    <t xml:space="preserve">NE6314.2</t>
  </si>
  <si>
    <t xml:space="preserve">NG7638.2</t>
  </si>
  <si>
    <t xml:space="preserve">NJ5158.1</t>
  </si>
  <si>
    <t xml:space="preserve">NK4736.2</t>
  </si>
  <si>
    <t xml:space="preserve">NL3496.4</t>
  </si>
  <si>
    <t xml:space="preserve">NP4207.2</t>
  </si>
  <si>
    <t xml:space="preserve">NQ0809.2</t>
  </si>
  <si>
    <t xml:space="preserve">NR5575.1</t>
  </si>
  <si>
    <t xml:space="preserve">NR6651.1</t>
  </si>
  <si>
    <t xml:space="preserve">NS5925.1</t>
  </si>
  <si>
    <t xml:space="preserve">NS6065.1</t>
  </si>
  <si>
    <t xml:space="preserve">NS6798.1</t>
  </si>
  <si>
    <t xml:space="preserve">NU2784.1</t>
  </si>
  <si>
    <t xml:space="preserve">NW7198.1</t>
  </si>
  <si>
    <t xml:space="preserve">NW7201.1</t>
  </si>
  <si>
    <t xml:space="preserve">NV9572.1</t>
  </si>
  <si>
    <t xml:space="preserve">NW7078.1</t>
  </si>
  <si>
    <t xml:space="preserve">NW7079.1</t>
  </si>
  <si>
    <t xml:space="preserve">NI2966.2</t>
  </si>
  <si>
    <t xml:space="preserve">NU5192.1</t>
  </si>
  <si>
    <t xml:space="preserve">NU2679.1</t>
  </si>
  <si>
    <t xml:space="preserve">NW7037.1</t>
  </si>
  <si>
    <t xml:space="preserve">NU4035.1</t>
  </si>
  <si>
    <t xml:space="preserve">NS6369.2</t>
  </si>
  <si>
    <t xml:space="preserve">NS7141.2</t>
  </si>
  <si>
    <t xml:space="preserve">NF6268.2</t>
  </si>
  <si>
    <t xml:space="preserve">NI8083.2</t>
  </si>
  <si>
    <t xml:space="preserve">NR5552.2</t>
  </si>
  <si>
    <t xml:space="preserve">NR6340.1</t>
  </si>
  <si>
    <t xml:space="preserve">NR6437.1</t>
  </si>
  <si>
    <t xml:space="preserve">NR6617.1</t>
  </si>
  <si>
    <t xml:space="preserve">NR6670.1</t>
  </si>
  <si>
    <t xml:space="preserve">NR6718.1</t>
  </si>
  <si>
    <t xml:space="preserve">NR7046.1</t>
  </si>
  <si>
    <t xml:space="preserve">NR8646.1</t>
  </si>
  <si>
    <t xml:space="preserve">NR8868.1</t>
  </si>
  <si>
    <t xml:space="preserve">NS6059.1</t>
  </si>
  <si>
    <t xml:space="preserve">NS6166.1</t>
  </si>
  <si>
    <t xml:space="preserve">NS6310.1</t>
  </si>
  <si>
    <t xml:space="preserve">NS0389.2</t>
  </si>
  <si>
    <t xml:space="preserve">NW8700.1</t>
  </si>
  <si>
    <t xml:space="preserve">NR9014.7</t>
  </si>
  <si>
    <t xml:space="preserve">NS5120.2</t>
  </si>
  <si>
    <t xml:space="preserve">NS7585.2</t>
  </si>
  <si>
    <t xml:space="preserve">NE5885.2</t>
  </si>
  <si>
    <t xml:space="preserve">NU5168.1</t>
  </si>
  <si>
    <t xml:space="preserve">NU4459.1</t>
  </si>
  <si>
    <t xml:space="preserve">NU9629.1</t>
  </si>
  <si>
    <t xml:space="preserve">NO9589.2</t>
  </si>
  <si>
    <t xml:space="preserve">NR5595.1</t>
  </si>
  <si>
    <t xml:space="preserve">NR5603.1</t>
  </si>
  <si>
    <t xml:space="preserve">NR5605.1</t>
  </si>
  <si>
    <t xml:space="preserve">NR6050.1</t>
  </si>
  <si>
    <t xml:space="preserve">NR7237.1</t>
  </si>
  <si>
    <t xml:space="preserve">NS3283.1</t>
  </si>
  <si>
    <t xml:space="preserve">NS4631.1</t>
  </si>
  <si>
    <t xml:space="preserve">NS6690.1</t>
  </si>
  <si>
    <t xml:space="preserve">NK8920.2</t>
  </si>
  <si>
    <t xml:space="preserve">NR8941.2</t>
  </si>
  <si>
    <t xml:space="preserve">NU3503.2</t>
  </si>
  <si>
    <t xml:space="preserve">NR3315.1</t>
  </si>
  <si>
    <t xml:space="preserve">NS5942.2</t>
  </si>
  <si>
    <t xml:space="preserve">NO4271.6</t>
  </si>
  <si>
    <t xml:space="preserve">NU4748.1</t>
  </si>
  <si>
    <t xml:space="preserve">NU8149.1</t>
  </si>
  <si>
    <t xml:space="preserve">NS5067.2</t>
  </si>
  <si>
    <t xml:space="preserve">NS7030.2</t>
  </si>
  <si>
    <t xml:space="preserve">NR5891.1</t>
  </si>
  <si>
    <t xml:space="preserve">NR6432.1</t>
  </si>
  <si>
    <t xml:space="preserve">NR7025.1</t>
  </si>
  <si>
    <t xml:space="preserve">NR7272.1</t>
  </si>
  <si>
    <t xml:space="preserve">NS5934.1</t>
  </si>
  <si>
    <t xml:space="preserve">NS6071.1</t>
  </si>
  <si>
    <t xml:space="preserve">NU3675.1</t>
  </si>
  <si>
    <t xml:space="preserve">NE5860.2</t>
  </si>
  <si>
    <t xml:space="preserve">NP8433.2</t>
  </si>
  <si>
    <t xml:space="preserve">NV9353.1</t>
  </si>
  <si>
    <t xml:space="preserve">NU6549.1</t>
  </si>
  <si>
    <t xml:space="preserve">NR3170.1</t>
  </si>
  <si>
    <t xml:space="preserve">NR5907.1</t>
  </si>
  <si>
    <t xml:space="preserve">NR6053.1</t>
  </si>
  <si>
    <t xml:space="preserve">NR6316.1</t>
  </si>
  <si>
    <t xml:space="preserve">NR6390.1</t>
  </si>
  <si>
    <t xml:space="preserve">NS4618.1</t>
  </si>
  <si>
    <t xml:space="preserve">NM0809.2</t>
  </si>
  <si>
    <t xml:space="preserve">24918/24</t>
  </si>
  <si>
    <t xml:space="preserve">deal #???</t>
  </si>
  <si>
    <t xml:space="preserve"> In GL not FL, Economics to look at</t>
  </si>
  <si>
    <t xml:space="preserve">NU6638.1</t>
  </si>
  <si>
    <t xml:space="preserve">NR1747.2</t>
  </si>
  <si>
    <t xml:space="preserve">NR6229.1</t>
  </si>
  <si>
    <t xml:space="preserve">NR6656.1</t>
  </si>
  <si>
    <t xml:space="preserve">NR6839.1</t>
  </si>
  <si>
    <t xml:space="preserve">NR8568.1</t>
  </si>
  <si>
    <t xml:space="preserve">NR8638.1</t>
  </si>
  <si>
    <t xml:space="preserve">NS2858.2</t>
  </si>
  <si>
    <t xml:space="preserve">NS4283.1</t>
  </si>
  <si>
    <t xml:space="preserve">NS5410.1</t>
  </si>
  <si>
    <t xml:space="preserve">NS5916.1</t>
  </si>
  <si>
    <t xml:space="preserve">NS3248.1</t>
  </si>
  <si>
    <t xml:space="preserve">NJ6008.2</t>
  </si>
  <si>
    <t xml:space="preserve">NR5464.2</t>
  </si>
  <si>
    <t xml:space="preserve">NW7364.1</t>
  </si>
  <si>
    <t xml:space="preserve">N92100.3</t>
  </si>
  <si>
    <t xml:space="preserve">NA9534.1</t>
  </si>
  <si>
    <t xml:space="preserve">NL0586.4</t>
  </si>
  <si>
    <t xml:space="preserve">NR3790.2</t>
  </si>
  <si>
    <t xml:space="preserve">NR4275.1</t>
  </si>
  <si>
    <t xml:space="preserve">NR5301.1</t>
  </si>
  <si>
    <t xml:space="preserve">NU6112.1</t>
  </si>
  <si>
    <t xml:space="preserve">NS3599.2</t>
  </si>
  <si>
    <t xml:space="preserve">NU2631.1</t>
  </si>
  <si>
    <t xml:space="preserve">NR2737.1</t>
  </si>
  <si>
    <t xml:space="preserve">NS4669.2</t>
  </si>
  <si>
    <t xml:space="preserve">NI2962.2</t>
  </si>
  <si>
    <t xml:space="preserve">NR2734.1</t>
  </si>
  <si>
    <t xml:space="preserve">NS5823.1</t>
  </si>
  <si>
    <t xml:space="preserve">NS6689.1</t>
  </si>
  <si>
    <t xml:space="preserve">NS7757.2</t>
  </si>
  <si>
    <t xml:space="preserve">NS9364.2</t>
  </si>
  <si>
    <t xml:space="preserve">NU8225.1</t>
  </si>
  <si>
    <t xml:space="preserve">NS1181.1</t>
  </si>
  <si>
    <t xml:space="preserve">NW4543.1</t>
  </si>
  <si>
    <t xml:space="preserve">NW5240.1</t>
  </si>
  <si>
    <t xml:space="preserve">NR9014.9</t>
  </si>
  <si>
    <t xml:space="preserve">NX3715.1</t>
  </si>
  <si>
    <t xml:space="preserve">financial annuity w/ NG-Price (variance???)</t>
  </si>
  <si>
    <t xml:space="preserve">24554/24</t>
  </si>
  <si>
    <t xml:space="preserve">NI2972.2</t>
  </si>
  <si>
    <t xml:space="preserve">NI5403.2</t>
  </si>
  <si>
    <t xml:space="preserve">NS4926.2</t>
  </si>
  <si>
    <t xml:space="preserve">NU2395.1</t>
  </si>
  <si>
    <t xml:space="preserve">NS6556.2</t>
  </si>
  <si>
    <t xml:space="preserve">NI2948.2</t>
  </si>
  <si>
    <t xml:space="preserve">NI2970.2</t>
  </si>
  <si>
    <t xml:space="preserve">NR7883.1</t>
  </si>
  <si>
    <t xml:space="preserve">NS6677.1</t>
  </si>
  <si>
    <t xml:space="preserve">NW0184.1</t>
  </si>
  <si>
    <t xml:space="preserve">NW4905.1</t>
  </si>
  <si>
    <t xml:space="preserve">NU6453.1</t>
  </si>
  <si>
    <t xml:space="preserve">NU7117.1</t>
  </si>
  <si>
    <t xml:space="preserve">NP6225.2</t>
  </si>
  <si>
    <t xml:space="preserve">NR5066.1</t>
  </si>
  <si>
    <t xml:space="preserve">NR8061.1</t>
  </si>
  <si>
    <t xml:space="preserve">NR8156.1</t>
  </si>
  <si>
    <t xml:space="preserve">NR8267.1</t>
  </si>
  <si>
    <t xml:space="preserve">NU4982.1</t>
  </si>
  <si>
    <t xml:space="preserve">NU2631.3</t>
  </si>
  <si>
    <t xml:space="preserve">NR3771.2</t>
  </si>
  <si>
    <t xml:space="preserve">NS5254.2</t>
  </si>
  <si>
    <t xml:space="preserve">NS7836.2</t>
  </si>
  <si>
    <t xml:space="preserve">NR6100.1</t>
  </si>
  <si>
    <t xml:space="preserve">NS0193.1</t>
  </si>
  <si>
    <t xml:space="preserve">NS4108.1</t>
  </si>
  <si>
    <t xml:space="preserve">NS4290.1</t>
  </si>
  <si>
    <t xml:space="preserve">NH8157.2</t>
  </si>
  <si>
    <t xml:space="preserve">NU8677.1</t>
  </si>
  <si>
    <t xml:space="preserve">NV9408.1</t>
  </si>
  <si>
    <t xml:space="preserve">NR8085.1</t>
  </si>
  <si>
    <t xml:space="preserve">NS7895.1</t>
  </si>
  <si>
    <t xml:space="preserve">In both GL and FL, Economics to look at</t>
  </si>
  <si>
    <t xml:space="preserve">S#346849 and 346860/both desk-to-desk w/IM Midwest</t>
  </si>
  <si>
    <t xml:space="preserve">NR8074.1</t>
  </si>
  <si>
    <t xml:space="preserve">NR8133.1</t>
  </si>
  <si>
    <t xml:space="preserve">NR8136.1</t>
  </si>
  <si>
    <t xml:space="preserve">NR9591.1</t>
  </si>
  <si>
    <t xml:space="preserve">NS9201.2</t>
  </si>
  <si>
    <t xml:space="preserve">NS9226.2</t>
  </si>
  <si>
    <t xml:space="preserve">NW1550.2</t>
  </si>
  <si>
    <t xml:space="preserve">NL3496.7</t>
  </si>
  <si>
    <t xml:space="preserve">N85999.1</t>
  </si>
  <si>
    <t xml:space="preserve">NU2053.1</t>
  </si>
  <si>
    <t xml:space="preserve">NV9357.1</t>
  </si>
  <si>
    <t xml:space="preserve">NS7779.2</t>
  </si>
  <si>
    <t xml:space="preserve">NS3570.2</t>
  </si>
  <si>
    <t xml:space="preserve">NR1951.1</t>
  </si>
  <si>
    <t xml:space="preserve">NR4857.1</t>
  </si>
  <si>
    <t xml:space="preserve">NR6046.1</t>
  </si>
  <si>
    <t xml:space="preserve">NR8094.1</t>
  </si>
  <si>
    <t xml:space="preserve">NS7720.2</t>
  </si>
  <si>
    <t xml:space="preserve">NW1173.2</t>
  </si>
  <si>
    <t xml:space="preserve">NS4874.2</t>
  </si>
  <si>
    <t xml:space="preserve">NU3922.1</t>
  </si>
  <si>
    <t xml:space="preserve">NU6178.1</t>
  </si>
  <si>
    <t xml:space="preserve">NS7774.2</t>
  </si>
  <si>
    <t xml:space="preserve">NW2339.1</t>
  </si>
  <si>
    <t xml:space="preserve">NS7258.2</t>
  </si>
  <si>
    <t xml:space="preserve">NS7838.2</t>
  </si>
  <si>
    <t xml:space="preserve">NQ4887.1</t>
  </si>
  <si>
    <t xml:space="preserve">NQ4890.1</t>
  </si>
  <si>
    <t xml:space="preserve">NR6047.1</t>
  </si>
  <si>
    <t xml:space="preserve">NS8824.2</t>
  </si>
  <si>
    <t xml:space="preserve">NQ1900.2</t>
  </si>
  <si>
    <t xml:space="preserve">NR8160.1</t>
  </si>
  <si>
    <t xml:space="preserve">NS1903.1</t>
  </si>
  <si>
    <t xml:space="preserve">NR5588.3</t>
  </si>
  <si>
    <t xml:space="preserve">NW1550.1</t>
  </si>
  <si>
    <t xml:space="preserve">NS0957.2</t>
  </si>
  <si>
    <t xml:space="preserve">NS4069.2</t>
  </si>
  <si>
    <t xml:space="preserve">NS4628.2</t>
  </si>
  <si>
    <t xml:space="preserve">NS4727.2</t>
  </si>
  <si>
    <t xml:space="preserve">NS5565.3</t>
  </si>
  <si>
    <t xml:space="preserve">NA9535.1</t>
  </si>
  <si>
    <t xml:space="preserve">NR5050.1</t>
  </si>
  <si>
    <t xml:space="preserve">NR5072.1</t>
  </si>
  <si>
    <t xml:space="preserve">NR5075.1</t>
  </si>
  <si>
    <t xml:space="preserve">NR6054.1</t>
  </si>
  <si>
    <t xml:space="preserve">NR8020.1</t>
  </si>
  <si>
    <t xml:space="preserve">NR8164.1</t>
  </si>
  <si>
    <t xml:space="preserve">NR9552.1</t>
  </si>
  <si>
    <t xml:space="preserve">NR9643.1</t>
  </si>
  <si>
    <t xml:space="preserve">NS4265.1</t>
  </si>
  <si>
    <t xml:space="preserve">NS7589.2</t>
  </si>
  <si>
    <t xml:space="preserve">NW6044.1</t>
  </si>
  <si>
    <t xml:space="preserve">NV9629.1</t>
  </si>
  <si>
    <t xml:space="preserve">NV9381.1</t>
  </si>
  <si>
    <t xml:space="preserve">NS1994.2</t>
  </si>
  <si>
    <t xml:space="preserve">NS5059.1</t>
  </si>
  <si>
    <t xml:space="preserve">NS7171.1</t>
  </si>
  <si>
    <t xml:space="preserve">NT8903.1</t>
  </si>
  <si>
    <t xml:space="preserve">NS0953.2</t>
  </si>
  <si>
    <t xml:space="preserve">NR9014.1</t>
  </si>
  <si>
    <t xml:space="preserve">NR9541.1</t>
  </si>
  <si>
    <t xml:space="preserve">NR9636.1</t>
  </si>
  <si>
    <t xml:space="preserve">NR9649.1</t>
  </si>
  <si>
    <t xml:space="preserve">NS1803.1</t>
  </si>
  <si>
    <t xml:space="preserve">NS8888.2</t>
  </si>
  <si>
    <t xml:space="preserve">NV4754.1</t>
  </si>
  <si>
    <t xml:space="preserve">NU6043.1</t>
  </si>
  <si>
    <t xml:space="preserve">NU0250.1</t>
  </si>
  <si>
    <t xml:space="preserve">NV8064.1</t>
  </si>
  <si>
    <t xml:space="preserve">NR5653.2</t>
  </si>
  <si>
    <t xml:space="preserve">NR7391.2</t>
  </si>
  <si>
    <t xml:space="preserve">NS2452.2</t>
  </si>
  <si>
    <t xml:space="preserve">NR5038.1</t>
  </si>
  <si>
    <t xml:space="preserve">NS7585.3</t>
  </si>
  <si>
    <t xml:space="preserve">NS4974.2</t>
  </si>
  <si>
    <t xml:space="preserve">NR5964.2</t>
  </si>
  <si>
    <t xml:space="preserve">NR5968.2</t>
  </si>
  <si>
    <t xml:space="preserve">NC2803.1</t>
  </si>
  <si>
    <t xml:space="preserve">NL3496.8</t>
  </si>
  <si>
    <t xml:space="preserve">NR2370.1</t>
  </si>
  <si>
    <t xml:space="preserve">NR3722.1</t>
  </si>
  <si>
    <t xml:space="preserve">NR9524.1</t>
  </si>
  <si>
    <t xml:space="preserve">NR9532.1</t>
  </si>
  <si>
    <t xml:space="preserve">NS3481.1</t>
  </si>
  <si>
    <t xml:space="preserve">NJ1117.2</t>
  </si>
  <si>
    <t xml:space="preserve">Direct offset in Central FL, need reclass of value</t>
  </si>
  <si>
    <t xml:space="preserve">NJ1117.4</t>
  </si>
  <si>
    <t xml:space="preserve">NR9507.1</t>
  </si>
  <si>
    <t xml:space="preserve">NS0083.1</t>
  </si>
  <si>
    <t xml:space="preserve">NV5856.1</t>
  </si>
  <si>
    <t xml:space="preserve">NQ9272.1</t>
  </si>
  <si>
    <t xml:space="preserve">NS1356.1</t>
  </si>
  <si>
    <t xml:space="preserve">NS3461.1</t>
  </si>
  <si>
    <t xml:space="preserve">NS5074.1</t>
  </si>
  <si>
    <t xml:space="preserve">NS9312.7</t>
  </si>
  <si>
    <t xml:space="preserve">NS9312.A</t>
  </si>
  <si>
    <t xml:space="preserve">NV5788.1</t>
  </si>
  <si>
    <t xml:space="preserve">NT8520.1</t>
  </si>
  <si>
    <t xml:space="preserve">NS4974.4</t>
  </si>
  <si>
    <t xml:space="preserve">NK3425.1</t>
  </si>
  <si>
    <t xml:space="preserve">NQ9258.1</t>
  </si>
  <si>
    <t xml:space="preserve">NR8223.1</t>
  </si>
  <si>
    <t xml:space="preserve">NR9896.1</t>
  </si>
  <si>
    <t xml:space="preserve">NS0163.1</t>
  </si>
  <si>
    <t xml:space="preserve">NS0267.1</t>
  </si>
  <si>
    <t xml:space="preserve">NS1093.1</t>
  </si>
  <si>
    <t xml:space="preserve">NS8736.2</t>
  </si>
  <si>
    <t xml:space="preserve">NV2562.1</t>
  </si>
  <si>
    <t xml:space="preserve">NK4231.1</t>
  </si>
  <si>
    <t xml:space="preserve">E22563.8</t>
  </si>
  <si>
    <t xml:space="preserve">omicron</t>
  </si>
  <si>
    <t xml:space="preserve">NR2497.1</t>
  </si>
  <si>
    <t xml:space="preserve">NR3716.1</t>
  </si>
  <si>
    <t xml:space="preserve">NR5356.1</t>
  </si>
  <si>
    <t xml:space="preserve">NR9615.1</t>
  </si>
  <si>
    <t xml:space="preserve">NS8578.2</t>
  </si>
  <si>
    <t xml:space="preserve">NR9014.8</t>
  </si>
  <si>
    <t xml:space="preserve">NQ4416.2</t>
  </si>
  <si>
    <t xml:space="preserve">NL3496.3</t>
  </si>
  <si>
    <t xml:space="preserve">N85991.2</t>
  </si>
  <si>
    <t xml:space="preserve">NQ5792.1</t>
  </si>
  <si>
    <t xml:space="preserve">NS0312.1</t>
  </si>
  <si>
    <t xml:space="preserve">NS1497.1</t>
  </si>
  <si>
    <t xml:space="preserve">NS1811.1</t>
  </si>
  <si>
    <t xml:space="preserve">NS8318.2</t>
  </si>
  <si>
    <t xml:space="preserve">NS8949.2</t>
  </si>
  <si>
    <t xml:space="preserve">NS9871.2</t>
  </si>
  <si>
    <t xml:space="preserve">NS5072.1</t>
  </si>
  <si>
    <t xml:space="preserve">NT9778.1</t>
  </si>
  <si>
    <t xml:space="preserve">NK7069.1</t>
  </si>
  <si>
    <t xml:space="preserve">NR5136.1</t>
  </si>
  <si>
    <t xml:space="preserve">NR8099.1</t>
  </si>
  <si>
    <t xml:space="preserve">NR8106.1</t>
  </si>
  <si>
    <t xml:space="preserve">NR8209.1</t>
  </si>
  <si>
    <t xml:space="preserve">NK7146.2</t>
  </si>
  <si>
    <t xml:space="preserve">NT5847.1</t>
  </si>
  <si>
    <t xml:space="preserve">NR8102.1</t>
  </si>
  <si>
    <t xml:space="preserve">NS3210.1</t>
  </si>
  <si>
    <t xml:space="preserve">NW0661.2</t>
  </si>
  <si>
    <t xml:space="preserve">NW0661.3</t>
  </si>
  <si>
    <t xml:space="preserve">NV0684.1</t>
  </si>
  <si>
    <t xml:space="preserve">NP6910.1</t>
  </si>
  <si>
    <t xml:space="preserve">NW6455.1</t>
  </si>
  <si>
    <t xml:space="preserve">NR1962.1</t>
  </si>
  <si>
    <t xml:space="preserve">NR4892.1</t>
  </si>
  <si>
    <t xml:space="preserve">NP8203.1</t>
  </si>
  <si>
    <t xml:space="preserve">NR1087.1</t>
  </si>
  <si>
    <t xml:space="preserve">NR2747.1</t>
  </si>
  <si>
    <t xml:space="preserve">NT8166.1</t>
  </si>
  <si>
    <t xml:space="preserve">NT8208.1</t>
  </si>
  <si>
    <t xml:space="preserve">NP6873.1</t>
  </si>
  <si>
    <t xml:space="preserve">NP8344.1</t>
  </si>
  <si>
    <t xml:space="preserve">NR1101.1</t>
  </si>
  <si>
    <t xml:space="preserve">NR1129.1</t>
  </si>
  <si>
    <t xml:space="preserve">NS9908.2</t>
  </si>
  <si>
    <t xml:space="preserve">NR3724.1</t>
  </si>
  <si>
    <t xml:space="preserve">NS0960.2</t>
  </si>
  <si>
    <t xml:space="preserve">NL0586.3</t>
  </si>
  <si>
    <t xml:space="preserve">NQ6932.1</t>
  </si>
  <si>
    <t xml:space="preserve">NQ8457.1</t>
  </si>
  <si>
    <t xml:space="preserve">NR0933.1</t>
  </si>
  <si>
    <t xml:space="preserve">NR0943.1</t>
  </si>
  <si>
    <t xml:space="preserve">NR1995.1</t>
  </si>
  <si>
    <t xml:space="preserve">NR4594.1</t>
  </si>
  <si>
    <t xml:space="preserve">NT7803.1</t>
  </si>
  <si>
    <t xml:space="preserve">NM0882.1</t>
  </si>
  <si>
    <t xml:space="preserve">NP7244.1</t>
  </si>
  <si>
    <t xml:space="preserve">NP8193.1</t>
  </si>
  <si>
    <t xml:space="preserve">NP8845.1</t>
  </si>
  <si>
    <t xml:space="preserve">NR3727.1</t>
  </si>
  <si>
    <t xml:space="preserve">NS3309.1</t>
  </si>
  <si>
    <t xml:space="preserve">NP7736.1</t>
  </si>
  <si>
    <t xml:space="preserve">NP8862.1</t>
  </si>
  <si>
    <t xml:space="preserve">NQ7060.1</t>
  </si>
  <si>
    <t xml:space="preserve">NQ7068.1</t>
  </si>
  <si>
    <t xml:space="preserve">NQ8390.1</t>
  </si>
  <si>
    <t xml:space="preserve">NR0971.1</t>
  </si>
  <si>
    <t xml:space="preserve">NR0980.1</t>
  </si>
  <si>
    <t xml:space="preserve">NR1555.1</t>
  </si>
  <si>
    <t xml:space="preserve">NQ4430.2</t>
  </si>
  <si>
    <t xml:space="preserve">NP8171.1</t>
  </si>
  <si>
    <t xml:space="preserve">NQ8394.1</t>
  </si>
  <si>
    <t xml:space="preserve">NR2804.1</t>
  </si>
  <si>
    <t xml:space="preserve">NR4372.1</t>
  </si>
  <si>
    <t xml:space="preserve">NU1711.1</t>
  </si>
  <si>
    <t xml:space="preserve">NP8081.1</t>
  </si>
  <si>
    <t xml:space="preserve">NP8343.1</t>
  </si>
  <si>
    <t xml:space="preserve">NP8858.1</t>
  </si>
  <si>
    <t xml:space="preserve">NR0423.1</t>
  </si>
  <si>
    <t xml:space="preserve">NR0707.1</t>
  </si>
  <si>
    <t xml:space="preserve">NR2031.1</t>
  </si>
  <si>
    <t xml:space="preserve">NV3779.1</t>
  </si>
  <si>
    <t xml:space="preserve">NV4371.1</t>
  </si>
  <si>
    <t xml:space="preserve">NP6791.1</t>
  </si>
  <si>
    <t xml:space="preserve">NP7371.1</t>
  </si>
  <si>
    <t xml:space="preserve">NP7830.1</t>
  </si>
  <si>
    <t xml:space="preserve">NS7894.1</t>
  </si>
  <si>
    <t xml:space="preserve">S#346934 desk-to-desk w/IM Midwest</t>
  </si>
  <si>
    <t xml:space="preserve">NR5588.2</t>
  </si>
  <si>
    <t xml:space="preserve">NS0948.2</t>
  </si>
  <si>
    <t xml:space="preserve">NS8721.2</t>
  </si>
  <si>
    <t xml:space="preserve">NT8865.1</t>
  </si>
  <si>
    <t xml:space="preserve">NP5949.1</t>
  </si>
  <si>
    <t xml:space="preserve">NP7866.1</t>
  </si>
  <si>
    <t xml:space="preserve">NR2010.1</t>
  </si>
  <si>
    <t xml:space="preserve">NR4569.1</t>
  </si>
  <si>
    <t xml:space="preserve">NR4934.1</t>
  </si>
  <si>
    <t xml:space="preserve">NR0564.1</t>
  </si>
  <si>
    <t xml:space="preserve">NR2421.1</t>
  </si>
  <si>
    <t xml:space="preserve">NS3779.1</t>
  </si>
  <si>
    <t xml:space="preserve">NP6202.2</t>
  </si>
  <si>
    <t xml:space="preserve">NR1534.1</t>
  </si>
  <si>
    <t xml:space="preserve">NR2376.1</t>
  </si>
  <si>
    <t xml:space="preserve">N29729.2</t>
  </si>
  <si>
    <t xml:space="preserve">NQ7537.1</t>
  </si>
  <si>
    <t xml:space="preserve">NT9491.1</t>
  </si>
  <si>
    <t xml:space="preserve">NP8344.3</t>
  </si>
  <si>
    <t xml:space="preserve">NS1077.1</t>
  </si>
  <si>
    <t xml:space="preserve">NS3492.1</t>
  </si>
  <si>
    <t xml:space="preserve">NS3738.1</t>
  </si>
  <si>
    <t xml:space="preserve">NR7677.1</t>
  </si>
  <si>
    <t xml:space="preserve">EZ1253.2</t>
  </si>
  <si>
    <t xml:space="preserve">NQ7401.1</t>
  </si>
  <si>
    <t xml:space="preserve">NS9483.1</t>
  </si>
  <si>
    <t xml:space="preserve">NP8344.2</t>
  </si>
  <si>
    <t xml:space="preserve">NQ5707.1</t>
  </si>
  <si>
    <t xml:space="preserve">NR0504.1</t>
  </si>
  <si>
    <t xml:space="preserve">NR0506.1</t>
  </si>
  <si>
    <t xml:space="preserve">NS1353.1</t>
  </si>
  <si>
    <t xml:space="preserve">NS1607.1</t>
  </si>
  <si>
    <t xml:space="preserve">NT5346.1</t>
  </si>
  <si>
    <t xml:space="preserve">NS0959.2</t>
  </si>
  <si>
    <t xml:space="preserve">NQ9781.1</t>
  </si>
  <si>
    <t xml:space="preserve">NR2485.1</t>
  </si>
  <si>
    <t xml:space="preserve">NS1026.1</t>
  </si>
  <si>
    <t xml:space="preserve">NS2305.1</t>
  </si>
  <si>
    <t xml:space="preserve">NR9014.3</t>
  </si>
  <si>
    <t xml:space="preserve">NP5870.1</t>
  </si>
  <si>
    <t xml:space="preserve">E85005.K</t>
  </si>
  <si>
    <t xml:space="preserve">financial deal w/ counterparty (variance???)</t>
  </si>
  <si>
    <t xml:space="preserve">NU0614.1</t>
  </si>
  <si>
    <t xml:space="preserve">NI3435.6</t>
  </si>
  <si>
    <t xml:space="preserve">NQ9682.1</t>
  </si>
  <si>
    <t xml:space="preserve">N69605.1</t>
  </si>
  <si>
    <t xml:space="preserve">NI3435.5</t>
  </si>
  <si>
    <t xml:space="preserve">NP5485.1</t>
  </si>
  <si>
    <t xml:space="preserve">NQ5801.1</t>
  </si>
  <si>
    <t xml:space="preserve">NQ5829.1</t>
  </si>
  <si>
    <t xml:space="preserve">NQ7756.1</t>
  </si>
  <si>
    <t xml:space="preserve">NS1236.1</t>
  </si>
  <si>
    <t xml:space="preserve">NS1492.1</t>
  </si>
  <si>
    <t xml:space="preserve">NP6313.1</t>
  </si>
  <si>
    <t xml:space="preserve">NT4012.1</t>
  </si>
  <si>
    <t xml:space="preserve">NQ9699.1</t>
  </si>
  <si>
    <t xml:space="preserve">NQ9781.2</t>
  </si>
  <si>
    <t xml:space="preserve">NS1230.1</t>
  </si>
  <si>
    <t xml:space="preserve">NM3771.1</t>
  </si>
  <si>
    <t xml:space="preserve">NP5582.1</t>
  </si>
  <si>
    <t xml:space="preserve">NQ3924.1</t>
  </si>
  <si>
    <t xml:space="preserve">NR0215.1</t>
  </si>
  <si>
    <t xml:space="preserve">NP5046.1</t>
  </si>
  <si>
    <t xml:space="preserve">NP5829.1</t>
  </si>
  <si>
    <t xml:space="preserve">NQ2385.1</t>
  </si>
  <si>
    <t xml:space="preserve">NQ3924.2</t>
  </si>
  <si>
    <t xml:space="preserve">NQ5543.1</t>
  </si>
  <si>
    <t xml:space="preserve">NR3789.2</t>
  </si>
  <si>
    <t xml:space="preserve">NQ2895.1</t>
  </si>
  <si>
    <t xml:space="preserve">NQ2979.1</t>
  </si>
  <si>
    <t xml:space="preserve">NQ3924.3</t>
  </si>
  <si>
    <t xml:space="preserve">NT7124.1</t>
  </si>
  <si>
    <t xml:space="preserve">NP5548.1</t>
  </si>
  <si>
    <t xml:space="preserve">NQ3208.1</t>
  </si>
  <si>
    <t xml:space="preserve">NQ3924.4</t>
  </si>
  <si>
    <t xml:space="preserve">NT4937.1</t>
  </si>
  <si>
    <t xml:space="preserve">NK6497.1</t>
  </si>
  <si>
    <t xml:space="preserve">NP7699.1</t>
  </si>
  <si>
    <t xml:space="preserve">NQ5511.1</t>
  </si>
  <si>
    <t xml:space="preserve">NQ5570.1</t>
  </si>
  <si>
    <t xml:space="preserve">NQ9482.1</t>
  </si>
  <si>
    <t xml:space="preserve">NP9371.1</t>
  </si>
  <si>
    <t xml:space="preserve">NT4907.1</t>
  </si>
  <si>
    <t xml:space="preserve">NU2698.1</t>
  </si>
  <si>
    <t xml:space="preserve">NS3785.2</t>
  </si>
  <si>
    <t xml:space="preserve">NQ5973.1</t>
  </si>
  <si>
    <t xml:space="preserve">NW0929.1</t>
  </si>
  <si>
    <t xml:space="preserve">NT3715.1</t>
  </si>
  <si>
    <t xml:space="preserve">NP5180.1</t>
  </si>
  <si>
    <t xml:space="preserve">NQ1671.1</t>
  </si>
  <si>
    <t xml:space="preserve">NQ3771.1</t>
  </si>
  <si>
    <t xml:space="preserve">NS3340.1</t>
  </si>
  <si>
    <t xml:space="preserve">NT7904.1</t>
  </si>
  <si>
    <t xml:space="preserve">NQ3927.1</t>
  </si>
  <si>
    <t xml:space="preserve">NI6055.2</t>
  </si>
  <si>
    <t xml:space="preserve">NR9014.4</t>
  </si>
  <si>
    <t xml:space="preserve">NP5137.1</t>
  </si>
  <si>
    <t xml:space="preserve">NP9533.1</t>
  </si>
  <si>
    <t xml:space="preserve">NQ2069.1</t>
  </si>
  <si>
    <t xml:space="preserve">NR0832.1</t>
  </si>
  <si>
    <t xml:space="preserve">NR2723.1</t>
  </si>
  <si>
    <t xml:space="preserve">NR4580.1</t>
  </si>
  <si>
    <t xml:space="preserve">NT8126.1</t>
  </si>
  <si>
    <t xml:space="preserve">NV2891.1</t>
  </si>
  <si>
    <t xml:space="preserve">NQ2031.1</t>
  </si>
  <si>
    <t xml:space="preserve">NO4271.8</t>
  </si>
  <si>
    <t xml:space="preserve">NT7962.1</t>
  </si>
  <si>
    <t xml:space="preserve">NP5244.1</t>
  </si>
  <si>
    <t xml:space="preserve">NP8912.1</t>
  </si>
  <si>
    <t xml:space="preserve">NP9532.1</t>
  </si>
  <si>
    <t xml:space="preserve">NQ2110.1</t>
  </si>
  <si>
    <t xml:space="preserve">NQ2114.1</t>
  </si>
  <si>
    <t xml:space="preserve">NT2651.1</t>
  </si>
  <si>
    <t xml:space="preserve">NQ0382.1</t>
  </si>
  <si>
    <t xml:space="preserve">NQ0554.1</t>
  </si>
  <si>
    <t xml:space="preserve">NQ5965.1</t>
  </si>
  <si>
    <t xml:space="preserve">NR0806.1</t>
  </si>
  <si>
    <t xml:space="preserve">NR4769.1</t>
  </si>
  <si>
    <t xml:space="preserve">NN8889.1</t>
  </si>
  <si>
    <t xml:space="preserve">NP9174.1</t>
  </si>
  <si>
    <t xml:space="preserve">NQ6665.1</t>
  </si>
  <si>
    <t xml:space="preserve">NR0818.1</t>
  </si>
  <si>
    <t xml:space="preserve">NT7935.1</t>
  </si>
  <si>
    <t xml:space="preserve">NS0585.2</t>
  </si>
  <si>
    <t xml:space="preserve">NR8946.2</t>
  </si>
  <si>
    <t xml:space="preserve">NQ0346.1</t>
  </si>
  <si>
    <t xml:space="preserve">NQ6668.1</t>
  </si>
  <si>
    <t xml:space="preserve">NR4217.1</t>
  </si>
  <si>
    <t xml:space="preserve">NR5743.1</t>
  </si>
  <si>
    <t xml:space="preserve">NS8900.1</t>
  </si>
  <si>
    <t xml:space="preserve">NS9094.1</t>
  </si>
  <si>
    <t xml:space="preserve">NR4501.1</t>
  </si>
  <si>
    <t xml:space="preserve">NR0748.1</t>
  </si>
  <si>
    <t xml:space="preserve">NR4154.1</t>
  </si>
  <si>
    <t xml:space="preserve">NT7882.1</t>
  </si>
  <si>
    <t xml:space="preserve">NB4304.1</t>
  </si>
  <si>
    <t xml:space="preserve">physical deal with EMW - #236597</t>
  </si>
  <si>
    <t xml:space="preserve">desk-to-desk ticket</t>
  </si>
  <si>
    <t xml:space="preserve">NR9014.2</t>
  </si>
  <si>
    <t xml:space="preserve">NS0585.1</t>
  </si>
  <si>
    <t xml:space="preserve">NQ5090.1</t>
  </si>
  <si>
    <t xml:space="preserve">NP9104.1</t>
  </si>
  <si>
    <t xml:space="preserve">NR4153.1</t>
  </si>
  <si>
    <t xml:space="preserve">NR4177.1</t>
  </si>
  <si>
    <t xml:space="preserve">NR4285.1</t>
  </si>
  <si>
    <t xml:space="preserve">NS8921.1</t>
  </si>
  <si>
    <t xml:space="preserve">NS2581.1</t>
  </si>
  <si>
    <t xml:space="preserve">NQ5346.1</t>
  </si>
  <si>
    <t xml:space="preserve">NV1612.2</t>
  </si>
  <si>
    <t xml:space="preserve">NV1612.1</t>
  </si>
  <si>
    <t xml:space="preserve">NP9107.1</t>
  </si>
  <si>
    <t xml:space="preserve">NP9770.1</t>
  </si>
  <si>
    <t xml:space="preserve">NR9014.6</t>
  </si>
  <si>
    <t xml:space="preserve">NP3033.2</t>
  </si>
  <si>
    <t xml:space="preserve">NQ5022.1</t>
  </si>
  <si>
    <t xml:space="preserve">NQ5186.1</t>
  </si>
  <si>
    <t xml:space="preserve">NQ7147.1</t>
  </si>
  <si>
    <t xml:space="preserve">NR0650.1</t>
  </si>
  <si>
    <t xml:space="preserve">NP3033.1</t>
  </si>
  <si>
    <t xml:space="preserve">NT2176.1</t>
  </si>
  <si>
    <t xml:space="preserve">NN9160.1</t>
  </si>
  <si>
    <t xml:space="preserve">NP3033.3</t>
  </si>
  <si>
    <t xml:space="preserve">NP7896.1</t>
  </si>
  <si>
    <t xml:space="preserve">NR0588.1</t>
  </si>
  <si>
    <t xml:space="preserve">NP1129.1</t>
  </si>
  <si>
    <t xml:space="preserve">NP1130.1</t>
  </si>
  <si>
    <t xml:space="preserve">NP1135.1</t>
  </si>
  <si>
    <t xml:space="preserve">NQ5482.1</t>
  </si>
  <si>
    <t xml:space="preserve">NP9672.1</t>
  </si>
  <si>
    <t xml:space="preserve">NS5621.1</t>
  </si>
  <si>
    <t xml:space="preserve">NS7120.1</t>
  </si>
  <si>
    <t xml:space="preserve">NS7132.1</t>
  </si>
  <si>
    <t xml:space="preserve">NP0401.5</t>
  </si>
  <si>
    <t xml:space="preserve">NQ7512.1</t>
  </si>
  <si>
    <t xml:space="preserve">NS9201.1</t>
  </si>
  <si>
    <t xml:space="preserve">NS9226.1</t>
  </si>
  <si>
    <t xml:space="preserve">NS0664.2</t>
  </si>
  <si>
    <t xml:space="preserve">NG4988.5</t>
  </si>
  <si>
    <t xml:space="preserve">NP7994.1</t>
  </si>
  <si>
    <t xml:space="preserve">NQ5438.1</t>
  </si>
  <si>
    <t xml:space="preserve">NG4988.2</t>
  </si>
  <si>
    <t xml:space="preserve">NO8970.1</t>
  </si>
  <si>
    <t xml:space="preserve">NP1994.1</t>
  </si>
  <si>
    <t xml:space="preserve">NP7405.1</t>
  </si>
  <si>
    <t xml:space="preserve">NT0491.1</t>
  </si>
  <si>
    <t xml:space="preserve">NH3330.D</t>
  </si>
  <si>
    <t xml:space="preserve">NO2216.1</t>
  </si>
  <si>
    <t xml:space="preserve">NM1339.1</t>
  </si>
  <si>
    <t xml:space="preserve">NS9645.1</t>
  </si>
  <si>
    <t xml:space="preserve">NO2245.1</t>
  </si>
  <si>
    <t xml:space="preserve">NP3390.1</t>
  </si>
  <si>
    <t xml:space="preserve">NO0171.1</t>
  </si>
  <si>
    <t xml:space="preserve">NR5588.1</t>
  </si>
  <si>
    <t xml:space="preserve">NO0418.1</t>
  </si>
  <si>
    <t xml:space="preserve">NO0435.1</t>
  </si>
  <si>
    <t xml:space="preserve">NP0401.4</t>
  </si>
  <si>
    <t xml:space="preserve">NT0588.1</t>
  </si>
  <si>
    <t xml:space="preserve">NO0476.1</t>
  </si>
  <si>
    <t xml:space="preserve">NP3334.1</t>
  </si>
  <si>
    <t xml:space="preserve">N50101.F</t>
  </si>
  <si>
    <t xml:space="preserve">reclassed to cover NGPL demand</t>
  </si>
  <si>
    <t xml:space="preserve">NM3250.1</t>
  </si>
  <si>
    <t xml:space="preserve">NU4649.1</t>
  </si>
  <si>
    <t xml:space="preserve">NP2504.1</t>
  </si>
  <si>
    <t xml:space="preserve">NT5151.1</t>
  </si>
  <si>
    <t xml:space="preserve">NP0272.1</t>
  </si>
  <si>
    <t xml:space="preserve">NQ8678.1</t>
  </si>
  <si>
    <t xml:space="preserve">NP0401.2</t>
  </si>
  <si>
    <t xml:space="preserve">NP4363.1</t>
  </si>
  <si>
    <t xml:space="preserve">NP4404.1</t>
  </si>
  <si>
    <t xml:space="preserve">NU4649.2</t>
  </si>
  <si>
    <t xml:space="preserve">NP5731.1</t>
  </si>
  <si>
    <t xml:space="preserve">NQ3088.1</t>
  </si>
  <si>
    <t xml:space="preserve">NQ8777.1</t>
  </si>
  <si>
    <t xml:space="preserve">NQ9676.1</t>
  </si>
  <si>
    <t xml:space="preserve">NR0182.1</t>
  </si>
  <si>
    <t xml:space="preserve">NR1556.1</t>
  </si>
  <si>
    <t xml:space="preserve">NP3637.1</t>
  </si>
  <si>
    <t xml:space="preserve">NG7879.2</t>
  </si>
  <si>
    <t xml:space="preserve">NQ2821.1</t>
  </si>
  <si>
    <t xml:space="preserve">NQ9654.1</t>
  </si>
  <si>
    <t xml:space="preserve">NR0263.1</t>
  </si>
  <si>
    <t xml:space="preserve">NP5733.1</t>
  </si>
  <si>
    <t xml:space="preserve">NQ0062.1</t>
  </si>
  <si>
    <t xml:space="preserve">NQ7642.1</t>
  </si>
  <si>
    <t xml:space="preserve">NG8816.6</t>
  </si>
  <si>
    <t xml:space="preserve">NQ9429.1</t>
  </si>
  <si>
    <t xml:space="preserve">NQ9628.1</t>
  </si>
  <si>
    <t xml:space="preserve">NP5664.1</t>
  </si>
  <si>
    <t xml:space="preserve">NP5698.1</t>
  </si>
  <si>
    <t xml:space="preserve">NQ2934.1</t>
  </si>
  <si>
    <t xml:space="preserve">NH1989.3</t>
  </si>
  <si>
    <t xml:space="preserve">NH1989.5</t>
  </si>
  <si>
    <t xml:space="preserve">NG9329.8</t>
  </si>
  <si>
    <t xml:space="preserve">NS3096.1</t>
  </si>
  <si>
    <t xml:space="preserve">NQ1177.1</t>
  </si>
  <si>
    <t xml:space="preserve">NQ1296.1</t>
  </si>
  <si>
    <t xml:space="preserve">NP5397.1</t>
  </si>
  <si>
    <t xml:space="preserve">NQ1225.1</t>
  </si>
  <si>
    <t xml:space="preserve">NQ2877.1</t>
  </si>
  <si>
    <t xml:space="preserve">NQ2980.1</t>
  </si>
  <si>
    <t xml:space="preserve">NO7265.1</t>
  </si>
  <si>
    <t xml:space="preserve">NT4852.1</t>
  </si>
  <si>
    <t xml:space="preserve">NP5112.1</t>
  </si>
  <si>
    <t xml:space="preserve">NQ3712.1</t>
  </si>
  <si>
    <t xml:space="preserve">NQ9007.1</t>
  </si>
  <si>
    <t xml:space="preserve">NQ9087.1</t>
  </si>
  <si>
    <t xml:space="preserve">NP1406.1</t>
  </si>
  <si>
    <t xml:space="preserve">NQ2212.1</t>
  </si>
  <si>
    <t xml:space="preserve">NT2702.1</t>
  </si>
  <si>
    <t xml:space="preserve">NP5317.1</t>
  </si>
  <si>
    <t xml:space="preserve">NQ2195.1</t>
  </si>
  <si>
    <t xml:space="preserve">NQ9205.1</t>
  </si>
  <si>
    <t xml:space="preserve">NO6373.1</t>
  </si>
  <si>
    <t xml:space="preserve">NP5023.1</t>
  </si>
  <si>
    <t xml:space="preserve">E28811.5</t>
  </si>
  <si>
    <t xml:space="preserve">E28811.E</t>
  </si>
  <si>
    <t xml:space="preserve">NP5173.1</t>
  </si>
  <si>
    <t xml:space="preserve">NP5282.1</t>
  </si>
  <si>
    <t xml:space="preserve">NQ2157.1</t>
  </si>
  <si>
    <t xml:space="preserve">EXOTIC-T</t>
  </si>
  <si>
    <t xml:space="preserve">transport</t>
  </si>
  <si>
    <t xml:space="preserve">N70658.4</t>
  </si>
  <si>
    <t xml:space="preserve">NT2974.1</t>
  </si>
  <si>
    <t xml:space="preserve">NP1469.1</t>
  </si>
  <si>
    <t xml:space="preserve">NQ2119.1</t>
  </si>
  <si>
    <t xml:space="preserve">NT2997.1</t>
  </si>
  <si>
    <t xml:space="preserve">NQ0370.1</t>
  </si>
  <si>
    <t xml:space="preserve">NQ0807.1</t>
  </si>
  <si>
    <t xml:space="preserve">NQ1722.1</t>
  </si>
  <si>
    <t xml:space="preserve">NQ1723.1</t>
  </si>
  <si>
    <t xml:space="preserve">N50101.2</t>
  </si>
  <si>
    <t xml:space="preserve">NT2926.1</t>
  </si>
  <si>
    <t xml:space="preserve">NQ6448.8</t>
  </si>
  <si>
    <t xml:space="preserve">NS5120.1</t>
  </si>
  <si>
    <t xml:space="preserve">ND5924.9</t>
  </si>
  <si>
    <t xml:space="preserve">N50101.Q</t>
  </si>
  <si>
    <t xml:space="preserve">ND0449.1</t>
  </si>
  <si>
    <t xml:space="preserve">NP4867.1</t>
  </si>
  <si>
    <t xml:space="preserve">NQ0187.1</t>
  </si>
  <si>
    <t xml:space="preserve">NQ0574.1</t>
  </si>
  <si>
    <t xml:space="preserve">NQ2015.1</t>
  </si>
  <si>
    <t xml:space="preserve">NQ2112.1</t>
  </si>
  <si>
    <t xml:space="preserve">ND5924.3</t>
  </si>
  <si>
    <t xml:space="preserve">NT3021.1</t>
  </si>
  <si>
    <t xml:space="preserve">NQ0330.1</t>
  </si>
  <si>
    <t xml:space="preserve">NT2646.1</t>
  </si>
  <si>
    <t xml:space="preserve">NC5012.3</t>
  </si>
  <si>
    <t xml:space="preserve">NS2699.1</t>
  </si>
  <si>
    <t xml:space="preserve">NB6841.7</t>
  </si>
  <si>
    <t xml:space="preserve">NQ0353.1</t>
  </si>
  <si>
    <t xml:space="preserve">NP4839.1</t>
  </si>
  <si>
    <t xml:space="preserve">NK4255.1</t>
  </si>
  <si>
    <t xml:space="preserve">NQ5413.1</t>
  </si>
  <si>
    <t xml:space="preserve">NB6841.E</t>
  </si>
  <si>
    <t xml:space="preserve">NS9434.1</t>
  </si>
  <si>
    <t xml:space="preserve">NP1222.1</t>
  </si>
  <si>
    <t xml:space="preserve">E28811.I</t>
  </si>
  <si>
    <t xml:space="preserve">NT2579.1</t>
  </si>
  <si>
    <t xml:space="preserve">NQ5205.1</t>
  </si>
  <si>
    <t xml:space="preserve">N02838.1</t>
  </si>
  <si>
    <t xml:space="preserve">Helmerich and Payne</t>
  </si>
  <si>
    <t xml:space="preserve">NQ4847.1</t>
  </si>
  <si>
    <t xml:space="preserve">NQ5181.1</t>
  </si>
  <si>
    <t xml:space="preserve">NA7585.4</t>
  </si>
  <si>
    <t xml:space="preserve">NA7585.5</t>
  </si>
  <si>
    <t xml:space="preserve">NN8309.1</t>
  </si>
  <si>
    <t xml:space="preserve">NP2413.1</t>
  </si>
  <si>
    <t xml:space="preserve">NP1089.1</t>
  </si>
  <si>
    <t xml:space="preserve">NS9259.1</t>
  </si>
  <si>
    <t xml:space="preserve">NP1775.1</t>
  </si>
  <si>
    <t xml:space="preserve">NP1081.1</t>
  </si>
  <si>
    <t xml:space="preserve">NS6872.1</t>
  </si>
  <si>
    <t xml:space="preserve">NP0750.1</t>
  </si>
  <si>
    <t xml:space="preserve">NS9208.1</t>
  </si>
  <si>
    <t xml:space="preserve">NA8963.5</t>
  </si>
  <si>
    <t xml:space="preserve">NP0401.3</t>
  </si>
  <si>
    <t xml:space="preserve">NS7235.2</t>
  </si>
  <si>
    <t xml:space="preserve">NS6369.1</t>
  </si>
  <si>
    <t xml:space="preserve">NS7030.1</t>
  </si>
  <si>
    <t xml:space="preserve">NS7057.1</t>
  </si>
  <si>
    <t xml:space="preserve">NS7178.1</t>
  </si>
  <si>
    <t xml:space="preserve">NS7757.1</t>
  </si>
  <si>
    <t xml:space="preserve">NS8949.1</t>
  </si>
  <si>
    <t xml:space="preserve">NS9364.1</t>
  </si>
  <si>
    <t xml:space="preserve">NS3785.1</t>
  </si>
  <si>
    <t xml:space="preserve">NS4069.1</t>
  </si>
  <si>
    <t xml:space="preserve">NS7258.1</t>
  </si>
  <si>
    <t xml:space="preserve">NS7868.4</t>
  </si>
  <si>
    <t xml:space="preserve">NS8736.1</t>
  </si>
  <si>
    <t xml:space="preserve">NP0706.1</t>
  </si>
  <si>
    <t xml:space="preserve">NS8721.1</t>
  </si>
  <si>
    <t xml:space="preserve">NP0708.1</t>
  </si>
  <si>
    <t xml:space="preserve">NT2015.1</t>
  </si>
  <si>
    <t xml:space="preserve">NR7251.2</t>
  </si>
  <si>
    <t xml:space="preserve">NO9641.1</t>
  </si>
  <si>
    <t xml:space="preserve">NS6556.1</t>
  </si>
  <si>
    <t xml:space="preserve">NS7141.1</t>
  </si>
  <si>
    <t xml:space="preserve">NS8318.1</t>
  </si>
  <si>
    <t xml:space="preserve">NP2417.1</t>
  </si>
  <si>
    <t xml:space="preserve">NA7284.4</t>
  </si>
  <si>
    <t xml:space="preserve">NS8888.1</t>
  </si>
  <si>
    <t xml:space="preserve">NA8963.1</t>
  </si>
  <si>
    <t xml:space="preserve">NS0674.2</t>
  </si>
  <si>
    <t xml:space="preserve">N98105.3</t>
  </si>
  <si>
    <t xml:space="preserve">N99157.1</t>
  </si>
  <si>
    <t xml:space="preserve">NS5565.1</t>
  </si>
  <si>
    <t xml:space="preserve">NS8578.1</t>
  </si>
  <si>
    <t xml:space="preserve">NS8824.1</t>
  </si>
  <si>
    <t xml:space="preserve">NP4314.1</t>
  </si>
  <si>
    <t xml:space="preserve">NO8955.1</t>
  </si>
  <si>
    <t xml:space="preserve">NO9865.1</t>
  </si>
  <si>
    <t xml:space="preserve">NP3401.1</t>
  </si>
  <si>
    <t xml:space="preserve">NP3402.1</t>
  </si>
  <si>
    <t xml:space="preserve">NT0767.1</t>
  </si>
  <si>
    <t xml:space="preserve">NA6171.4</t>
  </si>
  <si>
    <t xml:space="preserve">NA6791.1</t>
  </si>
  <si>
    <t xml:space="preserve">NI1891.2</t>
  </si>
  <si>
    <t xml:space="preserve">NO2256.1</t>
  </si>
  <si>
    <t xml:space="preserve">NT0589.1</t>
  </si>
  <si>
    <t xml:space="preserve">NA6171.A</t>
  </si>
  <si>
    <t xml:space="preserve">NT0407.1</t>
  </si>
  <si>
    <t xml:space="preserve">NP3328.1</t>
  </si>
  <si>
    <t xml:space="preserve">NP3345.1</t>
  </si>
  <si>
    <t xml:space="preserve">NT0357.1</t>
  </si>
  <si>
    <t xml:space="preserve">NP3927.1</t>
  </si>
  <si>
    <t xml:space="preserve">NT0938.1</t>
  </si>
  <si>
    <t xml:space="preserve">NK0018.4</t>
  </si>
  <si>
    <t xml:space="preserve">NP3659.1</t>
  </si>
  <si>
    <t xml:space="preserve">NO8674.1</t>
  </si>
  <si>
    <t xml:space="preserve">NP0401.1</t>
  </si>
  <si>
    <t xml:space="preserve">NO8523.1</t>
  </si>
  <si>
    <t xml:space="preserve">NO8607.1</t>
  </si>
  <si>
    <t xml:space="preserve">N50101.R</t>
  </si>
  <si>
    <t xml:space="preserve">NO8183.1</t>
  </si>
  <si>
    <t xml:space="preserve">NB4011.1</t>
  </si>
  <si>
    <t xml:space="preserve">physical deal with EMW - #340334</t>
  </si>
  <si>
    <t xml:space="preserve">NQ6448.6</t>
  </si>
  <si>
    <t xml:space="preserve">NO6437.1</t>
  </si>
  <si>
    <t xml:space="preserve">NP3047.1</t>
  </si>
  <si>
    <t xml:space="preserve">NP0790.6</t>
  </si>
  <si>
    <t xml:space="preserve">NP0790.C</t>
  </si>
  <si>
    <t xml:space="preserve">NP0790.7</t>
  </si>
  <si>
    <t xml:space="preserve">NP0790.D</t>
  </si>
  <si>
    <t xml:space="preserve">NV8650.4</t>
  </si>
  <si>
    <t xml:space="preserve">NV8650.5</t>
  </si>
  <si>
    <t xml:space="preserve">NQ8283.1</t>
  </si>
  <si>
    <t xml:space="preserve">NR0042.1</t>
  </si>
  <si>
    <t xml:space="preserve">NS6946.1</t>
  </si>
  <si>
    <t xml:space="preserve">NS7225.2</t>
  </si>
  <si>
    <t xml:space="preserve">NS0399.1</t>
  </si>
  <si>
    <t xml:space="preserve">E49515.2</t>
  </si>
  <si>
    <t xml:space="preserve">transfer to Texas desk</t>
  </si>
  <si>
    <t xml:space="preserve">Qualitech pma 09/00 GL</t>
  </si>
  <si>
    <t xml:space="preserve">NS0320.1</t>
  </si>
  <si>
    <t xml:space="preserve">NB4325.4</t>
  </si>
  <si>
    <t xml:space="preserve">NB4325.5</t>
  </si>
  <si>
    <t xml:space="preserve">NK3099.1</t>
  </si>
  <si>
    <t xml:space="preserve">N90091.2</t>
  </si>
  <si>
    <t xml:space="preserve">N83887.2</t>
  </si>
  <si>
    <t xml:space="preserve">N95369.2</t>
  </si>
  <si>
    <t xml:space="preserve">NR4528.1</t>
  </si>
  <si>
    <t xml:space="preserve">NS0662.2</t>
  </si>
  <si>
    <t xml:space="preserve">NQ6448.1</t>
  </si>
  <si>
    <t xml:space="preserve">N69595.1</t>
  </si>
  <si>
    <t xml:space="preserve">NR7273.2</t>
  </si>
  <si>
    <t xml:space="preserve">NS0750.2</t>
  </si>
  <si>
    <t xml:space="preserve">EW4539.2</t>
  </si>
  <si>
    <t xml:space="preserve">offset with deal #EW4539.3</t>
  </si>
  <si>
    <t xml:space="preserve">NS0615.1</t>
  </si>
  <si>
    <t xml:space="preserve">NU1379.1</t>
  </si>
  <si>
    <t xml:space="preserve">NU1379.2</t>
  </si>
  <si>
    <t xml:space="preserve">NS6836.1</t>
  </si>
  <si>
    <t xml:space="preserve">NR8708.2</t>
  </si>
  <si>
    <t xml:space="preserve">NS1375.1</t>
  </si>
  <si>
    <t xml:space="preserve">NS3807.1</t>
  </si>
  <si>
    <t xml:space="preserve">EW4539.3</t>
  </si>
  <si>
    <t xml:space="preserve">s/b offset with deal #EW4539.2</t>
  </si>
  <si>
    <t xml:space="preserve">Seller Intra-ST-Synth</t>
  </si>
  <si>
    <t xml:space="preserve">NG9695.2</t>
  </si>
  <si>
    <t xml:space="preserve">N70012.R</t>
  </si>
  <si>
    <t xml:space="preserve">Moss Bluff storage S#142033/Physical Forward ticket</t>
  </si>
  <si>
    <t xml:space="preserve">N90091.5</t>
  </si>
  <si>
    <t xml:space="preserve">Direct offset in Central FL &amp; GL, need reclass of value</t>
  </si>
  <si>
    <t xml:space="preserve">N90091.7</t>
  </si>
  <si>
    <t xml:space="preserve">EW4976.4</t>
  </si>
  <si>
    <t xml:space="preserve">Buyer Intra-ST-Synth</t>
  </si>
  <si>
    <t xml:space="preserve">Tsf to Denver Region</t>
  </si>
  <si>
    <t xml:space="preserve">Tsf to EMW line, notify settlements of deal numbers</t>
  </si>
  <si>
    <t xml:space="preserve">Please verify with Jim Little why we do not have a leg 3 on the list for variances</t>
  </si>
  <si>
    <t xml:space="preserve">This deal is between Qualitech Steel and the Texas desk, no central involved, have Jim tsf.</t>
  </si>
  <si>
    <t xml:space="preserve"> In FL not GL, Acct to look at after NGPL reclass</t>
  </si>
  <si>
    <t xml:space="preserve">Counterparty</t>
  </si>
  <si>
    <t xml:space="preserve">Amount</t>
  </si>
  <si>
    <t xml:space="preserve">CES-Storage</t>
  </si>
  <si>
    <t xml:space="preserve">Firm Trading -Ontario</t>
  </si>
  <si>
    <t xml:space="preserve">FT-Enron MidwestNSS1</t>
  </si>
  <si>
    <t xml:space="preserve">Gas Daily Central</t>
  </si>
  <si>
    <t xml:space="preserve">N70012.U</t>
  </si>
  <si>
    <t xml:space="preserve">Helmerich &amp; Payne Inc.</t>
  </si>
  <si>
    <t xml:space="preserve">Intra-Enron MidwestNSS1</t>
  </si>
  <si>
    <t xml:space="preserve">Intra-Month -Central-Gulf</t>
  </si>
  <si>
    <t xml:space="preserve">Intra-Month Options -Central</t>
  </si>
  <si>
    <t xml:space="preserve">NN2218.3</t>
  </si>
  <si>
    <t xml:space="preserve">N70012.C</t>
  </si>
  <si>
    <t xml:space="preserve">Natural Gas Price (Non-Affiliate)</t>
  </si>
  <si>
    <t xml:space="preserve">N70012.B</t>
  </si>
  <si>
    <t xml:space="preserve">Qualitech Steel Corporation</t>
  </si>
  <si>
    <t xml:space="preserve">Synthetic Storage-CE</t>
  </si>
  <si>
    <t xml:space="preserve">Thermo Cogeneration Partnership LP</t>
  </si>
  <si>
    <t xml:space="preserve">24918/24949</t>
  </si>
  <si>
    <t xml:space="preserve">TP - West</t>
  </si>
  <si>
    <t xml:space="preserve">24554/24585</t>
  </si>
  <si>
    <t xml:space="preserve">Transport - Central</t>
  </si>
  <si>
    <t xml:space="preserve">EXOTIC-TP</t>
  </si>
  <si>
    <t xml:space="preserve">INTRA-ST-SYNTH</t>
  </si>
  <si>
    <t xml:space="preserve">NS7730.1</t>
  </si>
  <si>
    <t xml:space="preserve">FT-INT-CEN-MKT</t>
  </si>
  <si>
    <t xml:space="preserve">NS2918.1</t>
  </si>
  <si>
    <t xml:space="preserve">FT-INTRA-GULF</t>
  </si>
  <si>
    <t xml:space="preserve">NG-PRICE</t>
  </si>
  <si>
    <t xml:space="preserve">FT-CENTRAL</t>
  </si>
  <si>
    <t xml:space="preserve">GD-CENTRAL</t>
  </si>
  <si>
    <t xml:space="preserve">NT7996.3</t>
  </si>
  <si>
    <t xml:space="preserve">CES-STORAGE</t>
  </si>
  <si>
    <t xml:space="preserve">NGPL</t>
  </si>
  <si>
    <t xml:space="preserve">FT-ONTARIO</t>
  </si>
  <si>
    <t xml:space="preserve">N85369.2</t>
  </si>
  <si>
    <t xml:space="preserve">FT-INTRA-CENTR</t>
  </si>
  <si>
    <t xml:space="preserve">NU6895.1</t>
  </si>
  <si>
    <t xml:space="preserve">NF9703.2</t>
  </si>
  <si>
    <t xml:space="preserve">NG2384.2</t>
  </si>
  <si>
    <t xml:space="preserve">FT-US/CAND-ERMS</t>
  </si>
  <si>
    <t xml:space="preserve">FT-NEW-TEXAS</t>
  </si>
  <si>
    <t xml:space="preserve">FT-INTRA-ONT</t>
  </si>
  <si>
    <t xml:space="preserve">NF9703.3</t>
  </si>
  <si>
    <t xml:space="preserve">FT-INT-CEN-MID2</t>
  </si>
  <si>
    <t xml:space="preserve">NG2384.3</t>
  </si>
  <si>
    <t xml:space="preserve">NG7663.3</t>
  </si>
  <si>
    <t xml:space="preserve">NI2970.3</t>
  </si>
  <si>
    <t xml:space="preserve">NI5403.3</t>
  </si>
  <si>
    <t xml:space="preserve">NI2948.3</t>
  </si>
  <si>
    <t xml:space="preserve">NF6268.3</t>
  </si>
  <si>
    <t xml:space="preserve">NL3496.A</t>
  </si>
  <si>
    <t xml:space="preserve">NS3941.2</t>
  </si>
  <si>
    <t xml:space="preserve">NS5067.1</t>
  </si>
  <si>
    <t xml:space="preserve">NB4325.2</t>
  </si>
  <si>
    <t xml:space="preserve">KCS</t>
  </si>
  <si>
    <t xml:space="preserve">NR5502.2</t>
  </si>
  <si>
    <t xml:space="preserve">NR7185.2</t>
  </si>
  <si>
    <t xml:space="preserve">INTRA-SITHE</t>
  </si>
  <si>
    <t xml:space="preserve">NP8308.1</t>
  </si>
  <si>
    <t xml:space="preserve">NP8308.2</t>
  </si>
  <si>
    <t xml:space="preserve">NQ0679.1</t>
  </si>
  <si>
    <t xml:space="preserve">NQ6448.9</t>
  </si>
  <si>
    <t xml:space="preserve">NS4936.1</t>
  </si>
  <si>
    <t xml:space="preserve">NS4936.2</t>
  </si>
  <si>
    <t xml:space="preserve">NS6814.1</t>
  </si>
  <si>
    <t xml:space="preserve">FT-INT-CEN-MID</t>
  </si>
  <si>
    <t xml:space="preserve">INTRA-EMWNSS1</t>
  </si>
  <si>
    <t xml:space="preserve">FT-WEST</t>
  </si>
  <si>
    <t xml:space="preserve">FT-NY</t>
  </si>
  <si>
    <t xml:space="preserve">FT-NORTHWEST</t>
  </si>
  <si>
    <t xml:space="preserve">G-DAILY-EST</t>
  </si>
  <si>
    <t xml:space="preserve">FT-NGPL-STRG</t>
  </si>
  <si>
    <t xml:space="preserve">NQ6448.7</t>
  </si>
  <si>
    <t xml:space="preserve">FT-INT-CEN-MKT2</t>
  </si>
  <si>
    <t xml:space="preserve">NS5756.1</t>
  </si>
  <si>
    <t xml:space="preserve">NS5962.1</t>
  </si>
  <si>
    <t xml:space="preserve">FT-CENTRAL-GD</t>
  </si>
  <si>
    <t xml:space="preserve">FT-INT-CNT-TRAN</t>
  </si>
  <si>
    <t xml:space="preserve">NR7505.1</t>
  </si>
  <si>
    <t xml:space="preserve">NS4071.1</t>
  </si>
  <si>
    <t xml:space="preserve">FT-INT-CEN-NEW</t>
  </si>
  <si>
    <t xml:space="preserve">INTRA-EMWMEH</t>
  </si>
  <si>
    <t xml:space="preserve">NP4338.1</t>
  </si>
  <si>
    <t xml:space="preserve">FT-INTRA-GULF2</t>
  </si>
  <si>
    <t xml:space="preserve">NS4439.1</t>
  </si>
  <si>
    <t xml:space="preserve">ARUBA-SPLY</t>
  </si>
  <si>
    <t xml:space="preserve">NS6327.1</t>
  </si>
  <si>
    <t xml:space="preserve">NR9475.1</t>
  </si>
  <si>
    <t xml:space="preserve">NS2083.2</t>
  </si>
  <si>
    <t xml:space="preserve">NR5552.6</t>
  </si>
  <si>
    <t xml:space="preserve">NS6567.2</t>
  </si>
  <si>
    <t xml:space="preserve">NS6963.1</t>
  </si>
  <si>
    <t xml:space="preserve">NS6964.1</t>
  </si>
  <si>
    <t xml:space="preserve">NS7840.1</t>
  </si>
  <si>
    <t xml:space="preserve">NS9866.1</t>
  </si>
  <si>
    <t xml:space="preserve">NS9869.1</t>
  </si>
  <si>
    <t xml:space="preserve">NS9872.1</t>
  </si>
  <si>
    <t xml:space="preserve">NT3332.1</t>
  </si>
  <si>
    <t xml:space="preserve">NT3338.1</t>
  </si>
  <si>
    <t xml:space="preserve">NT3338.2</t>
  </si>
  <si>
    <t xml:space="preserve">NT3435.1</t>
  </si>
  <si>
    <t xml:space="preserve">NT7890.1</t>
  </si>
  <si>
    <t xml:space="preserve">NT7900.1</t>
  </si>
  <si>
    <t xml:space="preserve">NT7931.1</t>
  </si>
  <si>
    <t xml:space="preserve">NT9505.1</t>
  </si>
  <si>
    <t xml:space="preserve">FT-ONT-CEN-GDL</t>
  </si>
  <si>
    <t xml:space="preserve">NU3463.1</t>
  </si>
  <si>
    <t xml:space="preserve">NU5699.1</t>
  </si>
  <si>
    <t xml:space="preserve">NU5699.2</t>
  </si>
  <si>
    <t xml:space="preserve">NU9261.1</t>
  </si>
  <si>
    <t xml:space="preserve">NU9265.1</t>
  </si>
  <si>
    <t xml:space="preserve">NV1194.1</t>
  </si>
  <si>
    <t xml:space="preserve">NV3066.1</t>
  </si>
  <si>
    <t xml:space="preserve">NV8505.1</t>
  </si>
  <si>
    <t xml:space="preserve">NW3181.1</t>
  </si>
  <si>
    <t xml:space="preserve">ECC</t>
  </si>
  <si>
    <t xml:space="preserve">NS9870.1</t>
  </si>
  <si>
    <t xml:space="preserve">GD-MARKET</t>
  </si>
  <si>
    <t xml:space="preserve">GD-TEXAS</t>
  </si>
  <si>
    <t xml:space="preserve">24554/24585 Total</t>
  </si>
  <si>
    <t xml:space="preserve">24918/24949 Total</t>
  </si>
  <si>
    <t xml:space="preserve">E22563.8 Total</t>
  </si>
  <si>
    <t xml:space="preserve">E28811.5 Total</t>
  </si>
  <si>
    <t xml:space="preserve">E28811.E Total</t>
  </si>
  <si>
    <t xml:space="preserve">E28811.I Total</t>
  </si>
  <si>
    <t xml:space="preserve">E49515.2 Total</t>
  </si>
  <si>
    <t xml:space="preserve">E85005.K Total</t>
  </si>
  <si>
    <t xml:space="preserve">EW4539.2 Total</t>
  </si>
  <si>
    <t xml:space="preserve">EW4539.3 Total</t>
  </si>
  <si>
    <t xml:space="preserve">EW4976.4 Total</t>
  </si>
  <si>
    <t xml:space="preserve">EXOTIC-TP Total</t>
  </si>
  <si>
    <t xml:space="preserve">N02838.1 Total</t>
  </si>
  <si>
    <t xml:space="preserve">N70012.B Total</t>
  </si>
  <si>
    <t xml:space="preserve">N70012.C Total</t>
  </si>
  <si>
    <t xml:space="preserve">N70012.R Total</t>
  </si>
  <si>
    <t xml:space="preserve">N70012.U Total</t>
  </si>
  <si>
    <t xml:space="preserve">N90091.5 Total</t>
  </si>
  <si>
    <t xml:space="preserve">N90091.7 Total</t>
  </si>
  <si>
    <t xml:space="preserve">NA7585.4 Total</t>
  </si>
  <si>
    <t xml:space="preserve">NA7585.5 Total</t>
  </si>
  <si>
    <t xml:space="preserve">NA7585.C Total</t>
  </si>
  <si>
    <t xml:space="preserve">NA7585.D Total</t>
  </si>
  <si>
    <t xml:space="preserve">NB4011.1 Total</t>
  </si>
  <si>
    <t xml:space="preserve">NB4304.1 Total</t>
  </si>
  <si>
    <t xml:space="preserve">NB4325.4 Total</t>
  </si>
  <si>
    <t xml:space="preserve">NB4325.5 Total</t>
  </si>
  <si>
    <t xml:space="preserve">NM5846.1 Total</t>
  </si>
  <si>
    <t xml:space="preserve">NM5846.2 Total</t>
  </si>
  <si>
    <t xml:space="preserve">NN2218.3 Total</t>
  </si>
  <si>
    <t xml:space="preserve">NS7894.1 Total</t>
  </si>
  <si>
    <t xml:space="preserve">NS7895.1 Total</t>
  </si>
  <si>
    <t xml:space="preserve">NV8650.4 Total</t>
  </si>
  <si>
    <t xml:space="preserve">NV8650.5 Total</t>
  </si>
  <si>
    <t xml:space="preserve">NW0661.2 Total</t>
  </si>
  <si>
    <t xml:space="preserve">NW0661.3 Total</t>
  </si>
  <si>
    <t xml:space="preserve">NX3715.1 Total</t>
  </si>
  <si>
    <t xml:space="preserve">EZ1253.2 Total</t>
  </si>
  <si>
    <t xml:space="preserve">N13388.2 Total</t>
  </si>
  <si>
    <t xml:space="preserve">N29729.2 Total</t>
  </si>
  <si>
    <t xml:space="preserve">N50101.2 Total</t>
  </si>
  <si>
    <t xml:space="preserve">N50101.5 Total</t>
  </si>
  <si>
    <t xml:space="preserve">N50101.6 Total</t>
  </si>
  <si>
    <t xml:space="preserve">N50101.F Total</t>
  </si>
  <si>
    <t xml:space="preserve">N50101.Q Total</t>
  </si>
  <si>
    <t xml:space="preserve">N50101.R Total</t>
  </si>
  <si>
    <t xml:space="preserve">N50101.S Total</t>
  </si>
  <si>
    <t xml:space="preserve">N50101.T Total</t>
  </si>
  <si>
    <t xml:space="preserve">N50101.W Total</t>
  </si>
  <si>
    <t xml:space="preserve">N69595.1 Total</t>
  </si>
  <si>
    <t xml:space="preserve">N69605.1 Total</t>
  </si>
  <si>
    <t xml:space="preserve">N70658.4 Total</t>
  </si>
  <si>
    <t xml:space="preserve">N74327.2 Total</t>
  </si>
  <si>
    <t xml:space="preserve">N83887.2 Total</t>
  </si>
  <si>
    <t xml:space="preserve">N85369.2 Total</t>
  </si>
  <si>
    <t xml:space="preserve">N85991.2 Total</t>
  </si>
  <si>
    <t xml:space="preserve">N85999.1 Total</t>
  </si>
  <si>
    <t xml:space="preserve">N90091.2 Total</t>
  </si>
  <si>
    <t xml:space="preserve">N92100.3 Total</t>
  </si>
  <si>
    <t xml:space="preserve">N95369.2 Total</t>
  </si>
  <si>
    <t xml:space="preserve">N98105.3 Total</t>
  </si>
  <si>
    <t xml:space="preserve">N99157.1 Total</t>
  </si>
  <si>
    <t xml:space="preserve">NA6171.4 Total</t>
  </si>
  <si>
    <t xml:space="preserve">NA6171.A Total</t>
  </si>
  <si>
    <t xml:space="preserve">NA6791.1 Total</t>
  </si>
  <si>
    <t xml:space="preserve">NA7284.4 Total</t>
  </si>
  <si>
    <t xml:space="preserve">NA8963.1 Total</t>
  </si>
  <si>
    <t xml:space="preserve">NA8963.5 Total</t>
  </si>
  <si>
    <t xml:space="preserve">NA9534.1 Total</t>
  </si>
  <si>
    <t xml:space="preserve">NA9535.1 Total</t>
  </si>
  <si>
    <t xml:space="preserve">NB4325.2 Total</t>
  </si>
  <si>
    <t xml:space="preserve">NB6841.7 Total</t>
  </si>
  <si>
    <t xml:space="preserve">NB6841.E Total</t>
  </si>
  <si>
    <t xml:space="preserve">NC2803.1 Total</t>
  </si>
  <si>
    <t xml:space="preserve">NC5012.3 Total</t>
  </si>
  <si>
    <t xml:space="preserve">ND0449.1 Total</t>
  </si>
  <si>
    <t xml:space="preserve">ND5924.3 Total</t>
  </si>
  <si>
    <t xml:space="preserve">ND5924.9 Total</t>
  </si>
  <si>
    <t xml:space="preserve">NE5860.2 Total</t>
  </si>
  <si>
    <t xml:space="preserve">NE5885.2 Total</t>
  </si>
  <si>
    <t xml:space="preserve">NE6314.2 Total</t>
  </si>
  <si>
    <t xml:space="preserve">NE6328.2 Total</t>
  </si>
  <si>
    <t xml:space="preserve">NF6268.2 Total</t>
  </si>
  <si>
    <t xml:space="preserve">NF6268.3 Total</t>
  </si>
  <si>
    <t xml:space="preserve">NF7692.2 Total</t>
  </si>
  <si>
    <t xml:space="preserve">NF9703.2 Total</t>
  </si>
  <si>
    <t xml:space="preserve">NF9703.3 Total</t>
  </si>
  <si>
    <t xml:space="preserve">NG2384.2 Total</t>
  </si>
  <si>
    <t xml:space="preserve">NG2384.3 Total</t>
  </si>
  <si>
    <t xml:space="preserve">NG4988.2 Total</t>
  </si>
  <si>
    <t xml:space="preserve">NG4988.5 Total</t>
  </si>
  <si>
    <t xml:space="preserve">NG7638.2 Total</t>
  </si>
  <si>
    <t xml:space="preserve">NG7663.2 Total</t>
  </si>
  <si>
    <t xml:space="preserve">NG7663.3 Total</t>
  </si>
  <si>
    <t xml:space="preserve">NG7879.2 Total</t>
  </si>
  <si>
    <t xml:space="preserve">NG8816.6 Total</t>
  </si>
  <si>
    <t xml:space="preserve">NG9329.8 Total</t>
  </si>
  <si>
    <t xml:space="preserve">NG9695.2 Total</t>
  </si>
  <si>
    <t xml:space="preserve">NH1989.3 Total</t>
  </si>
  <si>
    <t xml:space="preserve">NH1989.5 Total</t>
  </si>
  <si>
    <t xml:space="preserve">NH3330.D Total</t>
  </si>
  <si>
    <t xml:space="preserve">NH8157.2 Total</t>
  </si>
  <si>
    <t xml:space="preserve">NH8219.2 Total</t>
  </si>
  <si>
    <t xml:space="preserve">NI1891.2 Total</t>
  </si>
  <si>
    <t xml:space="preserve">NI2948.2 Total</t>
  </si>
  <si>
    <t xml:space="preserve">NI2948.3 Total</t>
  </si>
  <si>
    <t xml:space="preserve">NI2962.2 Total</t>
  </si>
  <si>
    <t xml:space="preserve">NI2966.2 Total</t>
  </si>
  <si>
    <t xml:space="preserve">NI2970.2 Total</t>
  </si>
  <si>
    <t xml:space="preserve">NI2970.3 Total</t>
  </si>
  <si>
    <t xml:space="preserve">NI2972.2 Total</t>
  </si>
  <si>
    <t xml:space="preserve">NI3435.5 Total</t>
  </si>
  <si>
    <t xml:space="preserve">NI3435.6 Total</t>
  </si>
  <si>
    <t xml:space="preserve">NI3785.1 Total</t>
  </si>
  <si>
    <t xml:space="preserve">NI3802.1 Total</t>
  </si>
  <si>
    <t xml:space="preserve">NI5403.2 Total</t>
  </si>
  <si>
    <t xml:space="preserve">NI5403.3 Total</t>
  </si>
  <si>
    <t xml:space="preserve">NI6055.2 Total</t>
  </si>
  <si>
    <t xml:space="preserve">NI8083.2 Total</t>
  </si>
  <si>
    <t xml:space="preserve">NI8129.2 Total</t>
  </si>
  <si>
    <t xml:space="preserve">NI9735.2 Total</t>
  </si>
  <si>
    <t xml:space="preserve">NI9843.1 Total</t>
  </si>
  <si>
    <t xml:space="preserve">NJ1117.2 Total</t>
  </si>
  <si>
    <t xml:space="preserve">NJ1117.4 Total</t>
  </si>
  <si>
    <t xml:space="preserve">NJ5158.1 Total</t>
  </si>
  <si>
    <t xml:space="preserve">NJ6008.2 Total</t>
  </si>
  <si>
    <t xml:space="preserve">NK0018.4 Total</t>
  </si>
  <si>
    <t xml:space="preserve">NK3099.1 Total</t>
  </si>
  <si>
    <t xml:space="preserve">NK3425.1 Total</t>
  </si>
  <si>
    <t xml:space="preserve">NK4231.1 Total</t>
  </si>
  <si>
    <t xml:space="preserve">NK4255.1 Total</t>
  </si>
  <si>
    <t xml:space="preserve">NK4736.2 Total</t>
  </si>
  <si>
    <t xml:space="preserve">NK6497.1 Total</t>
  </si>
  <si>
    <t xml:space="preserve">NK7069.1 Total</t>
  </si>
  <si>
    <t xml:space="preserve">NK7146.2 Total</t>
  </si>
  <si>
    <t xml:space="preserve">NK8920.2 Total</t>
  </si>
  <si>
    <t xml:space="preserve">NL0586.3 Total</t>
  </si>
  <si>
    <t xml:space="preserve">NL0586.4 Total</t>
  </si>
  <si>
    <t xml:space="preserve">NL3496.3 Total</t>
  </si>
  <si>
    <t xml:space="preserve">NL3496.4 Total</t>
  </si>
  <si>
    <t xml:space="preserve">NL3496.7 Total</t>
  </si>
  <si>
    <t xml:space="preserve">NL3496.8 Total</t>
  </si>
  <si>
    <t xml:space="preserve">NL3496.A Total</t>
  </si>
  <si>
    <t xml:space="preserve">NM0809.2 Total</t>
  </si>
  <si>
    <t xml:space="preserve">NM0882.1 Total</t>
  </si>
  <si>
    <t xml:space="preserve">NM1339.1 Total</t>
  </si>
  <si>
    <t xml:space="preserve">NM3250.1 Total</t>
  </si>
  <si>
    <t xml:space="preserve">NM3771.1 Total</t>
  </si>
  <si>
    <t xml:space="preserve">NN8309.1 Total</t>
  </si>
  <si>
    <t xml:space="preserve">NN8889.1 Total</t>
  </si>
  <si>
    <t xml:space="preserve">NN9160.1 Total</t>
  </si>
  <si>
    <t xml:space="preserve">NO0171.1 Total</t>
  </si>
  <si>
    <t xml:space="preserve">NO0418.1 Total</t>
  </si>
  <si>
    <t xml:space="preserve">NO0435.1 Total</t>
  </si>
  <si>
    <t xml:space="preserve">NO0476.1 Total</t>
  </si>
  <si>
    <t xml:space="preserve">NO2216.1 Total</t>
  </si>
  <si>
    <t xml:space="preserve">NO2245.1 Total</t>
  </si>
  <si>
    <t xml:space="preserve">NO2256.1 Total</t>
  </si>
  <si>
    <t xml:space="preserve">NO4271.6 Total</t>
  </si>
  <si>
    <t xml:space="preserve">NO4271.8 Total</t>
  </si>
  <si>
    <t xml:space="preserve">NO6373.1 Total</t>
  </si>
  <si>
    <t xml:space="preserve">NO6437.1 Total</t>
  </si>
  <si>
    <t xml:space="preserve">NO7265.1 Total</t>
  </si>
  <si>
    <t xml:space="preserve">NO8183.1 Total</t>
  </si>
  <si>
    <t xml:space="preserve">NO8523.1 Total</t>
  </si>
  <si>
    <t xml:space="preserve">NO8607.1 Total</t>
  </si>
  <si>
    <t xml:space="preserve">NO8674.1 Total</t>
  </si>
  <si>
    <t xml:space="preserve">NO8955.1 Total</t>
  </si>
  <si>
    <t xml:space="preserve">NO8970.1 Total</t>
  </si>
  <si>
    <t xml:space="preserve">NO9589.2 Total</t>
  </si>
  <si>
    <t xml:space="preserve">NO9641.1 Total</t>
  </si>
  <si>
    <t xml:space="preserve">NO9865.1 Total</t>
  </si>
  <si>
    <t xml:space="preserve">NP0272.1 Total</t>
  </si>
  <si>
    <t xml:space="preserve">NP0401.1 Total</t>
  </si>
  <si>
    <t xml:space="preserve">NP0401.2 Total</t>
  </si>
  <si>
    <t xml:space="preserve">NP0401.3 Total</t>
  </si>
  <si>
    <t xml:space="preserve">NP0401.4 Total</t>
  </si>
  <si>
    <t xml:space="preserve">NP0401.5 Total</t>
  </si>
  <si>
    <t xml:space="preserve">NP0706.1 Total</t>
  </si>
  <si>
    <t xml:space="preserve">NP0708.1 Total</t>
  </si>
  <si>
    <t xml:space="preserve">NP0750.1 Total</t>
  </si>
  <si>
    <t xml:space="preserve">NP0790.6 Total</t>
  </si>
  <si>
    <t xml:space="preserve">NP0790.7 Total</t>
  </si>
  <si>
    <t xml:space="preserve">NP0790.C Total</t>
  </si>
  <si>
    <t xml:space="preserve">NP0790.D Total</t>
  </si>
  <si>
    <t xml:space="preserve">NP1081.1 Total</t>
  </si>
  <si>
    <t xml:space="preserve">NP1089.1 Total</t>
  </si>
  <si>
    <t xml:space="preserve">NP1129.1 Total</t>
  </si>
  <si>
    <t xml:space="preserve">NP1130.1 Total</t>
  </si>
  <si>
    <t xml:space="preserve">NP1135.1 Total</t>
  </si>
  <si>
    <t xml:space="preserve">NP1222.1 Total</t>
  </si>
  <si>
    <t xml:space="preserve">NP1406.1 Total</t>
  </si>
  <si>
    <t xml:space="preserve">NP1469.1 Total</t>
  </si>
  <si>
    <t xml:space="preserve">NP1775.1 Total</t>
  </si>
  <si>
    <t xml:space="preserve">NP1994.1 Total</t>
  </si>
  <si>
    <t xml:space="preserve">NP2413.1 Total</t>
  </si>
  <si>
    <t xml:space="preserve">NP2417.1 Total</t>
  </si>
  <si>
    <t xml:space="preserve">NP2504.1 Total</t>
  </si>
  <si>
    <t xml:space="preserve">NP3033.1 Total</t>
  </si>
  <si>
    <t xml:space="preserve">NP3033.2 Total</t>
  </si>
  <si>
    <t xml:space="preserve">NP3033.3 Total</t>
  </si>
  <si>
    <t xml:space="preserve">NP3047.1 Total</t>
  </si>
  <si>
    <t xml:space="preserve">NP3328.1 Total</t>
  </si>
  <si>
    <t xml:space="preserve">NP3334.1 Total</t>
  </si>
  <si>
    <t xml:space="preserve">NP3345.1 Total</t>
  </si>
  <si>
    <t xml:space="preserve">NP3390.1 Total</t>
  </si>
  <si>
    <t xml:space="preserve">NP3401.1 Total</t>
  </si>
  <si>
    <t xml:space="preserve">NP3402.1 Total</t>
  </si>
  <si>
    <t xml:space="preserve">NP3531.2 Total</t>
  </si>
  <si>
    <t xml:space="preserve">NP3637.1 Total</t>
  </si>
  <si>
    <t xml:space="preserve">NP3659.1 Total</t>
  </si>
  <si>
    <t xml:space="preserve">NP3927.1 Total</t>
  </si>
  <si>
    <t xml:space="preserve">NP4207.2 Total</t>
  </si>
  <si>
    <t xml:space="preserve">NP4314.1 Total</t>
  </si>
  <si>
    <t xml:space="preserve">NP4338.1 Total</t>
  </si>
  <si>
    <t xml:space="preserve">NP4363.1 Total</t>
  </si>
  <si>
    <t xml:space="preserve">NP4404.1 Total</t>
  </si>
  <si>
    <t xml:space="preserve">NP4839.1 Total</t>
  </si>
  <si>
    <t xml:space="preserve">NP4867.1 Total</t>
  </si>
  <si>
    <t xml:space="preserve">NP5023.1 Total</t>
  </si>
  <si>
    <t xml:space="preserve">NP5046.1 Total</t>
  </si>
  <si>
    <t xml:space="preserve">NP5112.1 Total</t>
  </si>
  <si>
    <t xml:space="preserve">NP5137.1 Total</t>
  </si>
  <si>
    <t xml:space="preserve">NP5173.1 Total</t>
  </si>
  <si>
    <t xml:space="preserve">NP5180.1 Total</t>
  </si>
  <si>
    <t xml:space="preserve">NP5244.1 Total</t>
  </si>
  <si>
    <t xml:space="preserve">NP5282.1 Total</t>
  </si>
  <si>
    <t xml:space="preserve">NP5317.1 Total</t>
  </si>
  <si>
    <t xml:space="preserve">NP5397.1 Total</t>
  </si>
  <si>
    <t xml:space="preserve">NP5485.1 Total</t>
  </si>
  <si>
    <t xml:space="preserve">NP5548.1 Total</t>
  </si>
  <si>
    <t xml:space="preserve">NP5582.1 Total</t>
  </si>
  <si>
    <t xml:space="preserve">NP5664.1 Total</t>
  </si>
  <si>
    <t xml:space="preserve">NP5698.1 Total</t>
  </si>
  <si>
    <t xml:space="preserve">NP5731.1 Total</t>
  </si>
  <si>
    <t xml:space="preserve">NP5733.1 Total</t>
  </si>
  <si>
    <t xml:space="preserve">NP5829.1 Total</t>
  </si>
  <si>
    <t xml:space="preserve">NP5870.1 Total</t>
  </si>
  <si>
    <t xml:space="preserve">NP5949.1 Total</t>
  </si>
  <si>
    <t xml:space="preserve">NP6202.2 Total</t>
  </si>
  <si>
    <t xml:space="preserve">NP6202.4 Total</t>
  </si>
  <si>
    <t xml:space="preserve">NP6225.2 Total</t>
  </si>
  <si>
    <t xml:space="preserve">NP6313.1 Total</t>
  </si>
  <si>
    <t xml:space="preserve">NP6791.1 Total</t>
  </si>
  <si>
    <t xml:space="preserve">NP6873.1 Total</t>
  </si>
  <si>
    <t xml:space="preserve">NP6910.1 Total</t>
  </si>
  <si>
    <t xml:space="preserve">NP7244.1 Total</t>
  </si>
  <si>
    <t xml:space="preserve">NP7371.1 Total</t>
  </si>
  <si>
    <t xml:space="preserve">NP7405.1 Total</t>
  </si>
  <si>
    <t xml:space="preserve">NP7699.1 Total</t>
  </si>
  <si>
    <t xml:space="preserve">NP7736.1 Total</t>
  </si>
  <si>
    <t xml:space="preserve">NP7830.1 Total</t>
  </si>
  <si>
    <t xml:space="preserve">NP7866.1 Total</t>
  </si>
  <si>
    <t xml:space="preserve">NP7896.1 Total</t>
  </si>
  <si>
    <t xml:space="preserve">NP7994.1 Total</t>
  </si>
  <si>
    <t xml:space="preserve">NP8081.1 Total</t>
  </si>
  <si>
    <t xml:space="preserve">NP8171.1 Total</t>
  </si>
  <si>
    <t xml:space="preserve">NP8193.1 Total</t>
  </si>
  <si>
    <t xml:space="preserve">NP8203.1 Total</t>
  </si>
  <si>
    <t xml:space="preserve">NP8308.1 Total</t>
  </si>
  <si>
    <t xml:space="preserve">NP8308.2 Total</t>
  </si>
  <si>
    <t xml:space="preserve">NP8343.1 Total</t>
  </si>
  <si>
    <t xml:space="preserve">NP8344.1 Total</t>
  </si>
  <si>
    <t xml:space="preserve">NP8344.2 Total</t>
  </si>
  <si>
    <t xml:space="preserve">NP8344.3 Total</t>
  </si>
  <si>
    <t xml:space="preserve">NP8433.2 Total</t>
  </si>
  <si>
    <t xml:space="preserve">NP8845.1 Total</t>
  </si>
  <si>
    <t xml:space="preserve">NP8858.1 Total</t>
  </si>
  <si>
    <t xml:space="preserve">NP8862.1 Total</t>
  </si>
  <si>
    <t xml:space="preserve">NP8912.1 Total</t>
  </si>
  <si>
    <t xml:space="preserve">NP9104.1 Total</t>
  </si>
  <si>
    <t xml:space="preserve">NP9107.1 Total</t>
  </si>
  <si>
    <t xml:space="preserve">NP9174.1 Total</t>
  </si>
  <si>
    <t xml:space="preserve">NP9371.1 Total</t>
  </si>
  <si>
    <t xml:space="preserve">NP9532.1 Total</t>
  </si>
  <si>
    <t xml:space="preserve">NP9533.1 Total</t>
  </si>
  <si>
    <t xml:space="preserve">NP9672.1 Total</t>
  </si>
  <si>
    <t xml:space="preserve">NP9770.1 Total</t>
  </si>
  <si>
    <t xml:space="preserve">NQ0062.1 Total</t>
  </si>
  <si>
    <t xml:space="preserve">NQ0187.1 Total</t>
  </si>
  <si>
    <t xml:space="preserve">NQ0330.1 Total</t>
  </si>
  <si>
    <t xml:space="preserve">NQ0346.1 Total</t>
  </si>
  <si>
    <t xml:space="preserve">NQ0353.1 Total</t>
  </si>
  <si>
    <t xml:space="preserve">NQ0370.1 Total</t>
  </si>
  <si>
    <t xml:space="preserve">NQ0382.1 Total</t>
  </si>
  <si>
    <t xml:space="preserve">NQ0554.1 Total</t>
  </si>
  <si>
    <t xml:space="preserve">NQ0574.1 Total</t>
  </si>
  <si>
    <t xml:space="preserve">NQ0679.1 Total</t>
  </si>
  <si>
    <t xml:space="preserve">NQ0807.1 Total</t>
  </si>
  <si>
    <t xml:space="preserve">NQ0809.2 Total</t>
  </si>
  <si>
    <t xml:space="preserve">NQ0812.2 Total</t>
  </si>
  <si>
    <t xml:space="preserve">NQ1177.1 Total</t>
  </si>
  <si>
    <t xml:space="preserve">NQ1225.1 Total</t>
  </si>
  <si>
    <t xml:space="preserve">NQ1296.1 Total</t>
  </si>
  <si>
    <t xml:space="preserve">NQ1671.1 Total</t>
  </si>
  <si>
    <t xml:space="preserve">NQ1722.1 Total</t>
  </si>
  <si>
    <t xml:space="preserve">NQ1723.1 Total</t>
  </si>
  <si>
    <t xml:space="preserve">NQ1900.2 Total</t>
  </si>
  <si>
    <t xml:space="preserve">NQ2015.1 Total</t>
  </si>
  <si>
    <t xml:space="preserve">NQ2031.1 Total</t>
  </si>
  <si>
    <t xml:space="preserve">NQ2069.1 Total</t>
  </si>
  <si>
    <t xml:space="preserve">NQ2110.1 Total</t>
  </si>
  <si>
    <t xml:space="preserve">NQ2112.1 Total</t>
  </si>
  <si>
    <t xml:space="preserve">NQ2114.1 Total</t>
  </si>
  <si>
    <t xml:space="preserve">NQ2119.1 Total</t>
  </si>
  <si>
    <t xml:space="preserve">NQ2157.1 Total</t>
  </si>
  <si>
    <t xml:space="preserve">NQ2195.1 Total</t>
  </si>
  <si>
    <t xml:space="preserve">NQ2212.1 Total</t>
  </si>
  <si>
    <t xml:space="preserve">NQ2385.1 Total</t>
  </si>
  <si>
    <t xml:space="preserve">NQ2821.1 Total</t>
  </si>
  <si>
    <t xml:space="preserve">NQ2877.1 Total</t>
  </si>
  <si>
    <t xml:space="preserve">NQ2895.1 Total</t>
  </si>
  <si>
    <t xml:space="preserve">NQ2934.1 Total</t>
  </si>
  <si>
    <t xml:space="preserve">NQ2979.1 Total</t>
  </si>
  <si>
    <t xml:space="preserve">NQ2980.1 Total</t>
  </si>
  <si>
    <t xml:space="preserve">NQ3088.1 Total</t>
  </si>
  <si>
    <t xml:space="preserve">NQ3208.1 Total</t>
  </si>
  <si>
    <t xml:space="preserve">NQ3712.1 Total</t>
  </si>
  <si>
    <t xml:space="preserve">NQ3771.1 Total</t>
  </si>
  <si>
    <t xml:space="preserve">NQ3924.1 Total</t>
  </si>
  <si>
    <t xml:space="preserve">NQ3924.2 Total</t>
  </si>
  <si>
    <t xml:space="preserve">NQ3924.3 Total</t>
  </si>
  <si>
    <t xml:space="preserve">NQ3924.4 Total</t>
  </si>
  <si>
    <t xml:space="preserve">NQ3927.1 Total</t>
  </si>
  <si>
    <t xml:space="preserve">NQ4416.2 Total</t>
  </si>
  <si>
    <t xml:space="preserve">NQ4430.2 Total</t>
  </si>
  <si>
    <t xml:space="preserve">NQ4847.1 Total</t>
  </si>
  <si>
    <t xml:space="preserve">NQ4887.1 Total</t>
  </si>
  <si>
    <t xml:space="preserve">NQ4890.1 Total</t>
  </si>
  <si>
    <t xml:space="preserve">NQ5022.1 Total</t>
  </si>
  <si>
    <t xml:space="preserve">NQ5090.1 Total</t>
  </si>
  <si>
    <t xml:space="preserve">NQ5181.1 Total</t>
  </si>
  <si>
    <t xml:space="preserve">NQ5186.1 Total</t>
  </si>
  <si>
    <t xml:space="preserve">NQ5205.1 Total</t>
  </si>
  <si>
    <t xml:space="preserve">NQ5346.1 Total</t>
  </si>
  <si>
    <t xml:space="preserve">NQ5413.1 Total</t>
  </si>
  <si>
    <t xml:space="preserve">NQ5438.1 Total</t>
  </si>
  <si>
    <t xml:space="preserve">NQ5482.1 Total</t>
  </si>
  <si>
    <t xml:space="preserve">NQ5511.1 Total</t>
  </si>
  <si>
    <t xml:space="preserve">NQ5543.1 Total</t>
  </si>
  <si>
    <t xml:space="preserve">NQ5570.1 Total</t>
  </si>
  <si>
    <t xml:space="preserve">NQ5707.1 Total</t>
  </si>
  <si>
    <t xml:space="preserve">NQ5792.1 Total</t>
  </si>
  <si>
    <t xml:space="preserve">NQ5801.1 Total</t>
  </si>
  <si>
    <t xml:space="preserve">NQ5829.1 Total</t>
  </si>
  <si>
    <t xml:space="preserve">NQ5965.1 Total</t>
  </si>
  <si>
    <t xml:space="preserve">NQ5973.1 Total</t>
  </si>
  <si>
    <t xml:space="preserve">NQ6148.2 Total</t>
  </si>
  <si>
    <t xml:space="preserve">NQ6157.2 Total</t>
  </si>
  <si>
    <t xml:space="preserve">NQ6448.1 Total</t>
  </si>
  <si>
    <t xml:space="preserve">NQ6448.6 Total</t>
  </si>
  <si>
    <t xml:space="preserve">NQ6448.7 Total</t>
  </si>
  <si>
    <t xml:space="preserve">NQ6448.8 Total</t>
  </si>
  <si>
    <t xml:space="preserve">NQ6448.9 Total</t>
  </si>
  <si>
    <t xml:space="preserve">NQ6589.1 Total</t>
  </si>
  <si>
    <t xml:space="preserve">NQ6665.1 Total</t>
  </si>
  <si>
    <t xml:space="preserve">NQ6668.1 Total</t>
  </si>
  <si>
    <t xml:space="preserve">NQ6932.1 Total</t>
  </si>
  <si>
    <t xml:space="preserve">NQ7060.1 Total</t>
  </si>
  <si>
    <t xml:space="preserve">NQ7068.1 Total</t>
  </si>
  <si>
    <t xml:space="preserve">NQ7147.1 Total</t>
  </si>
  <si>
    <t xml:space="preserve">NQ7401.1 Total</t>
  </si>
  <si>
    <t xml:space="preserve">NQ7512.1 Total</t>
  </si>
  <si>
    <t xml:space="preserve">NQ7537.1 Total</t>
  </si>
  <si>
    <t xml:space="preserve">NQ7642.1 Total</t>
  </si>
  <si>
    <t xml:space="preserve">NQ7756.1 Total</t>
  </si>
  <si>
    <t xml:space="preserve">NQ8205.2 Total</t>
  </si>
  <si>
    <t xml:space="preserve">NQ8283.1 Total</t>
  </si>
  <si>
    <t xml:space="preserve">NQ8294.2 Total</t>
  </si>
  <si>
    <t xml:space="preserve">NQ8390.1 Total</t>
  </si>
  <si>
    <t xml:space="preserve">NQ8394.1 Total</t>
  </si>
  <si>
    <t xml:space="preserve">NQ8457.1 Total</t>
  </si>
  <si>
    <t xml:space="preserve">NQ8678.1 Total</t>
  </si>
  <si>
    <t xml:space="preserve">NQ8777.1 Total</t>
  </si>
  <si>
    <t xml:space="preserve">NQ9007.1 Total</t>
  </si>
  <si>
    <t xml:space="preserve">NQ9087.1 Total</t>
  </si>
  <si>
    <t xml:space="preserve">NQ9205.1 Total</t>
  </si>
  <si>
    <t xml:space="preserve">NQ9258.1 Total</t>
  </si>
  <si>
    <t xml:space="preserve">NQ9272.1 Total</t>
  </si>
  <si>
    <t xml:space="preserve">NQ9429.1 Total</t>
  </si>
  <si>
    <t xml:space="preserve">NQ9482.1 Total</t>
  </si>
  <si>
    <t xml:space="preserve">NQ9628.1 Total</t>
  </si>
  <si>
    <t xml:space="preserve">NQ9654.1 Total</t>
  </si>
  <si>
    <t xml:space="preserve">NQ9676.1 Total</t>
  </si>
  <si>
    <t xml:space="preserve">NQ9682.1 Total</t>
  </si>
  <si>
    <t xml:space="preserve">NQ9699.1 Total</t>
  </si>
  <si>
    <t xml:space="preserve">NQ9781.1 Total</t>
  </si>
  <si>
    <t xml:space="preserve">NQ9781.2 Total</t>
  </si>
  <si>
    <t xml:space="preserve">NQ9799.2 Total</t>
  </si>
  <si>
    <t xml:space="preserve">NR0042.1 Total</t>
  </si>
  <si>
    <t xml:space="preserve">NR0182.1 Total</t>
  </si>
  <si>
    <t xml:space="preserve">NR0215.1 Total</t>
  </si>
  <si>
    <t xml:space="preserve">NR0263.1 Total</t>
  </si>
  <si>
    <t xml:space="preserve">NR0423.1 Total</t>
  </si>
  <si>
    <t xml:space="preserve">NR0504.1 Total</t>
  </si>
  <si>
    <t xml:space="preserve">NR0506.1 Total</t>
  </si>
  <si>
    <t xml:space="preserve">NR0564.1 Total</t>
  </si>
  <si>
    <t xml:space="preserve">NR0588.1 Total</t>
  </si>
  <si>
    <t xml:space="preserve">NR0650.1 Total</t>
  </si>
  <si>
    <t xml:space="preserve">NR0707.1 Total</t>
  </si>
  <si>
    <t xml:space="preserve">NR0748.1 Total</t>
  </si>
  <si>
    <t xml:space="preserve">NR0806.1 Total</t>
  </si>
  <si>
    <t xml:space="preserve">NR0818.1 Total</t>
  </si>
  <si>
    <t xml:space="preserve">NR0832.1 Total</t>
  </si>
  <si>
    <t xml:space="preserve">NR0933.1 Total</t>
  </si>
  <si>
    <t xml:space="preserve">NR0943.1 Total</t>
  </si>
  <si>
    <t xml:space="preserve">NR0971.1 Total</t>
  </si>
  <si>
    <t xml:space="preserve">NR0980.1 Total</t>
  </si>
  <si>
    <t xml:space="preserve">NR1087.1 Total</t>
  </si>
  <si>
    <t xml:space="preserve">NR1101.1 Total</t>
  </si>
  <si>
    <t xml:space="preserve">NR1129.1 Total</t>
  </si>
  <si>
    <t xml:space="preserve">NR1534.1 Total</t>
  </si>
  <si>
    <t xml:space="preserve">NR1555.1 Total</t>
  </si>
  <si>
    <t xml:space="preserve">NR1556.1 Total</t>
  </si>
  <si>
    <t xml:space="preserve">NR1747.2 Total</t>
  </si>
  <si>
    <t xml:space="preserve">NR1951.1 Total</t>
  </si>
  <si>
    <t xml:space="preserve">NR1962.1 Total</t>
  </si>
  <si>
    <t xml:space="preserve">NR1995.1 Total</t>
  </si>
  <si>
    <t xml:space="preserve">NR2010.1 Total</t>
  </si>
  <si>
    <t xml:space="preserve">NR2031.1 Total</t>
  </si>
  <si>
    <t xml:space="preserve">NR2370.1 Total</t>
  </si>
  <si>
    <t xml:space="preserve">NR2376.1 Total</t>
  </si>
  <si>
    <t xml:space="preserve">NR2421.1 Total</t>
  </si>
  <si>
    <t xml:space="preserve">NR2485.1 Total</t>
  </si>
  <si>
    <t xml:space="preserve">NR2497.1 Total</t>
  </si>
  <si>
    <t xml:space="preserve">NR2723.1 Total</t>
  </si>
  <si>
    <t xml:space="preserve">NR2734.1 Total</t>
  </si>
  <si>
    <t xml:space="preserve">NR2737.1 Total</t>
  </si>
  <si>
    <t xml:space="preserve">NR2747.1 Total</t>
  </si>
  <si>
    <t xml:space="preserve">NR2804.1 Total</t>
  </si>
  <si>
    <t xml:space="preserve">NR2807.1 Total</t>
  </si>
  <si>
    <t xml:space="preserve">NR3170.1 Total</t>
  </si>
  <si>
    <t xml:space="preserve">NR3174.1 Total</t>
  </si>
  <si>
    <t xml:space="preserve">NR3315.1 Total</t>
  </si>
  <si>
    <t xml:space="preserve">NR3716.1 Total</t>
  </si>
  <si>
    <t xml:space="preserve">NR3722.1 Total</t>
  </si>
  <si>
    <t xml:space="preserve">NR3724.1 Total</t>
  </si>
  <si>
    <t xml:space="preserve">NR3727.1 Total</t>
  </si>
  <si>
    <t xml:space="preserve">NR3771.2 Total</t>
  </si>
  <si>
    <t xml:space="preserve">NR3773.2 Total</t>
  </si>
  <si>
    <t xml:space="preserve">NR3787.2 Total</t>
  </si>
  <si>
    <t xml:space="preserve">NR3789.2 Total</t>
  </si>
  <si>
    <t xml:space="preserve">NR3790.2 Total</t>
  </si>
  <si>
    <t xml:space="preserve">NR4153.1 Total</t>
  </si>
  <si>
    <t xml:space="preserve">NR4154.1 Total</t>
  </si>
  <si>
    <t xml:space="preserve">NR4177.1 Total</t>
  </si>
  <si>
    <t xml:space="preserve">NR4217.1 Total</t>
  </si>
  <si>
    <t xml:space="preserve">NR4275.1 Total</t>
  </si>
  <si>
    <t xml:space="preserve">NR4285.1 Total</t>
  </si>
  <si>
    <t xml:space="preserve">NR4372.1 Total</t>
  </si>
  <si>
    <t xml:space="preserve">NR4501.1 Total</t>
  </si>
  <si>
    <t xml:space="preserve">NR4528.1 Total</t>
  </si>
  <si>
    <t xml:space="preserve">NR4569.1 Total</t>
  </si>
  <si>
    <t xml:space="preserve">NR4580.1 Total</t>
  </si>
  <si>
    <t xml:space="preserve">NR4594.1 Total</t>
  </si>
  <si>
    <t xml:space="preserve">NR4769.1 Total</t>
  </si>
  <si>
    <t xml:space="preserve">NR4857.1 Total</t>
  </si>
  <si>
    <t xml:space="preserve">NR4892.1 Total</t>
  </si>
  <si>
    <t xml:space="preserve">NR4934.1 Total</t>
  </si>
  <si>
    <t xml:space="preserve">NR5038.1 Total</t>
  </si>
  <si>
    <t xml:space="preserve">NR5050.1 Total</t>
  </si>
  <si>
    <t xml:space="preserve">NR5066.1 Total</t>
  </si>
  <si>
    <t xml:space="preserve">NR5072.1 Total</t>
  </si>
  <si>
    <t xml:space="preserve">NR5075.1 Total</t>
  </si>
  <si>
    <t xml:space="preserve">NR5136.1 Total</t>
  </si>
  <si>
    <t xml:space="preserve">NR5301.1 Total</t>
  </si>
  <si>
    <t xml:space="preserve">NR5356.1 Total</t>
  </si>
  <si>
    <t xml:space="preserve">NR5464.2 Total</t>
  </si>
  <si>
    <t xml:space="preserve">NR5464.4 Total</t>
  </si>
  <si>
    <t xml:space="preserve">NR5502.2 Total</t>
  </si>
  <si>
    <t xml:space="preserve">NR5552.2 Total</t>
  </si>
  <si>
    <t xml:space="preserve">NR5552.4 Total</t>
  </si>
  <si>
    <t xml:space="preserve">NR5552.6 Total</t>
  </si>
  <si>
    <t xml:space="preserve">NR5575.1 Total</t>
  </si>
  <si>
    <t xml:space="preserve">NR5588.1 Total</t>
  </si>
  <si>
    <t xml:space="preserve">NR5588.2 Total</t>
  </si>
  <si>
    <t xml:space="preserve">NR5588.3 Total</t>
  </si>
  <si>
    <t xml:space="preserve">NR5595.1 Total</t>
  </si>
  <si>
    <t xml:space="preserve">NR5603.1 Total</t>
  </si>
  <si>
    <t xml:space="preserve">NR5605.1 Total</t>
  </si>
  <si>
    <t xml:space="preserve">NR5637.2 Total</t>
  </si>
  <si>
    <t xml:space="preserve">NR5653.2 Total</t>
  </si>
  <si>
    <t xml:space="preserve">NR5743.1 Total</t>
  </si>
  <si>
    <t xml:space="preserve">NR5799.2 Total</t>
  </si>
  <si>
    <t xml:space="preserve">NR5891.1 Total</t>
  </si>
  <si>
    <t xml:space="preserve">NR5907.1 Total</t>
  </si>
  <si>
    <t xml:space="preserve">NR5964.2 Total</t>
  </si>
  <si>
    <t xml:space="preserve">NR5968.2 Total</t>
  </si>
  <si>
    <t xml:space="preserve">NR6046.1 Total</t>
  </si>
  <si>
    <t xml:space="preserve">NR6047.1 Total</t>
  </si>
  <si>
    <t xml:space="preserve">NR6050.1 Total</t>
  </si>
  <si>
    <t xml:space="preserve">NR6053.1 Total</t>
  </si>
  <si>
    <t xml:space="preserve">NR6054.1 Total</t>
  </si>
  <si>
    <t xml:space="preserve">NR6100.1 Total</t>
  </si>
  <si>
    <t xml:space="preserve">NR6229.1 Total</t>
  </si>
  <si>
    <t xml:space="preserve">NR6316.1 Total</t>
  </si>
  <si>
    <t xml:space="preserve">NR6336.1 Total</t>
  </si>
  <si>
    <t xml:space="preserve">NR6340.1 Total</t>
  </si>
  <si>
    <t xml:space="preserve">NR6390.1 Total</t>
  </si>
  <si>
    <t xml:space="preserve">NR6432.1 Total</t>
  </si>
  <si>
    <t xml:space="preserve">NR6437.1 Total</t>
  </si>
  <si>
    <t xml:space="preserve">NR6544.1 Total</t>
  </si>
  <si>
    <t xml:space="preserve">NR6617.1 Total</t>
  </si>
  <si>
    <t xml:space="preserve">NR6651.1 Total</t>
  </si>
  <si>
    <t xml:space="preserve">NR6656.1 Total</t>
  </si>
  <si>
    <t xml:space="preserve">NR6670.1 Total</t>
  </si>
  <si>
    <t xml:space="preserve">NR6718.1 Total</t>
  </si>
  <si>
    <t xml:space="preserve">NR6839.1 Total</t>
  </si>
  <si>
    <t xml:space="preserve">NR7025.1 Total</t>
  </si>
  <si>
    <t xml:space="preserve">NR7043.1 Total</t>
  </si>
  <si>
    <t xml:space="preserve">NR7046.1 Total</t>
  </si>
  <si>
    <t xml:space="preserve">NR7047.1 Total</t>
  </si>
  <si>
    <t xml:space="preserve">NR7094.2 Total</t>
  </si>
  <si>
    <t xml:space="preserve">NR7096.1 Total</t>
  </si>
  <si>
    <t xml:space="preserve">NR7137.1 Total</t>
  </si>
  <si>
    <t xml:space="preserve">NR7185.2 Total</t>
  </si>
  <si>
    <t xml:space="preserve">NR7218.2 Total</t>
  </si>
  <si>
    <t xml:space="preserve">NR7237.1 Total</t>
  </si>
  <si>
    <t xml:space="preserve">NR7242.2 Total</t>
  </si>
  <si>
    <t xml:space="preserve">NR7251.2 Total</t>
  </si>
  <si>
    <t xml:space="preserve">NR7272.1 Total</t>
  </si>
  <si>
    <t xml:space="preserve">NR7273.2 Total</t>
  </si>
  <si>
    <t xml:space="preserve">NR7309.2 Total</t>
  </si>
  <si>
    <t xml:space="preserve">NR7375.2 Total</t>
  </si>
  <si>
    <t xml:space="preserve">NR7391.2 Total</t>
  </si>
  <si>
    <t xml:space="preserve">NR7505.1 Total</t>
  </si>
  <si>
    <t xml:space="preserve">NR7677.1 Total</t>
  </si>
  <si>
    <t xml:space="preserve">NR7883.1 Total</t>
  </si>
  <si>
    <t xml:space="preserve">NR8020.1 Total</t>
  </si>
  <si>
    <t xml:space="preserve">NR8061.1 Total</t>
  </si>
  <si>
    <t xml:space="preserve">NR8074.1 Total</t>
  </si>
  <si>
    <t xml:space="preserve">NR8076.1 Total</t>
  </si>
  <si>
    <t xml:space="preserve">NR8085.1 Total</t>
  </si>
  <si>
    <t xml:space="preserve">NR8094.1 Total</t>
  </si>
  <si>
    <t xml:space="preserve">NR8099.1 Total</t>
  </si>
  <si>
    <t xml:space="preserve">NR8102.1 Total</t>
  </si>
  <si>
    <t xml:space="preserve">NR8106.1 Total</t>
  </si>
  <si>
    <t xml:space="preserve">NR8133.1 Total</t>
  </si>
  <si>
    <t xml:space="preserve">NR8136.1 Total</t>
  </si>
  <si>
    <t xml:space="preserve">NR8156.1 Total</t>
  </si>
  <si>
    <t xml:space="preserve">NR8160.1 Total</t>
  </si>
  <si>
    <t xml:space="preserve">NR8164.1 Total</t>
  </si>
  <si>
    <t xml:space="preserve">NR8171.1 Total</t>
  </si>
  <si>
    <t xml:space="preserve">NR8209.1 Total</t>
  </si>
  <si>
    <t xml:space="preserve">NR8223.1 Total</t>
  </si>
  <si>
    <t xml:space="preserve">NR8267.1 Total</t>
  </si>
  <si>
    <t xml:space="preserve">NR8568.1 Total</t>
  </si>
  <si>
    <t xml:space="preserve">NR8638.1 Total</t>
  </si>
  <si>
    <t xml:space="preserve">NR8646.1 Total</t>
  </si>
  <si>
    <t xml:space="preserve">NR8687.1 Total</t>
  </si>
  <si>
    <t xml:space="preserve">NR8708.2 Total</t>
  </si>
  <si>
    <t xml:space="preserve">NR8868.1 Total</t>
  </si>
  <si>
    <t xml:space="preserve">NR8941.2 Total</t>
  </si>
  <si>
    <t xml:space="preserve">NR8946.2 Total</t>
  </si>
  <si>
    <t xml:space="preserve">NR9014.1 Total</t>
  </si>
  <si>
    <t xml:space="preserve">NR9014.2 Total</t>
  </si>
  <si>
    <t xml:space="preserve">NR9014.3 Total</t>
  </si>
  <si>
    <t xml:space="preserve">NR9014.4 Total</t>
  </si>
  <si>
    <t xml:space="preserve">NR9014.6 Total</t>
  </si>
  <si>
    <t xml:space="preserve">NR9014.7 Total</t>
  </si>
  <si>
    <t xml:space="preserve">NR9014.8 Total</t>
  </si>
  <si>
    <t xml:space="preserve">NR9014.9 Total</t>
  </si>
  <si>
    <t xml:space="preserve">NR9475.1 Total</t>
  </si>
  <si>
    <t xml:space="preserve">NR9507.1 Total</t>
  </si>
  <si>
    <t xml:space="preserve">NR9524.1 Total</t>
  </si>
  <si>
    <t xml:space="preserve">NR9532.1 Total</t>
  </si>
  <si>
    <t xml:space="preserve">NR9541.1 Total</t>
  </si>
  <si>
    <t xml:space="preserve">NR9552.1 Total</t>
  </si>
  <si>
    <t xml:space="preserve">NR9591.1 Total</t>
  </si>
  <si>
    <t xml:space="preserve">NR9615.1 Total</t>
  </si>
  <si>
    <t xml:space="preserve">NR9636.1 Total</t>
  </si>
  <si>
    <t xml:space="preserve">NR9643.1 Total</t>
  </si>
  <si>
    <t xml:space="preserve">NR9649.1 Total</t>
  </si>
  <si>
    <t xml:space="preserve">NR9896.1 Total</t>
  </si>
  <si>
    <t xml:space="preserve">NS0083.1 Total</t>
  </si>
  <si>
    <t xml:space="preserve">NS0163.1 Total</t>
  </si>
  <si>
    <t xml:space="preserve">NS0193.1 Total</t>
  </si>
  <si>
    <t xml:space="preserve">NS0267.1 Total</t>
  </si>
  <si>
    <t xml:space="preserve">NS0312.1 Total</t>
  </si>
  <si>
    <t xml:space="preserve">NS0320.1 Total</t>
  </si>
  <si>
    <t xml:space="preserve">NS0389.2 Total</t>
  </si>
  <si>
    <t xml:space="preserve">NS0399.1 Total</t>
  </si>
  <si>
    <t xml:space="preserve">NS0585.1 Total</t>
  </si>
  <si>
    <t xml:space="preserve">NS0585.2 Total</t>
  </si>
  <si>
    <t xml:space="preserve">NS0615.1 Total</t>
  </si>
  <si>
    <t xml:space="preserve">NS0662.2 Total</t>
  </si>
  <si>
    <t xml:space="preserve">NS0664.2 Total</t>
  </si>
  <si>
    <t xml:space="preserve">NS0674.2 Total</t>
  </si>
  <si>
    <t xml:space="preserve">NS0750.2 Total</t>
  </si>
  <si>
    <t xml:space="preserve">NS0948.2 Total</t>
  </si>
  <si>
    <t xml:space="preserve">NS0952.2 Total</t>
  </si>
  <si>
    <t xml:space="preserve">NS0953.2 Total</t>
  </si>
  <si>
    <t xml:space="preserve">NS0957.2 Total</t>
  </si>
  <si>
    <t xml:space="preserve">NS0959.2 Total</t>
  </si>
  <si>
    <t xml:space="preserve">NS0960.2 Total</t>
  </si>
  <si>
    <t xml:space="preserve">NS0961.2 Total</t>
  </si>
  <si>
    <t xml:space="preserve">NS1026.1 Total</t>
  </si>
  <si>
    <t xml:space="preserve">NS1077.1 Total</t>
  </si>
  <si>
    <t xml:space="preserve">NS1093.1 Total</t>
  </si>
  <si>
    <t xml:space="preserve">NS1181.1 Total</t>
  </si>
  <si>
    <t xml:space="preserve">NS1230.1 Total</t>
  </si>
  <si>
    <t xml:space="preserve">NS1236.1 Total</t>
  </si>
  <si>
    <t xml:space="preserve">NS1353.1 Total</t>
  </si>
  <si>
    <t xml:space="preserve">NS1356.1 Total</t>
  </si>
  <si>
    <t xml:space="preserve">NS1375.1 Total</t>
  </si>
  <si>
    <t xml:space="preserve">NS1492.1 Total</t>
  </si>
  <si>
    <t xml:space="preserve">NS1497.1 Total</t>
  </si>
  <si>
    <t xml:space="preserve">NS1607.1 Total</t>
  </si>
  <si>
    <t xml:space="preserve">NS1803.1 Total</t>
  </si>
  <si>
    <t xml:space="preserve">NS1811.1 Total</t>
  </si>
  <si>
    <t xml:space="preserve">NS1903.1 Total</t>
  </si>
  <si>
    <t xml:space="preserve">NS1994.2 Total</t>
  </si>
  <si>
    <t xml:space="preserve">NS2028.2 Total</t>
  </si>
  <si>
    <t xml:space="preserve">NS2083.2 Total</t>
  </si>
  <si>
    <t xml:space="preserve">NS2108.2 Total</t>
  </si>
  <si>
    <t xml:space="preserve">NS2145.2 Total</t>
  </si>
  <si>
    <t xml:space="preserve">NS2145.4 Total</t>
  </si>
  <si>
    <t xml:space="preserve">NS2305.1 Total</t>
  </si>
  <si>
    <t xml:space="preserve">NS2321.2 Total</t>
  </si>
  <si>
    <t xml:space="preserve">NS2452.2 Total</t>
  </si>
  <si>
    <t xml:space="preserve">NS2517.2 Total</t>
  </si>
  <si>
    <t xml:space="preserve">NS2581.1 Total</t>
  </si>
  <si>
    <t xml:space="preserve">NS2699.1 Total</t>
  </si>
  <si>
    <t xml:space="preserve">NS2858.2 Total</t>
  </si>
  <si>
    <t xml:space="preserve">NS2883.2 Total</t>
  </si>
  <si>
    <t xml:space="preserve">NS2918.1 Total</t>
  </si>
  <si>
    <t xml:space="preserve">NS3088.2 Total</t>
  </si>
  <si>
    <t xml:space="preserve">NS3096.1 Total</t>
  </si>
  <si>
    <t xml:space="preserve">NS3210.1 Total</t>
  </si>
  <si>
    <t xml:space="preserve">NS3248.1 Total</t>
  </si>
  <si>
    <t xml:space="preserve">NS3283.1 Total</t>
  </si>
  <si>
    <t xml:space="preserve">NS3309.1 Total</t>
  </si>
  <si>
    <t xml:space="preserve">NS3340.1 Total</t>
  </si>
  <si>
    <t xml:space="preserve">NS3461.1 Total</t>
  </si>
  <si>
    <t xml:space="preserve">NS3481.1 Total</t>
  </si>
  <si>
    <t xml:space="preserve">NS3492.1 Total</t>
  </si>
  <si>
    <t xml:space="preserve">NS3570.2 Total</t>
  </si>
  <si>
    <t xml:space="preserve">NS3599.2 Total</t>
  </si>
  <si>
    <t xml:space="preserve">NS3738.1 Total</t>
  </si>
  <si>
    <t xml:space="preserve">NS3779.1 Total</t>
  </si>
  <si>
    <t xml:space="preserve">NS3785.1 Total</t>
  </si>
  <si>
    <t xml:space="preserve">NS3785.2 Total</t>
  </si>
  <si>
    <t xml:space="preserve">NS3807.1 Total</t>
  </si>
  <si>
    <t xml:space="preserve">NS3941.2 Total</t>
  </si>
  <si>
    <t xml:space="preserve">NS3991.1 Total</t>
  </si>
  <si>
    <t xml:space="preserve">NS4012.1 Total</t>
  </si>
  <si>
    <t xml:space="preserve">NS4035.1 Total</t>
  </si>
  <si>
    <t xml:space="preserve">NS4069.1 Total</t>
  </si>
  <si>
    <t xml:space="preserve">NS4069.2 Total</t>
  </si>
  <si>
    <t xml:space="preserve">NS4071.1 Total</t>
  </si>
  <si>
    <t xml:space="preserve">NS4108.1 Total</t>
  </si>
  <si>
    <t xml:space="preserve">NS4164.1 Total</t>
  </si>
  <si>
    <t xml:space="preserve">NS4265.1 Total</t>
  </si>
  <si>
    <t xml:space="preserve">NS4283.1 Total</t>
  </si>
  <si>
    <t xml:space="preserve">NS4290.1 Total</t>
  </si>
  <si>
    <t xml:space="preserve">NS4439.1 Total</t>
  </si>
  <si>
    <t xml:space="preserve">NS4559.2 Total</t>
  </si>
  <si>
    <t xml:space="preserve">NS4618.1 Total</t>
  </si>
  <si>
    <t xml:space="preserve">NS4628.2 Total</t>
  </si>
  <si>
    <t xml:space="preserve">NS4631.1 Total</t>
  </si>
  <si>
    <t xml:space="preserve">NS4669.2 Total</t>
  </si>
  <si>
    <t xml:space="preserve">NS4727.2 Total</t>
  </si>
  <si>
    <t xml:space="preserve">NS4874.2 Total</t>
  </si>
  <si>
    <t xml:space="preserve">NS4926.2 Total</t>
  </si>
  <si>
    <t xml:space="preserve">NS4936.1 Total</t>
  </si>
  <si>
    <t xml:space="preserve">NS4936.2 Total</t>
  </si>
  <si>
    <t xml:space="preserve">NS4974.2 Total</t>
  </si>
  <si>
    <t xml:space="preserve">NS4974.4 Total</t>
  </si>
  <si>
    <t xml:space="preserve">NS5059.1 Total</t>
  </si>
  <si>
    <t xml:space="preserve">NS5067.1 Total</t>
  </si>
  <si>
    <t xml:space="preserve">NS5067.2 Total</t>
  </si>
  <si>
    <t xml:space="preserve">NS5072.1 Total</t>
  </si>
  <si>
    <t xml:space="preserve">NS5074.1 Total</t>
  </si>
  <si>
    <t xml:space="preserve">NS5120.1 Total</t>
  </si>
  <si>
    <t xml:space="preserve">NS5120.2 Total</t>
  </si>
  <si>
    <t xml:space="preserve">NS5190.2 Total</t>
  </si>
  <si>
    <t xml:space="preserve">NS5254.2 Total</t>
  </si>
  <si>
    <t xml:space="preserve">NS5410.1 Total</t>
  </si>
  <si>
    <t xml:space="preserve">NS5555.1 Total</t>
  </si>
  <si>
    <t xml:space="preserve">NS5565.1 Total</t>
  </si>
  <si>
    <t xml:space="preserve">NS5565.3 Total</t>
  </si>
  <si>
    <t xml:space="preserve">NS5605.1 Total</t>
  </si>
  <si>
    <t xml:space="preserve">NS5621.1 Total</t>
  </si>
  <si>
    <t xml:space="preserve">NS5621.2 Total</t>
  </si>
  <si>
    <t xml:space="preserve">NS5715.1 Total</t>
  </si>
  <si>
    <t xml:space="preserve">NS5756.1 Total</t>
  </si>
  <si>
    <t xml:space="preserve">NS5802.1 Total</t>
  </si>
  <si>
    <t xml:space="preserve">NS5823.1 Total</t>
  </si>
  <si>
    <t xml:space="preserve">NS5893.1 Total</t>
  </si>
  <si>
    <t xml:space="preserve">NS5896.1 Total</t>
  </si>
  <si>
    <t xml:space="preserve">NS5916.1 Total</t>
  </si>
  <si>
    <t xml:space="preserve">NS5925.1 Total</t>
  </si>
  <si>
    <t xml:space="preserve">NS5934.1 Total</t>
  </si>
  <si>
    <t xml:space="preserve">NS5942.2 Total</t>
  </si>
  <si>
    <t xml:space="preserve">NS5948.1 Total</t>
  </si>
  <si>
    <t xml:space="preserve">NS5962.1 Total</t>
  </si>
  <si>
    <t xml:space="preserve">NS6012.1 Total</t>
  </si>
  <si>
    <t xml:space="preserve">NS6023.1 Total</t>
  </si>
  <si>
    <t xml:space="preserve">NS6027.1 Total</t>
  </si>
  <si>
    <t xml:space="preserve">NS6046.1 Total</t>
  </si>
  <si>
    <t xml:space="preserve">NS6059.1 Total</t>
  </si>
  <si>
    <t xml:space="preserve">NS6065.1 Total</t>
  </si>
  <si>
    <t xml:space="preserve">NS6071.1 Total</t>
  </si>
  <si>
    <t xml:space="preserve">NS6112.1 Total</t>
  </si>
  <si>
    <t xml:space="preserve">NS6157.1 Total</t>
  </si>
  <si>
    <t xml:space="preserve">NS6166.1 Total</t>
  </si>
  <si>
    <t xml:space="preserve">NS6310.1 Total</t>
  </si>
  <si>
    <t xml:space="preserve">NS6327.1 Total</t>
  </si>
  <si>
    <t xml:space="preserve">NS6369.1 Total</t>
  </si>
  <si>
    <t xml:space="preserve">NS6369.2 Total</t>
  </si>
  <si>
    <t xml:space="preserve">NS6556.1 Total</t>
  </si>
  <si>
    <t xml:space="preserve">NS6556.2 Total</t>
  </si>
  <si>
    <t xml:space="preserve">NS6567.2 Total</t>
  </si>
  <si>
    <t xml:space="preserve">NS6588.2 Total</t>
  </si>
  <si>
    <t xml:space="preserve">NS6622.2 Total</t>
  </si>
  <si>
    <t xml:space="preserve">NS6643.1 Total</t>
  </si>
  <si>
    <t xml:space="preserve">NS6677.1 Total</t>
  </si>
  <si>
    <t xml:space="preserve">NS6689.1 Total</t>
  </si>
  <si>
    <t xml:space="preserve">NS6690.1 Total</t>
  </si>
  <si>
    <t xml:space="preserve">NS6798.1 Total</t>
  </si>
  <si>
    <t xml:space="preserve">NS6814.1 Total</t>
  </si>
  <si>
    <t xml:space="preserve">NS6836.1 Total</t>
  </si>
  <si>
    <t xml:space="preserve">NS6872.1 Total</t>
  </si>
  <si>
    <t xml:space="preserve">NS6946.1 Total</t>
  </si>
  <si>
    <t xml:space="preserve">NS6963.1 Total</t>
  </si>
  <si>
    <t xml:space="preserve">NS6964.1 Total</t>
  </si>
  <si>
    <t xml:space="preserve">NS7030.1 Total</t>
  </si>
  <si>
    <t xml:space="preserve">NS7030.2 Total</t>
  </si>
  <si>
    <t xml:space="preserve">NS7038.1 Total</t>
  </si>
  <si>
    <t xml:space="preserve">NS7057.1 Total</t>
  </si>
  <si>
    <t xml:space="preserve">NS7057.2 Total</t>
  </si>
  <si>
    <t xml:space="preserve">NS7120.1 Total</t>
  </si>
  <si>
    <t xml:space="preserve">NS7120.2 Total</t>
  </si>
  <si>
    <t xml:space="preserve">NS7132.1 Total</t>
  </si>
  <si>
    <t xml:space="preserve">NS7132.2 Total</t>
  </si>
  <si>
    <t xml:space="preserve">NS7141.1 Total</t>
  </si>
  <si>
    <t xml:space="preserve">NS7141.2 Total</t>
  </si>
  <si>
    <t xml:space="preserve">NS7171.1 Total</t>
  </si>
  <si>
    <t xml:space="preserve">NS7175.1 Total</t>
  </si>
  <si>
    <t xml:space="preserve">NS7178.1 Total</t>
  </si>
  <si>
    <t xml:space="preserve">NS7178.2 Total</t>
  </si>
  <si>
    <t xml:space="preserve">NS7225.2 Total</t>
  </si>
  <si>
    <t xml:space="preserve">NS7233.1 Total</t>
  </si>
  <si>
    <t xml:space="preserve">NS7235.2 Total</t>
  </si>
  <si>
    <t xml:space="preserve">NS7258.1 Total</t>
  </si>
  <si>
    <t xml:space="preserve">NS7258.2 Total</t>
  </si>
  <si>
    <t xml:space="preserve">NS7585.2 Total</t>
  </si>
  <si>
    <t xml:space="preserve">NS7585.3 Total</t>
  </si>
  <si>
    <t xml:space="preserve">NS7589.2 Total</t>
  </si>
  <si>
    <t xml:space="preserve">NS7714.2 Total</t>
  </si>
  <si>
    <t xml:space="preserve">NS7720.2 Total</t>
  </si>
  <si>
    <t xml:space="preserve">NS7730.1 Total</t>
  </si>
  <si>
    <t xml:space="preserve">NS7745.2 Total</t>
  </si>
  <si>
    <t xml:space="preserve">NS7757.1 Total</t>
  </si>
  <si>
    <t xml:space="preserve">NS7757.2 Total</t>
  </si>
  <si>
    <t xml:space="preserve">NS7769.2 Total</t>
  </si>
  <si>
    <t xml:space="preserve">NS7774.2 Total</t>
  </si>
  <si>
    <t xml:space="preserve">NS7779.2 Total</t>
  </si>
  <si>
    <t xml:space="preserve">NS7806.2 Total</t>
  </si>
  <si>
    <t xml:space="preserve">NS7820.2 Total</t>
  </si>
  <si>
    <t xml:space="preserve">NS7827.2 Total</t>
  </si>
  <si>
    <t xml:space="preserve">NS7836.2 Total</t>
  </si>
  <si>
    <t xml:space="preserve">NS7838.2 Total</t>
  </si>
  <si>
    <t xml:space="preserve">NS7840.1 Total</t>
  </si>
  <si>
    <t xml:space="preserve">NS7843.2 Total</t>
  </si>
  <si>
    <t xml:space="preserve">NS7847.2 Total</t>
  </si>
  <si>
    <t xml:space="preserve">NS7848.2 Total</t>
  </si>
  <si>
    <t xml:space="preserve">NS7850.2 Total</t>
  </si>
  <si>
    <t xml:space="preserve">NS7852.2 Total</t>
  </si>
  <si>
    <t xml:space="preserve">NS7858.2 Total</t>
  </si>
  <si>
    <t xml:space="preserve">NS7862.2 Total</t>
  </si>
  <si>
    <t xml:space="preserve">NS7868.2 Total</t>
  </si>
  <si>
    <t xml:space="preserve">NS7868.4 Total</t>
  </si>
  <si>
    <t xml:space="preserve">NS7868.6 Total</t>
  </si>
  <si>
    <t xml:space="preserve">NS8318.1 Total</t>
  </si>
  <si>
    <t xml:space="preserve">NS8318.2 Total</t>
  </si>
  <si>
    <t xml:space="preserve">NS8578.1 Total</t>
  </si>
  <si>
    <t xml:space="preserve">NS8578.2 Total</t>
  </si>
  <si>
    <t xml:space="preserve">NS8721.1 Total</t>
  </si>
  <si>
    <t xml:space="preserve">NS8721.2 Total</t>
  </si>
  <si>
    <t xml:space="preserve">NS8736.1 Total</t>
  </si>
  <si>
    <t xml:space="preserve">NS8736.2 Total</t>
  </si>
  <si>
    <t xml:space="preserve">NS8824.1 Total</t>
  </si>
  <si>
    <t xml:space="preserve">NS8824.2 Total</t>
  </si>
  <si>
    <t xml:space="preserve">NS8888.1 Total</t>
  </si>
  <si>
    <t xml:space="preserve">NS8888.2 Total</t>
  </si>
  <si>
    <t xml:space="preserve">NS8900.1 Total</t>
  </si>
  <si>
    <t xml:space="preserve">NS8921.1 Total</t>
  </si>
  <si>
    <t xml:space="preserve">NS8949.1 Total</t>
  </si>
  <si>
    <t xml:space="preserve">NS8949.2 Total</t>
  </si>
  <si>
    <t xml:space="preserve">NS9094.1 Total</t>
  </si>
  <si>
    <t xml:space="preserve">NS9201.1 Total</t>
  </si>
  <si>
    <t xml:space="preserve">NS9201.2 Total</t>
  </si>
  <si>
    <t xml:space="preserve">NS9208.1 Total</t>
  </si>
  <si>
    <t xml:space="preserve">NS9226.1 Total</t>
  </si>
  <si>
    <t xml:space="preserve">NS9226.2 Total</t>
  </si>
  <si>
    <t xml:space="preserve">NS9259.1 Total</t>
  </si>
  <si>
    <t xml:space="preserve">NS9312.7 Total</t>
  </si>
  <si>
    <t xml:space="preserve">NS9312.A Total</t>
  </si>
  <si>
    <t xml:space="preserve">NS9364.1 Total</t>
  </si>
  <si>
    <t xml:space="preserve">NS9364.2 Total</t>
  </si>
  <si>
    <t xml:space="preserve">NS9434.1 Total</t>
  </si>
  <si>
    <t xml:space="preserve">NS9483.1 Total</t>
  </si>
  <si>
    <t xml:space="preserve">NS9645.1 Total</t>
  </si>
  <si>
    <t xml:space="preserve">NS9866.1 Total</t>
  </si>
  <si>
    <t xml:space="preserve">NS9869.1 Total</t>
  </si>
  <si>
    <t xml:space="preserve">NS9870.1 Total</t>
  </si>
  <si>
    <t xml:space="preserve">NS9871.2 Total</t>
  </si>
  <si>
    <t xml:space="preserve">NS9872.1 Total</t>
  </si>
  <si>
    <t xml:space="preserve">NS9908.2 Total</t>
  </si>
  <si>
    <t xml:space="preserve">NT0357.1 Total</t>
  </si>
  <si>
    <t xml:space="preserve">NT0407.1 Total</t>
  </si>
  <si>
    <t xml:space="preserve">NT0491.1 Total</t>
  </si>
  <si>
    <t xml:space="preserve">NT0588.1 Total</t>
  </si>
  <si>
    <t xml:space="preserve">NT0589.1 Total</t>
  </si>
  <si>
    <t xml:space="preserve">NT0767.1 Total</t>
  </si>
  <si>
    <t xml:space="preserve">NT0938.1 Total</t>
  </si>
  <si>
    <t xml:space="preserve">NT2015.1 Total</t>
  </si>
  <si>
    <t xml:space="preserve">NT2176.1 Total</t>
  </si>
  <si>
    <t xml:space="preserve">NT2579.1 Total</t>
  </si>
  <si>
    <t xml:space="preserve">NT2646.1 Total</t>
  </si>
  <si>
    <t xml:space="preserve">NT2651.1 Total</t>
  </si>
  <si>
    <t xml:space="preserve">NT2702.1 Total</t>
  </si>
  <si>
    <t xml:space="preserve">NT2926.1 Total</t>
  </si>
  <si>
    <t xml:space="preserve">NT2974.1 Total</t>
  </si>
  <si>
    <t xml:space="preserve">NT2997.1 Total</t>
  </si>
  <si>
    <t xml:space="preserve">NT3021.1 Total</t>
  </si>
  <si>
    <t xml:space="preserve">NT3332.1 Total</t>
  </si>
  <si>
    <t xml:space="preserve">NT3338.1 Total</t>
  </si>
  <si>
    <t xml:space="preserve">NT3338.2 Total</t>
  </si>
  <si>
    <t xml:space="preserve">NT3435.1 Total</t>
  </si>
  <si>
    <t xml:space="preserve">NT3715.1 Total</t>
  </si>
  <si>
    <t xml:space="preserve">NT4012.1 Total</t>
  </si>
  <si>
    <t xml:space="preserve">NT4852.1 Total</t>
  </si>
  <si>
    <t xml:space="preserve">NT4907.1 Total</t>
  </si>
  <si>
    <t xml:space="preserve">NT4937.1 Total</t>
  </si>
  <si>
    <t xml:space="preserve">NT5151.1 Total</t>
  </si>
  <si>
    <t xml:space="preserve">NT5346.1 Total</t>
  </si>
  <si>
    <t xml:space="preserve">NT5847.1 Total</t>
  </si>
  <si>
    <t xml:space="preserve">NT7124.1 Total</t>
  </si>
  <si>
    <t xml:space="preserve">NT7803.1 Total</t>
  </si>
  <si>
    <t xml:space="preserve">NT7882.1 Total</t>
  </si>
  <si>
    <t xml:space="preserve">NT7890.1 Total</t>
  </si>
  <si>
    <t xml:space="preserve">NT7900.1 Total</t>
  </si>
  <si>
    <t xml:space="preserve">NT7904.1 Total</t>
  </si>
  <si>
    <t xml:space="preserve">NT7931.1 Total</t>
  </si>
  <si>
    <t xml:space="preserve">NT7935.1 Total</t>
  </si>
  <si>
    <t xml:space="preserve">NT7962.1 Total</t>
  </si>
  <si>
    <t xml:space="preserve">NT7996.3 Total</t>
  </si>
  <si>
    <t xml:space="preserve">NT8126.1 Total</t>
  </si>
  <si>
    <t xml:space="preserve">NT8166.1 Total</t>
  </si>
  <si>
    <t xml:space="preserve">NT8208.1 Total</t>
  </si>
  <si>
    <t xml:space="preserve">NT8520.1 Total</t>
  </si>
  <si>
    <t xml:space="preserve">NT8865.1 Total</t>
  </si>
  <si>
    <t xml:space="preserve">NT8903.1 Total</t>
  </si>
  <si>
    <t xml:space="preserve">NT9491.1 Total</t>
  </si>
  <si>
    <t xml:space="preserve">NT9505.1 Total</t>
  </si>
  <si>
    <t xml:space="preserve">NT9778.1 Total</t>
  </si>
  <si>
    <t xml:space="preserve">NU0250.1 Total</t>
  </si>
  <si>
    <t xml:space="preserve">NU0614.1 Total</t>
  </si>
  <si>
    <t xml:space="preserve">NU1379.1 Total</t>
  </si>
  <si>
    <t xml:space="preserve">NU1379.2 Total</t>
  </si>
  <si>
    <t xml:space="preserve">NU1379.3 Total</t>
  </si>
  <si>
    <t xml:space="preserve">NU1711.1 Total</t>
  </si>
  <si>
    <t xml:space="preserve">NU2053.1 Total</t>
  </si>
  <si>
    <t xml:space="preserve">NU2395.1 Total</t>
  </si>
  <si>
    <t xml:space="preserve">NU2631.1 Total</t>
  </si>
  <si>
    <t xml:space="preserve">NU2631.2 Total</t>
  </si>
  <si>
    <t xml:space="preserve">NU2631.3 Total</t>
  </si>
  <si>
    <t xml:space="preserve">NU2655.1 Total</t>
  </si>
  <si>
    <t xml:space="preserve">NU2672.1 Total</t>
  </si>
  <si>
    <t xml:space="preserve">NU2679.1 Total</t>
  </si>
  <si>
    <t xml:space="preserve">NU2682.1 Total</t>
  </si>
  <si>
    <t xml:space="preserve">NU2698.1 Total</t>
  </si>
  <si>
    <t xml:space="preserve">NU2784.1 Total</t>
  </si>
  <si>
    <t xml:space="preserve">NU3463.1 Total</t>
  </si>
  <si>
    <t xml:space="preserve">NU3503.2 Total</t>
  </si>
  <si>
    <t xml:space="preserve">NU3675.1 Total</t>
  </si>
  <si>
    <t xml:space="preserve">NU3907.1 Total</t>
  </si>
  <si>
    <t xml:space="preserve">NU3922.1 Total</t>
  </si>
  <si>
    <t xml:space="preserve">NU4027.1 Total</t>
  </si>
  <si>
    <t xml:space="preserve">NU4035.1 Total</t>
  </si>
  <si>
    <t xml:space="preserve">NU4419.1 Total</t>
  </si>
  <si>
    <t xml:space="preserve">NU4459.1 Total</t>
  </si>
  <si>
    <t xml:space="preserve">NU4647.1 Total</t>
  </si>
  <si>
    <t xml:space="preserve">NU4649.1 Total</t>
  </si>
  <si>
    <t xml:space="preserve">NU4649.2 Total</t>
  </si>
  <si>
    <t xml:space="preserve">NU4686.1 Total</t>
  </si>
  <si>
    <t xml:space="preserve">NU4748.1 Total</t>
  </si>
  <si>
    <t xml:space="preserve">NU4776.1 Total</t>
  </si>
  <si>
    <t xml:space="preserve">NU4982.1 Total</t>
  </si>
  <si>
    <t xml:space="preserve">NU5168.1 Total</t>
  </si>
  <si>
    <t xml:space="preserve">NU5192.1 Total</t>
  </si>
  <si>
    <t xml:space="preserve">NU5699.1 Total</t>
  </si>
  <si>
    <t xml:space="preserve">NU5699.2 Total</t>
  </si>
  <si>
    <t xml:space="preserve">NU6043.1 Total</t>
  </si>
  <si>
    <t xml:space="preserve">NU6112.1 Total</t>
  </si>
  <si>
    <t xml:space="preserve">NU6178.1 Total</t>
  </si>
  <si>
    <t xml:space="preserve">NU6453.1 Total</t>
  </si>
  <si>
    <t xml:space="preserve">NU6549.1 Total</t>
  </si>
  <si>
    <t xml:space="preserve">NU6638.1 Total</t>
  </si>
  <si>
    <t xml:space="preserve">NU6895.1 Total</t>
  </si>
  <si>
    <t xml:space="preserve">NU7117.1 Total</t>
  </si>
  <si>
    <t xml:space="preserve">NU8149.1 Total</t>
  </si>
  <si>
    <t xml:space="preserve">NU8225.1 Total</t>
  </si>
  <si>
    <t xml:space="preserve">NU8677.1 Total</t>
  </si>
  <si>
    <t xml:space="preserve">NU8938.1 Total</t>
  </si>
  <si>
    <t xml:space="preserve">NU9261.1 Total</t>
  </si>
  <si>
    <t xml:space="preserve">NU9265.1 Total</t>
  </si>
  <si>
    <t xml:space="preserve">NU9629.1 Total</t>
  </si>
  <si>
    <t xml:space="preserve">NV0684.1 Total</t>
  </si>
  <si>
    <t xml:space="preserve">NV1194.1 Total</t>
  </si>
  <si>
    <t xml:space="preserve">NV1612.1 Total</t>
  </si>
  <si>
    <t xml:space="preserve">NV1612.2 Total</t>
  </si>
  <si>
    <t xml:space="preserve">NV2562.1 Total</t>
  </si>
  <si>
    <t xml:space="preserve">NV2891.1 Total</t>
  </si>
  <si>
    <t xml:space="preserve">NV3066.1 Total</t>
  </si>
  <si>
    <t xml:space="preserve">NV3779.1 Total</t>
  </si>
  <si>
    <t xml:space="preserve">NV4371.1 Total</t>
  </si>
  <si>
    <t xml:space="preserve">NV4754.1 Total</t>
  </si>
  <si>
    <t xml:space="preserve">NV5788.1 Total</t>
  </si>
  <si>
    <t xml:space="preserve">NV5856.1 Total</t>
  </si>
  <si>
    <t xml:space="preserve">NV8064.1 Total</t>
  </si>
  <si>
    <t xml:space="preserve">NV8505.1 Total</t>
  </si>
  <si>
    <t xml:space="preserve">NV9031.1 Total</t>
  </si>
  <si>
    <t xml:space="preserve">NV9353.1 Total</t>
  </si>
  <si>
    <t xml:space="preserve">NV9357.1 Total</t>
  </si>
  <si>
    <t xml:space="preserve">NV9381.1 Total</t>
  </si>
  <si>
    <t xml:space="preserve">NV9408.1 Total</t>
  </si>
  <si>
    <t xml:space="preserve">NV9572.1 Total</t>
  </si>
  <si>
    <t xml:space="preserve">NV9629.1 Total</t>
  </si>
  <si>
    <t xml:space="preserve">NW0184.1 Total</t>
  </si>
  <si>
    <t xml:space="preserve">NW0929.1 Total</t>
  </si>
  <si>
    <t xml:space="preserve">NW1173.2 Total</t>
  </si>
  <si>
    <t xml:space="preserve">NW1550.1 Total</t>
  </si>
  <si>
    <t xml:space="preserve">NW1550.2 Total</t>
  </si>
  <si>
    <t xml:space="preserve">NW2339.1 Total</t>
  </si>
  <si>
    <t xml:space="preserve">NW2372.1 Total</t>
  </si>
  <si>
    <t xml:space="preserve">NW3181.1 Total</t>
  </si>
  <si>
    <t xml:space="preserve">NW4543.1 Total</t>
  </si>
  <si>
    <t xml:space="preserve">NW4905.1 Total</t>
  </si>
  <si>
    <t xml:space="preserve">NW5240.1 Total</t>
  </si>
  <si>
    <t xml:space="preserve">NW6044.1 Total</t>
  </si>
  <si>
    <t xml:space="preserve">NW6455.1 Total</t>
  </si>
  <si>
    <t xml:space="preserve">NW7037.1 Total</t>
  </si>
  <si>
    <t xml:space="preserve">NW7078.1 Total</t>
  </si>
  <si>
    <t xml:space="preserve">NW7079.1 Total</t>
  </si>
  <si>
    <t xml:space="preserve">NW7198.1 Total</t>
  </si>
  <si>
    <t xml:space="preserve">NW7201.1 Total</t>
  </si>
  <si>
    <t xml:space="preserve">NW7364.1 Total</t>
  </si>
  <si>
    <t xml:space="preserve">NW8314.1 Total</t>
  </si>
  <si>
    <t xml:space="preserve">NW8700.1 Total</t>
  </si>
  <si>
    <t xml:space="preserve">Financial Liquidation Variances</t>
  </si>
  <si>
    <t xml:space="preserve">GL Perspective: Economics to Review</t>
  </si>
  <si>
    <t xml:space="preserve">GL Amount</t>
  </si>
  <si>
    <t xml:space="preserve">Vlookup Flash</t>
  </si>
  <si>
    <t xml:space="preserve">Flash Perspective: Gas Acct to Review</t>
  </si>
  <si>
    <t xml:space="preserve">Sithe financial liquidation variances</t>
  </si>
  <si>
    <t xml:space="preserve">avar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</si>
</sst>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_(* #,##0.00_);_(* \(#,##0.00\);_(* \-??_);_(@_)"/>
    <numFmt numFmtId="166" formatCode="_(* #,##0_);_(* \(#,##0\);_(* \-??_);_(@_)"/>
    <numFmt numFmtId="167" formatCode="#,##0.00"/>
    <numFmt numFmtId="168" formatCode="\$#,##0"/>
    <numFmt numFmtId="169" formatCode="0.0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0"/>
    </font>
    <font>
      <sz val="10"/>
      <color rgb="FF000000"/>
      <name val="MS Sans Serif"/>
      <family val="0"/>
    </font>
    <font>
      <sz val="10"/>
      <name val="Tahoma"/>
      <family val="2"/>
    </font>
    <font>
      <sz val="14"/>
      <color rgb="FF0000FF"/>
      <name val="Tahoma"/>
      <family val="2"/>
    </font>
    <font>
      <b val="true"/>
      <i val="true"/>
      <sz val="10"/>
      <color rgb="FF0000FF"/>
      <name val="Tahoma"/>
      <family val="2"/>
    </font>
    <font>
      <b val="true"/>
      <sz val="8"/>
      <name val="Tahoma"/>
      <family val="2"/>
    </font>
    <font>
      <b val="true"/>
      <sz val="10"/>
      <color rgb="FF3366FF"/>
      <name val="Tahoma"/>
      <family val="2"/>
    </font>
    <font>
      <i val="true"/>
      <sz val="10"/>
      <color rgb="FF0000FF"/>
      <name val="Tahoma"/>
      <family val="2"/>
    </font>
    <font>
      <sz val="8"/>
      <name val="Tahoma"/>
      <family val="2"/>
    </font>
    <font>
      <sz val="14"/>
      <name val="Tahoma"/>
      <family val="2"/>
    </font>
    <font>
      <sz val="16"/>
      <name val="Tahoma"/>
      <family val="2"/>
    </font>
    <font>
      <sz val="8"/>
      <color rgb="FFFF0000"/>
      <name val="Tahoma"/>
      <family val="2"/>
    </font>
    <font>
      <b val="true"/>
      <sz val="8"/>
      <color rgb="FFFF0000"/>
      <name val="Tahoma"/>
      <family val="2"/>
    </font>
    <font>
      <u val="single"/>
      <sz val="8"/>
      <name val="Tahoma"/>
      <family val="2"/>
    </font>
    <font>
      <b val="true"/>
      <u val="single"/>
      <sz val="8"/>
      <color rgb="FFFF0000"/>
      <name val="Tahoma"/>
      <family val="2"/>
    </font>
    <font>
      <b val="true"/>
      <sz val="10"/>
      <name val="Tahoma"/>
      <family val="2"/>
    </font>
    <font>
      <sz val="10"/>
      <color rgb="FF0000FF"/>
      <name val="Tahoma"/>
      <family val="2"/>
    </font>
    <font>
      <b val="true"/>
      <sz val="6"/>
      <name val="Tahoma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sz val="10"/>
      <name val="Times New Roman"/>
      <family val="1"/>
    </font>
    <font>
      <sz val="8"/>
      <color rgb="FF000000"/>
      <name val="Times New Roman"/>
      <family val="0"/>
    </font>
    <font>
      <sz val="8"/>
      <color rgb="FF0000FF"/>
      <name val="Tahoma"/>
      <family val="2"/>
    </font>
    <font>
      <sz val="8"/>
      <color rgb="FF000000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0000"/>
        <bgColor rgb="FF993300"/>
      </patternFill>
    </fill>
    <fill>
      <patternFill patternType="solid">
        <fgColor rgb="FFCCFFFF"/>
        <bgColor rgb="FFCCFFFF"/>
      </patternFill>
    </fill>
    <fill>
      <patternFill patternType="solid">
        <fgColor rgb="FFFF00FF"/>
        <bgColor rgb="FFFF00FF"/>
      </patternFill>
    </fill>
    <fill>
      <patternFill patternType="solid">
        <fgColor rgb="FF0000FF"/>
        <bgColor rgb="FF0000FF"/>
      </patternFill>
    </fill>
    <fill>
      <patternFill patternType="solid">
        <fgColor rgb="FFFFCC99"/>
        <bgColor rgb="FFC0C0C0"/>
      </patternFill>
    </fill>
    <fill>
      <patternFill patternType="solid">
        <fgColor rgb="FFFFCC00"/>
        <bgColor rgb="FFFFFF00"/>
      </patternFill>
    </fill>
    <fill>
      <patternFill patternType="solid">
        <fgColor rgb="FF00FF00"/>
        <bgColor rgb="FF33CCCC"/>
      </patternFill>
    </fill>
    <fill>
      <patternFill patternType="solid">
        <fgColor rgb="FF99CCFF"/>
        <bgColor rgb="FFCCCCFF"/>
      </patternFill>
    </fill>
    <fill>
      <patternFill patternType="solid">
        <fgColor rgb="FFFF99CC"/>
        <bgColor rgb="FFFF808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</borders>
  <cellStyleXfs count="39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6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2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3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9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9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3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3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4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4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4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4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0" fillId="9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5" fontId="0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3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5" fontId="12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0" fillId="1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5" fontId="12" fillId="1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4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2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24" fillId="11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24" fillId="11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11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4" fillId="11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4" fillId="1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4" fillId="1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1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4" fillId="1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4" fillId="1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4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4" fillId="7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4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24" fillId="7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4" fillId="6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4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4" fillId="6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24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4" fillId="1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4" fillId="1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13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24" fillId="13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2" fillId="1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1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24" fillId="1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24" fillId="1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4" fillId="13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13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0" fillId="13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5" fontId="0" fillId="13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2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E#1" xfId="20"/>
    <cellStyle name="Normal_FT1" xfId="21"/>
    <cellStyle name="Normal_FTCE" xfId="22"/>
    <cellStyle name="Normal_G1 TRANSLATED" xfId="23"/>
    <cellStyle name="Normal_G11" xfId="24"/>
    <cellStyle name="Normal_G31" xfId="25"/>
    <cellStyle name="Normal_GA1" xfId="26"/>
    <cellStyle name="Normal_GG1" xfId="27"/>
    <cellStyle name="Normal_GN1" xfId="28"/>
    <cellStyle name="Normal_IGCE" xfId="29"/>
    <cellStyle name="Normal_IGI1_1" xfId="30"/>
    <cellStyle name="Normal_LV1" xfId="31"/>
    <cellStyle name="Normal_MAYIGI" xfId="32"/>
    <cellStyle name="Normal_OC1" xfId="33"/>
    <cellStyle name="Normal_OM1" xfId="34"/>
    <cellStyle name="Normal_OMCENT" xfId="35"/>
    <cellStyle name="Normal_P!1" xfId="36"/>
    <cellStyle name="Normal_p&amp;_wd1_1" xfId="37"/>
    <cellStyle name="Normal_pg_wd1" xfId="38"/>
  </cellStyles>
  <dxfs count="8">
    <dxf>
      <fill>
        <patternFill patternType="solid">
          <fgColor rgb="FFCCFFFF"/>
          <bgColor rgb="FF000000"/>
        </patternFill>
      </fill>
    </dxf>
    <dxf>
      <fill>
        <patternFill patternType="solid">
          <fgColor rgb="FFFFFF99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FF"/>
          <bgColor rgb="FF000000"/>
        </patternFill>
      </fill>
    </dxf>
    <dxf>
      <fill>
        <patternFill patternType="solid">
          <fgColor rgb="FF99CC0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FF00FF"/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402120</xdr:colOff>
          <xdr:row>10</xdr:row>
          <xdr:rowOff>152280</xdr:rowOff>
        </xdr:from>
        <xdr:to>
          <xdr:col>4</xdr:col>
          <xdr:colOff>100800</xdr:colOff>
          <xdr:row>12</xdr:row>
          <xdr:rowOff>95400</xdr:rowOff>
        </xdr:to>
        <xdr:sp>
          <xdr:nvSpPr>
            <xdr:cNvPr id="1001" name="Button 1" descr="Format Detail 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Format Detail Data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402120</xdr:colOff>
          <xdr:row>15</xdr:row>
          <xdr:rowOff>142920</xdr:rowOff>
        </xdr:from>
        <xdr:to>
          <xdr:col>4</xdr:col>
          <xdr:colOff>110520</xdr:colOff>
          <xdr:row>17</xdr:row>
          <xdr:rowOff>86040</xdr:rowOff>
        </xdr:to>
        <xdr:sp>
          <xdr:nvSpPr>
            <xdr:cNvPr id="1002" name="Button 2" descr="Compute Varian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Compute Variances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20160</xdr:colOff>
          <xdr:row>22</xdr:row>
          <xdr:rowOff>0</xdr:rowOff>
        </xdr:from>
        <xdr:to>
          <xdr:col>4</xdr:col>
          <xdr:colOff>150480</xdr:colOff>
          <xdr:row>23</xdr:row>
          <xdr:rowOff>105120</xdr:rowOff>
        </xdr:to>
        <xdr:sp>
          <xdr:nvSpPr>
            <xdr:cNvPr id="1003" name="Button 3" descr="Group Variance 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Group Variance Data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3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.7"/>
    <col collapsed="false" customWidth="true" hidden="false" outlineLevel="0" max="2" min="2" style="1" width="5.85"/>
    <col collapsed="false" customWidth="false" hidden="false" outlineLevel="0" max="4" min="3" style="1" width="9.14"/>
    <col collapsed="false" customWidth="true" hidden="false" outlineLevel="0" max="5" min="5" style="1" width="3.56"/>
    <col collapsed="false" customWidth="false" hidden="false" outlineLevel="0" max="257" min="6" style="1" width="9.14"/>
  </cols>
  <sheetData>
    <row r="1" customFormat="false" ht="18" hidden="false" customHeight="false" outlineLevel="0" collapsed="false">
      <c r="A1" s="2" t="s">
        <v>0</v>
      </c>
    </row>
    <row r="3" customFormat="false" ht="12.75" hidden="false" customHeight="false" outlineLevel="0" collapsed="false">
      <c r="A3" s="3" t="s">
        <v>1</v>
      </c>
    </row>
    <row r="4" customFormat="false" ht="12.75" hidden="false" customHeight="false" outlineLevel="0" collapsed="false">
      <c r="B4" s="4" t="n">
        <v>1</v>
      </c>
      <c r="C4" s="1" t="s">
        <v>2</v>
      </c>
    </row>
    <row r="5" customFormat="false" ht="12.75" hidden="false" customHeight="false" outlineLevel="0" collapsed="false">
      <c r="A5" s="5"/>
      <c r="B5" s="4"/>
    </row>
    <row r="6" customFormat="false" ht="12.75" hidden="false" customHeight="false" outlineLevel="0" collapsed="false">
      <c r="B6" s="4" t="n">
        <v>2</v>
      </c>
      <c r="C6" s="1" t="s">
        <v>3</v>
      </c>
    </row>
    <row r="7" customFormat="false" ht="13.5" hidden="false" customHeight="true" outlineLevel="0" collapsed="false">
      <c r="B7" s="4"/>
      <c r="C7" s="1" t="s">
        <v>4</v>
      </c>
    </row>
    <row r="8" customFormat="false" ht="12.75" hidden="false" customHeight="false" outlineLevel="0" collapsed="false">
      <c r="B8" s="6"/>
    </row>
    <row r="9" customFormat="false" ht="12.75" hidden="false" customHeight="false" outlineLevel="0" collapsed="false">
      <c r="B9" s="4" t="n">
        <v>3</v>
      </c>
      <c r="C9" s="1" t="s">
        <v>5</v>
      </c>
    </row>
    <row r="10" customFormat="false" ht="12.75" hidden="false" customHeight="false" outlineLevel="0" collapsed="false">
      <c r="B10" s="6"/>
      <c r="C10" s="1" t="s">
        <v>6</v>
      </c>
    </row>
    <row r="11" customFormat="false" ht="12.75" hidden="false" customHeight="false" outlineLevel="0" collapsed="false">
      <c r="B11" s="6"/>
    </row>
    <row r="12" customFormat="false" ht="12.75" hidden="false" customHeight="false" outlineLevel="0" collapsed="false">
      <c r="B12" s="4" t="n">
        <v>4</v>
      </c>
      <c r="F12" s="1" t="s">
        <v>7</v>
      </c>
    </row>
    <row r="13" customFormat="false" ht="12.75" hidden="false" customHeight="false" outlineLevel="0" collapsed="false">
      <c r="B13" s="4"/>
      <c r="F13" s="1" t="s">
        <v>8</v>
      </c>
    </row>
    <row r="14" customFormat="false" ht="12.75" hidden="false" customHeight="false" outlineLevel="0" collapsed="false">
      <c r="B14" s="6"/>
    </row>
    <row r="15" customFormat="false" ht="12.75" hidden="false" customHeight="false" outlineLevel="0" collapsed="false">
      <c r="B15" s="4" t="n">
        <v>5</v>
      </c>
      <c r="C15" s="1" t="s">
        <v>9</v>
      </c>
    </row>
    <row r="16" customFormat="false" ht="12.75" hidden="false" customHeight="false" outlineLevel="0" collapsed="false">
      <c r="B16" s="4"/>
    </row>
    <row r="17" customFormat="false" ht="12.75" hidden="false" customHeight="false" outlineLevel="0" collapsed="false">
      <c r="B17" s="4" t="n">
        <v>6</v>
      </c>
      <c r="F17" s="1" t="s">
        <v>10</v>
      </c>
    </row>
    <row r="18" customFormat="false" ht="12.75" hidden="false" customHeight="false" outlineLevel="0" collapsed="false">
      <c r="B18" s="4"/>
      <c r="F18" s="1" t="s">
        <v>11</v>
      </c>
    </row>
    <row r="19" customFormat="false" ht="12.75" hidden="false" customHeight="false" outlineLevel="0" collapsed="false">
      <c r="B19" s="4"/>
    </row>
    <row r="20" customFormat="false" ht="12.75" hidden="false" customHeight="false" outlineLevel="0" collapsed="false">
      <c r="B20" s="4" t="n">
        <v>7</v>
      </c>
      <c r="C20" s="1" t="s">
        <v>12</v>
      </c>
    </row>
    <row r="21" customFormat="false" ht="12.75" hidden="false" customHeight="false" outlineLevel="0" collapsed="false">
      <c r="B21" s="6"/>
      <c r="C21" s="1" t="s">
        <v>13</v>
      </c>
    </row>
    <row r="22" customFormat="false" ht="12.75" hidden="false" customHeight="false" outlineLevel="0" collapsed="false">
      <c r="B22" s="6"/>
    </row>
    <row r="23" customFormat="false" ht="12.75" hidden="false" customHeight="false" outlineLevel="0" collapsed="false">
      <c r="B23" s="4" t="n">
        <v>8</v>
      </c>
      <c r="F23" s="1" t="s">
        <v>14</v>
      </c>
    </row>
    <row r="24" customFormat="false" ht="12.75" hidden="false" customHeight="false" outlineLevel="0" collapsed="false">
      <c r="B24" s="6"/>
      <c r="F24" s="1" t="s">
        <v>15</v>
      </c>
    </row>
    <row r="26" customFormat="false" ht="12.75" hidden="false" customHeight="false" outlineLevel="0" collapsed="false">
      <c r="B26" s="4" t="n">
        <v>9</v>
      </c>
      <c r="C26" s="1" t="s">
        <v>16</v>
      </c>
    </row>
    <row r="27" customFormat="false" ht="12.75" hidden="false" customHeight="false" outlineLevel="0" collapsed="false">
      <c r="C27" s="7" t="s">
        <v>15</v>
      </c>
    </row>
    <row r="29" customFormat="false" ht="12.75" hidden="false" customHeight="false" outlineLevel="0" collapsed="false">
      <c r="B29" s="6" t="n">
        <v>10</v>
      </c>
      <c r="C29" s="1" t="s">
        <v>17</v>
      </c>
    </row>
    <row r="30" customFormat="false" ht="12.75" hidden="false" customHeight="false" outlineLevel="0" collapsed="false">
      <c r="B30" s="6"/>
    </row>
    <row r="31" customFormat="false" ht="12.75" hidden="false" customHeight="false" outlineLevel="0" collapsed="false">
      <c r="B31" s="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3.FormatDetailData">
                <anchor moveWithCells="true" sizeWithCells="false">
                  <from>
                    <xdr:col>1</xdr:col>
                    <xdr:colOff>402120</xdr:colOff>
                    <xdr:row>10</xdr:row>
                    <xdr:rowOff>152280</xdr:rowOff>
                  </from>
                  <to>
                    <xdr:col>4</xdr:col>
                    <xdr:colOff>100800</xdr:colOff>
                    <xdr:row>12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Module3.ComputeVariances">
                <anchor moveWithCells="true" sizeWithCells="false">
                  <from>
                    <xdr:col>1</xdr:col>
                    <xdr:colOff>402120</xdr:colOff>
                    <xdr:row>15</xdr:row>
                    <xdr:rowOff>142920</xdr:rowOff>
                  </from>
                  <to>
                    <xdr:col>4</xdr:col>
                    <xdr:colOff>110520</xdr:colOff>
                    <xdr:row>17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Module3.GroupVarianceData">
                <anchor moveWithCells="true" sizeWithCells="false">
                  <from>
                    <xdr:col>2</xdr:col>
                    <xdr:colOff>20160</xdr:colOff>
                    <xdr:row>22</xdr:row>
                    <xdr:rowOff>0</xdr:rowOff>
                  </from>
                  <to>
                    <xdr:col>4</xdr:col>
                    <xdr:colOff>150480</xdr:colOff>
                    <xdr:row>23</xdr:row>
                    <xdr:rowOff>105120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4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4" topLeftCell="BM7" activePane="bottomLeft" state="frozen"/>
      <selection pane="topLeft" activeCell="A1" activeCellId="0" sqref="A1"/>
      <selection pane="bottomLeft" activeCell="D16" activeCellId="0" sqref="D1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3" min="1" style="46" width="15.13"/>
    <col collapsed="false" customWidth="true" hidden="false" outlineLevel="0" max="4" min="4" style="46" width="20.13"/>
    <col collapsed="false" customWidth="true" hidden="false" outlineLevel="0" max="5" min="5" style="50" width="14.7"/>
    <col collapsed="false" customWidth="true" hidden="false" outlineLevel="0" max="6" min="6" style="37" width="10.13"/>
    <col collapsed="false" customWidth="true" hidden="false" outlineLevel="0" max="7" min="7" style="37" width="13.7"/>
    <col collapsed="false" customWidth="true" hidden="false" outlineLevel="0" max="8" min="8" style="37" width="17.85"/>
    <col collapsed="false" customWidth="true" hidden="false" outlineLevel="0" max="9" min="9" style="37" width="32.7"/>
    <col collapsed="false" customWidth="false" hidden="false" outlineLevel="0" max="257" min="10" style="37" width="9.14"/>
  </cols>
  <sheetData>
    <row r="1" customFormat="false" ht="18" hidden="false" customHeight="false" outlineLevel="0" collapsed="false">
      <c r="A1" s="148" t="s">
        <v>2048</v>
      </c>
      <c r="B1" s="148"/>
      <c r="C1" s="148"/>
      <c r="D1" s="148"/>
    </row>
    <row r="2" customFormat="false" ht="18" hidden="false" customHeight="false" outlineLevel="0" collapsed="false">
      <c r="A2" s="148"/>
      <c r="B2" s="148"/>
      <c r="C2" s="148"/>
      <c r="D2" s="149" t="n">
        <f aca="false">Summary!D22</f>
        <v>-785342.209592608</v>
      </c>
    </row>
    <row r="3" customFormat="false" ht="18" hidden="false" customHeight="false" outlineLevel="0" collapsed="false">
      <c r="A3" s="148"/>
      <c r="B3" s="148"/>
      <c r="C3" s="148"/>
      <c r="D3" s="150" t="n">
        <f aca="false">SUM(D5:D889)</f>
        <v>-785342.209592608</v>
      </c>
      <c r="E3" s="50" t="n">
        <f aca="false">+D2-D3</f>
        <v>0</v>
      </c>
    </row>
    <row r="4" customFormat="false" ht="12.75" hidden="false" customHeight="false" outlineLevel="0" collapsed="false">
      <c r="A4" s="136" t="s">
        <v>47</v>
      </c>
      <c r="B4" s="136" t="s">
        <v>2046</v>
      </c>
      <c r="C4" s="136" t="s">
        <v>2045</v>
      </c>
      <c r="D4" s="136" t="s">
        <v>44</v>
      </c>
      <c r="E4" s="137" t="s">
        <v>50</v>
      </c>
      <c r="F4" s="137"/>
      <c r="G4" s="137" t="s">
        <v>52</v>
      </c>
      <c r="H4" s="137" t="s">
        <v>53</v>
      </c>
      <c r="I4" s="136" t="s">
        <v>54</v>
      </c>
    </row>
    <row r="5" customFormat="false" ht="12.75" hidden="false" customHeight="false" outlineLevel="0" collapsed="false">
      <c r="A5" s="138" t="s">
        <v>306</v>
      </c>
      <c r="B5" s="42" t="n">
        <v>0</v>
      </c>
      <c r="C5" s="42" t="n">
        <v>10049.1921650316</v>
      </c>
      <c r="D5" s="42" t="n">
        <v>10049.1921650316</v>
      </c>
      <c r="E5" s="50" t="n">
        <f aca="false">ABS(D5)</f>
        <v>10049.1921650316</v>
      </c>
      <c r="F5" s="37" t="s">
        <v>2049</v>
      </c>
      <c r="G5" s="37" t="n">
        <f aca="false">E5=E6</f>
        <v>0</v>
      </c>
      <c r="H5" s="37" t="n">
        <f aca="false">A5=A6</f>
        <v>0</v>
      </c>
    </row>
    <row r="6" customFormat="false" ht="12.75" hidden="false" customHeight="false" outlineLevel="0" collapsed="false">
      <c r="A6" s="41" t="s">
        <v>264</v>
      </c>
      <c r="B6" s="42" t="n">
        <v>0</v>
      </c>
      <c r="C6" s="42" t="n">
        <v>7096.32284235991</v>
      </c>
      <c r="D6" s="42" t="n">
        <v>7096.32284235991</v>
      </c>
      <c r="E6" s="50" t="n">
        <f aca="false">ABS(D6)</f>
        <v>7096.32284235991</v>
      </c>
      <c r="F6" s="37" t="s">
        <v>2049</v>
      </c>
      <c r="G6" s="37" t="n">
        <f aca="false">E6=E7</f>
        <v>0</v>
      </c>
      <c r="H6" s="37" t="n">
        <f aca="false">A6=A7</f>
        <v>0</v>
      </c>
    </row>
    <row r="7" customFormat="false" ht="12.75" hidden="false" customHeight="false" outlineLevel="0" collapsed="false">
      <c r="A7" s="41" t="s">
        <v>450</v>
      </c>
      <c r="B7" s="42" t="n">
        <v>0</v>
      </c>
      <c r="C7" s="42" t="n">
        <v>-23929.54</v>
      </c>
      <c r="D7" s="42" t="n">
        <v>-23929.54</v>
      </c>
      <c r="E7" s="50" t="n">
        <f aca="false">ABS(D7)</f>
        <v>23929.54</v>
      </c>
      <c r="F7" s="37" t="s">
        <v>2049</v>
      </c>
      <c r="G7" s="37" t="n">
        <f aca="false">E7=E8</f>
        <v>0</v>
      </c>
      <c r="H7" s="37" t="n">
        <f aca="false">A7=A8</f>
        <v>0</v>
      </c>
    </row>
    <row r="8" customFormat="false" ht="12.75" hidden="false" customHeight="false" outlineLevel="0" collapsed="false">
      <c r="A8" s="41" t="s">
        <v>794</v>
      </c>
      <c r="B8" s="42" t="n">
        <v>0</v>
      </c>
      <c r="C8" s="42" t="n">
        <v>-127505</v>
      </c>
      <c r="D8" s="42" t="n">
        <v>-127505</v>
      </c>
      <c r="E8" s="50" t="n">
        <f aca="false">ABS(D8)</f>
        <v>127505</v>
      </c>
      <c r="F8" s="37" t="s">
        <v>2049</v>
      </c>
      <c r="G8" s="37" t="n">
        <f aca="false">E8=E9</f>
        <v>1</v>
      </c>
      <c r="H8" s="37" t="n">
        <f aca="false">A8=A9</f>
        <v>0</v>
      </c>
    </row>
    <row r="9" customFormat="false" ht="12.75" hidden="false" customHeight="false" outlineLevel="0" collapsed="false">
      <c r="A9" s="41" t="s">
        <v>795</v>
      </c>
      <c r="B9" s="42" t="n">
        <v>0</v>
      </c>
      <c r="C9" s="42" t="n">
        <v>127505</v>
      </c>
      <c r="D9" s="42" t="n">
        <v>127505</v>
      </c>
      <c r="E9" s="50" t="n">
        <f aca="false">ABS(D9)</f>
        <v>127505</v>
      </c>
      <c r="F9" s="37" t="s">
        <v>2049</v>
      </c>
      <c r="G9" s="37" t="n">
        <f aca="false">E9=E10</f>
        <v>0</v>
      </c>
      <c r="H9" s="37" t="n">
        <f aca="false">A9=A10</f>
        <v>0</v>
      </c>
    </row>
    <row r="10" customFormat="false" ht="12.75" hidden="false" customHeight="false" outlineLevel="0" collapsed="false">
      <c r="A10" s="41" t="s">
        <v>836</v>
      </c>
      <c r="B10" s="42" t="n">
        <v>0</v>
      </c>
      <c r="C10" s="42" t="n">
        <v>-158689</v>
      </c>
      <c r="D10" s="42" t="n">
        <v>-158689</v>
      </c>
      <c r="E10" s="50" t="n">
        <f aca="false">ABS(D10)</f>
        <v>158689</v>
      </c>
      <c r="F10" s="37" t="s">
        <v>2049</v>
      </c>
      <c r="G10" s="37" t="n">
        <f aca="false">E10=E11</f>
        <v>0</v>
      </c>
      <c r="H10" s="37" t="n">
        <f aca="false">A10=A11</f>
        <v>0</v>
      </c>
    </row>
    <row r="11" customFormat="false" ht="12.75" hidden="false" customHeight="false" outlineLevel="0" collapsed="false">
      <c r="A11" s="41" t="s">
        <v>930</v>
      </c>
      <c r="B11" s="42" t="n">
        <v>0</v>
      </c>
      <c r="C11" s="42" t="n">
        <v>352125.9</v>
      </c>
      <c r="D11" s="42" t="n">
        <v>352125.9</v>
      </c>
      <c r="E11" s="50" t="n">
        <f aca="false">ABS(D11)</f>
        <v>352125.9</v>
      </c>
      <c r="F11" s="37" t="s">
        <v>2049</v>
      </c>
      <c r="G11" s="37" t="n">
        <f aca="false">E11=E12</f>
        <v>0</v>
      </c>
      <c r="H11" s="37" t="n">
        <f aca="false">A11=A12</f>
        <v>0</v>
      </c>
    </row>
    <row r="12" customFormat="false" ht="12.75" hidden="false" customHeight="false" outlineLevel="0" collapsed="false">
      <c r="A12" s="41" t="s">
        <v>579</v>
      </c>
      <c r="B12" s="42" t="n">
        <v>0</v>
      </c>
      <c r="C12" s="42" t="n">
        <v>-50556.26</v>
      </c>
      <c r="D12" s="42" t="n">
        <v>-50556.26</v>
      </c>
      <c r="E12" s="50" t="n">
        <f aca="false">ABS(D12)</f>
        <v>50556.26</v>
      </c>
      <c r="F12" s="37" t="s">
        <v>2049</v>
      </c>
      <c r="G12" s="37" t="n">
        <f aca="false">E12=E13</f>
        <v>0</v>
      </c>
      <c r="H12" s="37" t="n">
        <f aca="false">A12=A13</f>
        <v>0</v>
      </c>
    </row>
    <row r="13" customFormat="false" ht="12.75" hidden="false" customHeight="false" outlineLevel="0" collapsed="false">
      <c r="A13" s="41" t="s">
        <v>946</v>
      </c>
      <c r="B13" s="42" t="n">
        <v>0</v>
      </c>
      <c r="C13" s="42" t="n">
        <v>-744999.95</v>
      </c>
      <c r="D13" s="42" t="n">
        <v>-744999.95</v>
      </c>
      <c r="E13" s="50" t="n">
        <f aca="false">ABS(D13)</f>
        <v>744999.95</v>
      </c>
      <c r="F13" s="37" t="s">
        <v>2049</v>
      </c>
      <c r="G13" s="37" t="n">
        <f aca="false">E13=E14</f>
        <v>0</v>
      </c>
      <c r="H13" s="37" t="n">
        <f aca="false">A13=A14</f>
        <v>0</v>
      </c>
    </row>
    <row r="14" customFormat="false" ht="12.75" hidden="false" customHeight="false" outlineLevel="0" collapsed="false">
      <c r="A14" s="138" t="s">
        <v>955</v>
      </c>
      <c r="B14" s="42" t="n">
        <v>744999.95</v>
      </c>
      <c r="C14" s="46" t="n">
        <v>744999.95</v>
      </c>
      <c r="D14" s="90" t="n">
        <f aca="false">+B14+C14</f>
        <v>1489999.9</v>
      </c>
      <c r="E14" s="50" t="n">
        <f aca="false">ABS(D14)</f>
        <v>1489999.9</v>
      </c>
      <c r="G14" s="37" t="n">
        <f aca="false">E14=E15</f>
        <v>0</v>
      </c>
      <c r="H14" s="37" t="n">
        <f aca="false">A14=A15</f>
        <v>0</v>
      </c>
    </row>
    <row r="15" customFormat="false" ht="12.75" hidden="false" customHeight="false" outlineLevel="0" collapsed="false">
      <c r="A15" s="41" t="s">
        <v>964</v>
      </c>
      <c r="B15" s="42" t="n">
        <v>-1869999.85</v>
      </c>
      <c r="C15" s="46" t="n">
        <v>-1869999.85</v>
      </c>
      <c r="D15" s="90" t="n">
        <f aca="false">+B15+C15</f>
        <v>-3739999.7</v>
      </c>
      <c r="E15" s="50" t="n">
        <f aca="false">ABS(D15)</f>
        <v>3739999.7</v>
      </c>
      <c r="G15" s="37" t="n">
        <f aca="false">E15=E16</f>
        <v>0</v>
      </c>
      <c r="H15" s="37" t="n">
        <f aca="false">A15=A16</f>
        <v>0</v>
      </c>
    </row>
    <row r="16" customFormat="false" ht="12.75" hidden="false" customHeight="false" outlineLevel="0" collapsed="false">
      <c r="A16" s="41" t="s">
        <v>799</v>
      </c>
      <c r="B16" s="42" t="n">
        <v>0</v>
      </c>
      <c r="C16" s="42" t="n">
        <v>-130735</v>
      </c>
      <c r="D16" s="42" t="n">
        <v>-130735</v>
      </c>
      <c r="E16" s="50" t="n">
        <f aca="false">ABS(D16)</f>
        <v>130735</v>
      </c>
      <c r="F16" s="37" t="s">
        <v>2049</v>
      </c>
      <c r="G16" s="37" t="n">
        <f aca="false">E16=E17</f>
        <v>0</v>
      </c>
      <c r="H16" s="37" t="n">
        <f aca="false">A16=A17</f>
        <v>0</v>
      </c>
    </row>
    <row r="17" customFormat="false" ht="12.75" hidden="false" customHeight="false" outlineLevel="0" collapsed="false">
      <c r="A17" s="41" t="s">
        <v>562</v>
      </c>
      <c r="B17" s="42" t="n">
        <v>45337.5</v>
      </c>
      <c r="C17" s="46" t="n">
        <v>0</v>
      </c>
      <c r="D17" s="90" t="n">
        <f aca="false">+B17+C17</f>
        <v>45337.5</v>
      </c>
      <c r="E17" s="50" t="n">
        <f aca="false">ABS(D17)</f>
        <v>45337.5</v>
      </c>
      <c r="G17" s="37" t="n">
        <f aca="false">E17=E18</f>
        <v>0</v>
      </c>
      <c r="H17" s="37" t="n">
        <f aca="false">A17=A18</f>
        <v>0</v>
      </c>
    </row>
    <row r="18" customFormat="false" ht="12.75" hidden="false" customHeight="false" outlineLevel="0" collapsed="false">
      <c r="A18" s="41" t="s">
        <v>839</v>
      </c>
      <c r="B18" s="42" t="n">
        <v>0</v>
      </c>
      <c r="C18" s="42" t="n">
        <v>161200</v>
      </c>
      <c r="D18" s="42" t="n">
        <v>161200</v>
      </c>
      <c r="E18" s="50" t="n">
        <f aca="false">ABS(D18)</f>
        <v>161200</v>
      </c>
      <c r="F18" s="37" t="s">
        <v>2049</v>
      </c>
      <c r="G18" s="37" t="n">
        <f aca="false">E18=E19</f>
        <v>0</v>
      </c>
      <c r="H18" s="37" t="n">
        <f aca="false">A18=A19</f>
        <v>0</v>
      </c>
    </row>
    <row r="19" customFormat="false" ht="12.75" hidden="false" customHeight="false" outlineLevel="0" collapsed="false">
      <c r="A19" s="41" t="s">
        <v>106</v>
      </c>
      <c r="B19" s="42" t="n">
        <v>-1550</v>
      </c>
      <c r="C19" s="46" t="n">
        <v>0</v>
      </c>
      <c r="D19" s="90" t="n">
        <f aca="false">+B19+C19</f>
        <v>-1550</v>
      </c>
      <c r="E19" s="50" t="n">
        <f aca="false">ABS(D19)</f>
        <v>1550</v>
      </c>
      <c r="G19" s="37" t="n">
        <f aca="false">E19=E20</f>
        <v>0</v>
      </c>
      <c r="H19" s="37" t="n">
        <f aca="false">A19=A20</f>
        <v>0</v>
      </c>
    </row>
    <row r="20" customFormat="false" ht="12.75" hidden="false" customHeight="false" outlineLevel="0" collapsed="false">
      <c r="A20" s="41" t="s">
        <v>554</v>
      </c>
      <c r="B20" s="42" t="n">
        <v>-44175</v>
      </c>
      <c r="C20" s="46" t="n">
        <v>0</v>
      </c>
      <c r="D20" s="90" t="n">
        <f aca="false">+B20+C20</f>
        <v>-44175</v>
      </c>
      <c r="E20" s="50" t="n">
        <f aca="false">ABS(D20)</f>
        <v>44175</v>
      </c>
      <c r="G20" s="37" t="n">
        <f aca="false">E20=E21</f>
        <v>0</v>
      </c>
      <c r="H20" s="37" t="n">
        <f aca="false">A20=A21</f>
        <v>0</v>
      </c>
    </row>
    <row r="21" customFormat="false" ht="12.75" hidden="false" customHeight="false" outlineLevel="0" collapsed="false">
      <c r="A21" s="41" t="s">
        <v>810</v>
      </c>
      <c r="B21" s="42" t="n">
        <v>137639.88</v>
      </c>
      <c r="C21" s="46" t="n">
        <v>0</v>
      </c>
      <c r="D21" s="90" t="n">
        <f aca="false">+B21+C21</f>
        <v>137639.88</v>
      </c>
      <c r="E21" s="50" t="n">
        <f aca="false">ABS(D21)</f>
        <v>137639.88</v>
      </c>
      <c r="G21" s="37" t="n">
        <f aca="false">E21=E22</f>
        <v>0</v>
      </c>
      <c r="H21" s="37" t="n">
        <f aca="false">A21=A22</f>
        <v>0</v>
      </c>
    </row>
    <row r="22" customFormat="false" ht="12.75" hidden="false" customHeight="false" outlineLevel="0" collapsed="false">
      <c r="A22" s="41" t="s">
        <v>148</v>
      </c>
      <c r="B22" s="42" t="n">
        <v>-3084.7201</v>
      </c>
      <c r="C22" s="46" t="n">
        <v>0</v>
      </c>
      <c r="D22" s="90" t="n">
        <f aca="false">+B22+C22</f>
        <v>-3084.7201</v>
      </c>
      <c r="E22" s="50" t="n">
        <f aca="false">ABS(D22)</f>
        <v>3084.7201</v>
      </c>
      <c r="G22" s="37" t="n">
        <f aca="false">E22=E23</f>
        <v>0</v>
      </c>
      <c r="H22" s="37" t="n">
        <f aca="false">A22=A23</f>
        <v>0</v>
      </c>
    </row>
    <row r="23" customFormat="false" ht="12.75" hidden="false" customHeight="false" outlineLevel="0" collapsed="false">
      <c r="A23" s="41" t="s">
        <v>125</v>
      </c>
      <c r="B23" s="42" t="n">
        <v>-2201.7376</v>
      </c>
      <c r="C23" s="46" t="n">
        <v>0</v>
      </c>
      <c r="D23" s="90" t="n">
        <f aca="false">+B23+C23</f>
        <v>-2201.7376</v>
      </c>
      <c r="E23" s="50" t="n">
        <f aca="false">ABS(D23)</f>
        <v>2201.7376</v>
      </c>
      <c r="G23" s="37" t="n">
        <f aca="false">E23=E24</f>
        <v>0</v>
      </c>
      <c r="H23" s="37" t="n">
        <f aca="false">A23=A24</f>
        <v>0</v>
      </c>
    </row>
    <row r="24" customFormat="false" ht="12.75" hidden="false" customHeight="false" outlineLevel="0" collapsed="false">
      <c r="A24" s="41" t="s">
        <v>738</v>
      </c>
      <c r="B24" s="42" t="n">
        <v>-96938</v>
      </c>
      <c r="C24" s="46" t="n">
        <v>0</v>
      </c>
      <c r="D24" s="90" t="n">
        <f aca="false">+B24+C24</f>
        <v>-96938</v>
      </c>
      <c r="E24" s="50" t="n">
        <f aca="false">ABS(D24)</f>
        <v>96938</v>
      </c>
      <c r="G24" s="37" t="n">
        <f aca="false">E24=E25</f>
        <v>0</v>
      </c>
      <c r="H24" s="37" t="n">
        <f aca="false">A24=A25</f>
        <v>0</v>
      </c>
    </row>
    <row r="25" customFormat="false" ht="12.75" hidden="false" customHeight="false" outlineLevel="0" collapsed="false">
      <c r="A25" s="41" t="s">
        <v>815</v>
      </c>
      <c r="B25" s="42" t="n">
        <v>-140339.5486</v>
      </c>
      <c r="C25" s="46" t="n">
        <v>0</v>
      </c>
      <c r="D25" s="90" t="n">
        <f aca="false">+B25+C25</f>
        <v>-140339.5486</v>
      </c>
      <c r="E25" s="50" t="n">
        <f aca="false">ABS(D25)</f>
        <v>140339.5486</v>
      </c>
      <c r="G25" s="37" t="n">
        <f aca="false">E25=E26</f>
        <v>0</v>
      </c>
      <c r="H25" s="37" t="n">
        <f aca="false">A25=A26</f>
        <v>0</v>
      </c>
    </row>
    <row r="26" customFormat="false" ht="12.75" hidden="false" customHeight="false" outlineLevel="0" collapsed="false">
      <c r="A26" s="41" t="s">
        <v>912</v>
      </c>
      <c r="B26" s="42" t="n">
        <v>-215854.0826</v>
      </c>
      <c r="C26" s="46" t="n">
        <v>0</v>
      </c>
      <c r="D26" s="90" t="n">
        <f aca="false">+B26+C26</f>
        <v>-215854.0826</v>
      </c>
      <c r="E26" s="50" t="n">
        <f aca="false">ABS(D26)</f>
        <v>215854.0826</v>
      </c>
      <c r="G26" s="37" t="n">
        <f aca="false">E26=E27</f>
        <v>0</v>
      </c>
      <c r="H26" s="37" t="n">
        <f aca="false">A26=A27</f>
        <v>0</v>
      </c>
    </row>
    <row r="27" customFormat="false" ht="12.75" hidden="false" customHeight="false" outlineLevel="0" collapsed="false">
      <c r="A27" s="41" t="s">
        <v>142</v>
      </c>
      <c r="B27" s="42" t="n">
        <v>-2417.7323</v>
      </c>
      <c r="C27" s="46" t="n">
        <v>0</v>
      </c>
      <c r="D27" s="90" t="n">
        <f aca="false">+B27+C27</f>
        <v>-2417.7323</v>
      </c>
      <c r="E27" s="50" t="n">
        <f aca="false">ABS(D27)</f>
        <v>2417.7323</v>
      </c>
      <c r="G27" s="37" t="n">
        <f aca="false">E27=E28</f>
        <v>0</v>
      </c>
      <c r="H27" s="37" t="n">
        <f aca="false">A27=A28</f>
        <v>0</v>
      </c>
    </row>
    <row r="28" customFormat="false" ht="12.75" hidden="false" customHeight="false" outlineLevel="0" collapsed="false">
      <c r="A28" s="41" t="s">
        <v>178</v>
      </c>
      <c r="B28" s="42" t="n">
        <v>-3732.5197</v>
      </c>
      <c r="C28" s="46" t="n">
        <v>0</v>
      </c>
      <c r="D28" s="90" t="n">
        <f aca="false">+B28+C28</f>
        <v>-3732.5197</v>
      </c>
      <c r="E28" s="50" t="n">
        <f aca="false">ABS(D28)</f>
        <v>3732.5197</v>
      </c>
      <c r="G28" s="37" t="n">
        <f aca="false">E28=E29</f>
        <v>0</v>
      </c>
      <c r="H28" s="37" t="n">
        <f aca="false">A28=A29</f>
        <v>0</v>
      </c>
    </row>
    <row r="29" customFormat="false" ht="12.75" hidden="false" customHeight="false" outlineLevel="0" collapsed="false">
      <c r="A29" s="41" t="s">
        <v>126</v>
      </c>
      <c r="B29" s="42" t="n">
        <v>2221.4998</v>
      </c>
      <c r="C29" s="46" t="n">
        <v>0</v>
      </c>
      <c r="D29" s="90" t="n">
        <f aca="false">+B29+C29</f>
        <v>2221.4998</v>
      </c>
      <c r="E29" s="50" t="n">
        <f aca="false">ABS(D29)</f>
        <v>2221.4998</v>
      </c>
      <c r="G29" s="37" t="n">
        <f aca="false">E29=E30</f>
        <v>0</v>
      </c>
      <c r="H29" s="37" t="n">
        <f aca="false">A29=A30</f>
        <v>0</v>
      </c>
    </row>
    <row r="30" customFormat="false" ht="12.75" hidden="false" customHeight="false" outlineLevel="0" collapsed="false">
      <c r="A30" s="41" t="s">
        <v>943</v>
      </c>
      <c r="B30" s="42" t="n">
        <v>-565249.962</v>
      </c>
      <c r="C30" s="46" t="n">
        <v>0</v>
      </c>
      <c r="D30" s="90" t="n">
        <f aca="false">+B30+C30</f>
        <v>-565249.962</v>
      </c>
      <c r="E30" s="50" t="n">
        <f aca="false">ABS(D30)</f>
        <v>565249.962</v>
      </c>
      <c r="G30" s="37" t="n">
        <f aca="false">E30=E31</f>
        <v>0</v>
      </c>
      <c r="H30" s="37" t="n">
        <f aca="false">A30=A31</f>
        <v>0</v>
      </c>
    </row>
    <row r="31" customFormat="false" ht="12.75" hidden="false" customHeight="false" outlineLevel="0" collapsed="false">
      <c r="A31" s="139" t="s">
        <v>584</v>
      </c>
      <c r="B31" s="42" t="n">
        <v>-52559.9964</v>
      </c>
      <c r="C31" s="46" t="n">
        <v>0</v>
      </c>
      <c r="D31" s="90" t="n">
        <f aca="false">+B31+C31</f>
        <v>-52559.9964</v>
      </c>
      <c r="E31" s="50" t="n">
        <f aca="false">ABS(D31)</f>
        <v>52559.9964</v>
      </c>
      <c r="G31" s="37" t="n">
        <f aca="false">E31=E32</f>
        <v>0</v>
      </c>
      <c r="H31" s="37" t="n">
        <f aca="false">A31=A32</f>
        <v>0</v>
      </c>
    </row>
    <row r="32" customFormat="false" ht="12.75" hidden="false" customHeight="false" outlineLevel="0" collapsed="false">
      <c r="A32" s="41" t="s">
        <v>959</v>
      </c>
      <c r="B32" s="42" t="n">
        <v>1751337.3589</v>
      </c>
      <c r="C32" s="46" t="n">
        <v>1751337.3629</v>
      </c>
      <c r="D32" s="90" t="n">
        <f aca="false">+B32+C32</f>
        <v>3502674.7218</v>
      </c>
      <c r="E32" s="50" t="n">
        <f aca="false">ABS(D32)</f>
        <v>3502674.7218</v>
      </c>
      <c r="G32" s="37" t="n">
        <f aca="false">E32=E33</f>
        <v>0</v>
      </c>
      <c r="H32" s="37" t="n">
        <f aca="false">A32=A33</f>
        <v>0</v>
      </c>
    </row>
    <row r="33" customFormat="false" ht="12.75" hidden="false" customHeight="false" outlineLevel="0" collapsed="false">
      <c r="A33" s="139" t="s">
        <v>801</v>
      </c>
      <c r="B33" s="42" t="n">
        <v>131316.557</v>
      </c>
      <c r="C33" s="46" t="n">
        <v>0</v>
      </c>
      <c r="D33" s="90" t="n">
        <f aca="false">+B33+C33</f>
        <v>131316.557</v>
      </c>
      <c r="E33" s="50" t="n">
        <f aca="false">ABS(D33)</f>
        <v>131316.557</v>
      </c>
      <c r="G33" s="37" t="n">
        <f aca="false">E33=E34</f>
        <v>0</v>
      </c>
      <c r="H33" s="37" t="n">
        <f aca="false">A33=A34</f>
        <v>0</v>
      </c>
    </row>
    <row r="34" customFormat="false" ht="12.75" hidden="false" customHeight="false" outlineLevel="0" collapsed="false">
      <c r="A34" s="139" t="s">
        <v>77</v>
      </c>
      <c r="B34" s="42" t="n">
        <v>774.969</v>
      </c>
      <c r="C34" s="46" t="n">
        <v>0</v>
      </c>
      <c r="D34" s="90" t="n">
        <f aca="false">+B34+C34</f>
        <v>774.969</v>
      </c>
      <c r="E34" s="50" t="n">
        <f aca="false">ABS(D34)</f>
        <v>774.969</v>
      </c>
      <c r="G34" s="37" t="n">
        <f aca="false">E34=E35</f>
        <v>0</v>
      </c>
      <c r="H34" s="37" t="n">
        <f aca="false">A34=A35</f>
        <v>0</v>
      </c>
    </row>
    <row r="35" customFormat="false" ht="12.75" hidden="false" customHeight="false" outlineLevel="0" collapsed="false">
      <c r="A35" s="41" t="s">
        <v>938</v>
      </c>
      <c r="B35" s="42" t="n">
        <v>480700</v>
      </c>
      <c r="C35" s="46" t="n">
        <v>0</v>
      </c>
      <c r="D35" s="90" t="n">
        <f aca="false">+B35+C35</f>
        <v>480700</v>
      </c>
      <c r="E35" s="50" t="n">
        <f aca="false">ABS(D35)</f>
        <v>480700</v>
      </c>
      <c r="G35" s="37" t="n">
        <f aca="false">E35=E36</f>
        <v>0</v>
      </c>
      <c r="H35" s="37" t="n">
        <f aca="false">A35=A36</f>
        <v>0</v>
      </c>
    </row>
    <row r="36" customFormat="false" ht="12.75" hidden="false" customHeight="false" outlineLevel="0" collapsed="false">
      <c r="A36" s="41" t="s">
        <v>460</v>
      </c>
      <c r="B36" s="42" t="n">
        <v>26350</v>
      </c>
      <c r="C36" s="46" t="n">
        <v>0</v>
      </c>
      <c r="D36" s="90" t="n">
        <f aca="false">+B36+C36</f>
        <v>26350</v>
      </c>
      <c r="E36" s="50" t="n">
        <f aca="false">ABS(D36)</f>
        <v>26350</v>
      </c>
      <c r="G36" s="37" t="n">
        <f aca="false">E36=E37</f>
        <v>0</v>
      </c>
      <c r="H36" s="37" t="n">
        <f aca="false">A36=A37</f>
        <v>0</v>
      </c>
    </row>
    <row r="37" customFormat="false" ht="12.75" hidden="false" customHeight="false" outlineLevel="0" collapsed="false">
      <c r="A37" s="41" t="s">
        <v>349</v>
      </c>
      <c r="B37" s="42" t="n">
        <v>13562.5</v>
      </c>
      <c r="C37" s="46" t="n">
        <v>0</v>
      </c>
      <c r="D37" s="90" t="n">
        <f aca="false">+B37+C37</f>
        <v>13562.5</v>
      </c>
      <c r="E37" s="50" t="n">
        <f aca="false">ABS(D37)</f>
        <v>13562.5</v>
      </c>
      <c r="G37" s="37" t="n">
        <f aca="false">E37=E38</f>
        <v>0</v>
      </c>
      <c r="H37" s="37" t="n">
        <f aca="false">A37=A38</f>
        <v>0</v>
      </c>
    </row>
    <row r="38" customFormat="false" ht="12.75" hidden="false" customHeight="false" outlineLevel="0" collapsed="false">
      <c r="A38" s="41" t="s">
        <v>937</v>
      </c>
      <c r="B38" s="42" t="n">
        <v>455999.962</v>
      </c>
      <c r="C38" s="46" t="n">
        <v>0</v>
      </c>
      <c r="D38" s="90" t="n">
        <f aca="false">+B38+C38</f>
        <v>455999.962</v>
      </c>
      <c r="E38" s="50" t="n">
        <f aca="false">ABS(D38)</f>
        <v>455999.962</v>
      </c>
      <c r="G38" s="37" t="n">
        <f aca="false">E38=E39</f>
        <v>0</v>
      </c>
      <c r="H38" s="37" t="n">
        <f aca="false">A38=A39</f>
        <v>0</v>
      </c>
    </row>
    <row r="39" customFormat="false" ht="12.75" hidden="false" customHeight="false" outlineLevel="0" collapsed="false">
      <c r="A39" s="41" t="s">
        <v>961</v>
      </c>
      <c r="B39" s="42" t="n">
        <v>-1757799.859</v>
      </c>
      <c r="C39" s="46" t="n">
        <v>-1757799.863</v>
      </c>
      <c r="D39" s="90" t="n">
        <f aca="false">+B39+C39</f>
        <v>-3515599.722</v>
      </c>
      <c r="E39" s="50" t="n">
        <f aca="false">ABS(D39)</f>
        <v>3515599.722</v>
      </c>
      <c r="G39" s="37" t="n">
        <f aca="false">E39=E40</f>
        <v>1</v>
      </c>
      <c r="H39" s="37" t="n">
        <f aca="false">A39=A40</f>
        <v>0</v>
      </c>
    </row>
    <row r="40" customFormat="false" ht="12.75" hidden="false" customHeight="false" outlineLevel="0" collapsed="false">
      <c r="A40" s="41" t="s">
        <v>963</v>
      </c>
      <c r="B40" s="42" t="n">
        <v>1757799.859</v>
      </c>
      <c r="C40" s="46" t="n">
        <v>1757799.863</v>
      </c>
      <c r="D40" s="90" t="n">
        <f aca="false">+B40+C40</f>
        <v>3515599.722</v>
      </c>
      <c r="E40" s="50" t="n">
        <f aca="false">ABS(D40)</f>
        <v>3515599.722</v>
      </c>
      <c r="G40" s="37" t="n">
        <f aca="false">E40=E41</f>
        <v>0</v>
      </c>
      <c r="H40" s="37" t="n">
        <f aca="false">A40=A41</f>
        <v>0</v>
      </c>
    </row>
    <row r="41" customFormat="false" ht="12.75" hidden="false" customHeight="false" outlineLevel="0" collapsed="false">
      <c r="A41" s="41" t="s">
        <v>282</v>
      </c>
      <c r="B41" s="42" t="n">
        <v>8525</v>
      </c>
      <c r="C41" s="46" t="n">
        <v>0</v>
      </c>
      <c r="D41" s="90" t="n">
        <f aca="false">+B41+C41</f>
        <v>8525</v>
      </c>
      <c r="E41" s="50" t="n">
        <f aca="false">ABS(D41)</f>
        <v>8525</v>
      </c>
      <c r="G41" s="37" t="n">
        <f aca="false">E41=E42</f>
        <v>0</v>
      </c>
      <c r="H41" s="37" t="n">
        <f aca="false">A41=A42</f>
        <v>0</v>
      </c>
    </row>
    <row r="42" customFormat="false" ht="12.75" hidden="false" customHeight="false" outlineLevel="0" collapsed="false">
      <c r="A42" s="41" t="s">
        <v>939</v>
      </c>
      <c r="B42" s="42" t="n">
        <v>-490199.962</v>
      </c>
      <c r="C42" s="46" t="n">
        <v>0</v>
      </c>
      <c r="D42" s="90" t="n">
        <f aca="false">+B42+C42</f>
        <v>-490199.962</v>
      </c>
      <c r="E42" s="50" t="n">
        <f aca="false">ABS(D42)</f>
        <v>490199.962</v>
      </c>
      <c r="G42" s="37" t="n">
        <f aca="false">E42=E43</f>
        <v>0</v>
      </c>
      <c r="H42" s="37" t="n">
        <f aca="false">A42=A43</f>
        <v>0</v>
      </c>
    </row>
    <row r="43" customFormat="false" ht="12.75" hidden="false" customHeight="false" outlineLevel="0" collapsed="false">
      <c r="A43" s="41" t="s">
        <v>883</v>
      </c>
      <c r="B43" s="42" t="n">
        <v>182900</v>
      </c>
      <c r="C43" s="46" t="n">
        <v>0</v>
      </c>
      <c r="D43" s="90" t="n">
        <f aca="false">+B43+C43</f>
        <v>182900</v>
      </c>
      <c r="E43" s="50" t="n">
        <f aca="false">ABS(D43)</f>
        <v>182900</v>
      </c>
      <c r="G43" s="37" t="n">
        <f aca="false">E43=E44</f>
        <v>1</v>
      </c>
      <c r="H43" s="37" t="n">
        <f aca="false">A43=A44</f>
        <v>0</v>
      </c>
    </row>
    <row r="44" customFormat="false" ht="12.75" hidden="false" customHeight="false" outlineLevel="0" collapsed="false">
      <c r="A44" s="41" t="s">
        <v>884</v>
      </c>
      <c r="B44" s="42" t="n">
        <v>-182900</v>
      </c>
      <c r="C44" s="46" t="n">
        <v>0</v>
      </c>
      <c r="D44" s="90" t="n">
        <f aca="false">+B44+C44</f>
        <v>-182900</v>
      </c>
      <c r="E44" s="50" t="n">
        <f aca="false">ABS(D44)</f>
        <v>182900</v>
      </c>
      <c r="G44" s="37" t="n">
        <f aca="false">E44=E45</f>
        <v>0</v>
      </c>
      <c r="H44" s="37" t="n">
        <f aca="false">A44=A45</f>
        <v>0</v>
      </c>
    </row>
    <row r="45" customFormat="false" ht="12.75" hidden="false" customHeight="false" outlineLevel="0" collapsed="false">
      <c r="A45" s="41" t="s">
        <v>894</v>
      </c>
      <c r="B45" s="42" t="n">
        <v>187162.5</v>
      </c>
      <c r="C45" s="46" t="n">
        <v>0</v>
      </c>
      <c r="D45" s="90" t="n">
        <f aca="false">+B45+C45</f>
        <v>187162.5</v>
      </c>
      <c r="E45" s="50" t="n">
        <f aca="false">ABS(D45)</f>
        <v>187162.5</v>
      </c>
      <c r="G45" s="37" t="n">
        <f aca="false">E45=E46</f>
        <v>0</v>
      </c>
      <c r="H45" s="37" t="n">
        <f aca="false">A45=A46</f>
        <v>0</v>
      </c>
    </row>
    <row r="46" customFormat="false" ht="12.75" hidden="false" customHeight="false" outlineLevel="0" collapsed="false">
      <c r="A46" s="41" t="s">
        <v>899</v>
      </c>
      <c r="B46" s="42" t="n">
        <v>187937.5</v>
      </c>
      <c r="C46" s="46" t="n">
        <v>0</v>
      </c>
      <c r="D46" s="90" t="n">
        <f aca="false">+B46+C46</f>
        <v>187937.5</v>
      </c>
      <c r="E46" s="50" t="n">
        <f aca="false">ABS(D46)</f>
        <v>187937.5</v>
      </c>
      <c r="G46" s="37" t="n">
        <f aca="false">E46=E47</f>
        <v>0</v>
      </c>
      <c r="H46" s="37" t="n">
        <f aca="false">A46=A47</f>
        <v>0</v>
      </c>
    </row>
    <row r="47" customFormat="false" ht="12.75" hidden="false" customHeight="false" outlineLevel="0" collapsed="false">
      <c r="A47" s="41" t="s">
        <v>895</v>
      </c>
      <c r="B47" s="42" t="n">
        <v>-187162.5</v>
      </c>
      <c r="C47" s="46" t="n">
        <v>0</v>
      </c>
      <c r="D47" s="90" t="n">
        <f aca="false">+B47+C47</f>
        <v>-187162.5</v>
      </c>
      <c r="E47" s="50" t="n">
        <f aca="false">ABS(D47)</f>
        <v>187162.5</v>
      </c>
      <c r="G47" s="37" t="n">
        <f aca="false">E47=E48</f>
        <v>0</v>
      </c>
      <c r="H47" s="37" t="n">
        <f aca="false">A47=A48</f>
        <v>0</v>
      </c>
    </row>
    <row r="48" customFormat="false" ht="12.75" hidden="false" customHeight="false" outlineLevel="0" collapsed="false">
      <c r="A48" s="41" t="s">
        <v>879</v>
      </c>
      <c r="B48" s="42" t="n">
        <v>-178637.5</v>
      </c>
      <c r="C48" s="46" t="n">
        <v>0</v>
      </c>
      <c r="D48" s="90" t="n">
        <f aca="false">+B48+C48</f>
        <v>-178637.5</v>
      </c>
      <c r="E48" s="50" t="n">
        <f aca="false">ABS(D48)</f>
        <v>178637.5</v>
      </c>
      <c r="G48" s="37" t="n">
        <f aca="false">E48=E49</f>
        <v>0</v>
      </c>
      <c r="H48" s="37" t="n">
        <f aca="false">A48=A49</f>
        <v>0</v>
      </c>
    </row>
    <row r="49" customFormat="false" ht="12.75" hidden="false" customHeight="false" outlineLevel="0" collapsed="false">
      <c r="A49" s="41" t="s">
        <v>843</v>
      </c>
      <c r="B49" s="42" t="n">
        <v>0</v>
      </c>
      <c r="C49" s="42" t="n">
        <v>-161240</v>
      </c>
      <c r="D49" s="42" t="n">
        <v>-161240</v>
      </c>
      <c r="E49" s="50" t="n">
        <f aca="false">ABS(D49)</f>
        <v>161240</v>
      </c>
      <c r="F49" s="37" t="s">
        <v>2049</v>
      </c>
      <c r="G49" s="37" t="n">
        <f aca="false">E49=E50</f>
        <v>1</v>
      </c>
      <c r="H49" s="37" t="n">
        <f aca="false">A49=A50</f>
        <v>0</v>
      </c>
    </row>
    <row r="50" customFormat="false" ht="12.75" hidden="false" customHeight="false" outlineLevel="0" collapsed="false">
      <c r="A50" s="41" t="s">
        <v>844</v>
      </c>
      <c r="B50" s="42" t="n">
        <v>0</v>
      </c>
      <c r="C50" s="42" t="n">
        <v>161240</v>
      </c>
      <c r="D50" s="42" t="n">
        <v>161240</v>
      </c>
      <c r="E50" s="50" t="n">
        <f aca="false">ABS(D50)</f>
        <v>161240</v>
      </c>
      <c r="F50" s="37" t="s">
        <v>2049</v>
      </c>
      <c r="G50" s="37" t="n">
        <f aca="false">E50=E51</f>
        <v>0</v>
      </c>
      <c r="H50" s="37" t="n">
        <f aca="false">A50=A51</f>
        <v>0</v>
      </c>
    </row>
    <row r="51" customFormat="false" ht="12.75" hidden="false" customHeight="false" outlineLevel="0" collapsed="false">
      <c r="A51" s="41" t="s">
        <v>61</v>
      </c>
      <c r="B51" s="42" t="n">
        <v>0</v>
      </c>
      <c r="C51" s="42" t="n">
        <v>-150</v>
      </c>
      <c r="D51" s="42" t="n">
        <v>-150</v>
      </c>
      <c r="E51" s="50" t="n">
        <f aca="false">ABS(D51)</f>
        <v>150</v>
      </c>
      <c r="F51" s="37" t="s">
        <v>2049</v>
      </c>
      <c r="G51" s="37" t="n">
        <f aca="false">E51=E52</f>
        <v>1</v>
      </c>
      <c r="H51" s="37" t="n">
        <f aca="false">A51=A52</f>
        <v>0</v>
      </c>
    </row>
    <row r="52" customFormat="false" ht="12.75" hidden="false" customHeight="false" outlineLevel="0" collapsed="false">
      <c r="A52" s="41" t="s">
        <v>63</v>
      </c>
      <c r="B52" s="42" t="n">
        <v>0</v>
      </c>
      <c r="C52" s="42" t="n">
        <v>150</v>
      </c>
      <c r="D52" s="42" t="n">
        <v>150</v>
      </c>
      <c r="E52" s="50" t="n">
        <f aca="false">ABS(D52)</f>
        <v>150</v>
      </c>
      <c r="F52" s="37" t="s">
        <v>2049</v>
      </c>
      <c r="G52" s="37" t="n">
        <f aca="false">E52=E53</f>
        <v>0</v>
      </c>
      <c r="H52" s="37" t="n">
        <f aca="false">A52=A53</f>
        <v>0</v>
      </c>
    </row>
    <row r="53" customFormat="false" ht="12.75" hidden="false" customHeight="false" outlineLevel="0" collapsed="false">
      <c r="A53" s="41" t="s">
        <v>881</v>
      </c>
      <c r="B53" s="42" t="n">
        <v>179800</v>
      </c>
      <c r="C53" s="46" t="n">
        <v>0</v>
      </c>
      <c r="D53" s="90" t="n">
        <f aca="false">+B53+C53</f>
        <v>179800</v>
      </c>
      <c r="E53" s="50" t="n">
        <f aca="false">ABS(D53)</f>
        <v>179800</v>
      </c>
      <c r="G53" s="37" t="n">
        <f aca="false">E53=E54</f>
        <v>0</v>
      </c>
      <c r="H53" s="37" t="n">
        <f aca="false">A53=A54</f>
        <v>0</v>
      </c>
    </row>
    <row r="54" customFormat="false" ht="12.75" hidden="false" customHeight="false" outlineLevel="0" collapsed="false">
      <c r="A54" s="41" t="s">
        <v>854</v>
      </c>
      <c r="B54" s="42" t="n">
        <v>-169725</v>
      </c>
      <c r="C54" s="46" t="n">
        <v>0</v>
      </c>
      <c r="D54" s="90" t="n">
        <f aca="false">+B54+C54</f>
        <v>-169725</v>
      </c>
      <c r="E54" s="50" t="n">
        <f aca="false">ABS(D54)</f>
        <v>169725</v>
      </c>
      <c r="G54" s="37" t="n">
        <f aca="false">E54=E55</f>
        <v>0</v>
      </c>
      <c r="H54" s="37" t="n">
        <f aca="false">A54=A55</f>
        <v>0</v>
      </c>
    </row>
    <row r="55" customFormat="false" ht="12.75" hidden="false" customHeight="false" outlineLevel="0" collapsed="false">
      <c r="A55" s="41" t="s">
        <v>283</v>
      </c>
      <c r="B55" s="42" t="n">
        <v>-8525</v>
      </c>
      <c r="C55" s="46" t="n">
        <v>0</v>
      </c>
      <c r="D55" s="90" t="n">
        <f aca="false">+B55+C55</f>
        <v>-8525</v>
      </c>
      <c r="E55" s="50" t="n">
        <f aca="false">ABS(D55)</f>
        <v>8525</v>
      </c>
      <c r="G55" s="37" t="n">
        <f aca="false">E55=E56</f>
        <v>0</v>
      </c>
      <c r="H55" s="37" t="n">
        <f aca="false">A55=A56</f>
        <v>0</v>
      </c>
    </row>
    <row r="56" customFormat="false" ht="12.75" hidden="false" customHeight="false" outlineLevel="0" collapsed="false">
      <c r="A56" s="46" t="s">
        <v>381</v>
      </c>
      <c r="B56" s="42" t="n">
        <v>17050</v>
      </c>
      <c r="C56" s="46" t="n">
        <v>0</v>
      </c>
      <c r="D56" s="90" t="n">
        <f aca="false">+B56+C56</f>
        <v>17050</v>
      </c>
      <c r="E56" s="50" t="n">
        <f aca="false">ABS(D56)</f>
        <v>17050</v>
      </c>
      <c r="G56" s="37" t="n">
        <f aca="false">E56=E57</f>
        <v>0</v>
      </c>
      <c r="H56" s="37" t="n">
        <f aca="false">A56=A57</f>
        <v>0</v>
      </c>
    </row>
    <row r="57" customFormat="false" ht="12.75" hidden="false" customHeight="false" outlineLevel="0" collapsed="false">
      <c r="A57" s="41" t="s">
        <v>914</v>
      </c>
      <c r="B57" s="42" t="n">
        <v>0</v>
      </c>
      <c r="C57" s="42" t="n">
        <v>-223818.45</v>
      </c>
      <c r="D57" s="42" t="n">
        <v>-223818.45</v>
      </c>
      <c r="E57" s="50" t="n">
        <f aca="false">ABS(D57)</f>
        <v>223818.45</v>
      </c>
      <c r="F57" s="37" t="s">
        <v>2049</v>
      </c>
      <c r="G57" s="37" t="n">
        <f aca="false">E57=E58</f>
        <v>0</v>
      </c>
      <c r="H57" s="37" t="n">
        <f aca="false">A57=A58</f>
        <v>0</v>
      </c>
    </row>
    <row r="58" customFormat="false" ht="12.75" hidden="false" customHeight="false" outlineLevel="0" collapsed="false">
      <c r="A58" s="41" t="s">
        <v>674</v>
      </c>
      <c r="B58" s="42" t="n">
        <v>0</v>
      </c>
      <c r="C58" s="42" t="n">
        <v>-74606.15</v>
      </c>
      <c r="D58" s="42" t="n">
        <v>-74606.15</v>
      </c>
      <c r="E58" s="50" t="n">
        <f aca="false">ABS(D58)</f>
        <v>74606.15</v>
      </c>
      <c r="F58" s="37" t="s">
        <v>2049</v>
      </c>
      <c r="G58" s="37" t="n">
        <f aca="false">E58=E59</f>
        <v>0</v>
      </c>
      <c r="H58" s="37" t="n">
        <f aca="false">A58=A59</f>
        <v>0</v>
      </c>
    </row>
    <row r="59" customFormat="false" ht="12.75" hidden="false" customHeight="false" outlineLevel="0" collapsed="false">
      <c r="A59" s="41" t="s">
        <v>934</v>
      </c>
      <c r="B59" s="42" t="n">
        <v>0</v>
      </c>
      <c r="C59" s="42" t="n">
        <v>-364653</v>
      </c>
      <c r="D59" s="42" t="n">
        <v>-364653</v>
      </c>
      <c r="E59" s="50" t="n">
        <f aca="false">ABS(D59)</f>
        <v>364653</v>
      </c>
      <c r="F59" s="37" t="s">
        <v>2049</v>
      </c>
      <c r="G59" s="37" t="n">
        <f aca="false">E59=E60</f>
        <v>1</v>
      </c>
      <c r="H59" s="37" t="n">
        <f aca="false">A59=A60</f>
        <v>0</v>
      </c>
    </row>
    <row r="60" customFormat="false" ht="12.75" hidden="false" customHeight="false" outlineLevel="0" collapsed="false">
      <c r="A60" s="41" t="s">
        <v>935</v>
      </c>
      <c r="B60" s="42" t="n">
        <v>0</v>
      </c>
      <c r="C60" s="42" t="n">
        <v>364653</v>
      </c>
      <c r="D60" s="42" t="n">
        <v>364653</v>
      </c>
      <c r="E60" s="50" t="n">
        <f aca="false">ABS(D60)</f>
        <v>364653</v>
      </c>
      <c r="F60" s="37" t="s">
        <v>2049</v>
      </c>
      <c r="G60" s="37" t="n">
        <f aca="false">E60=E61</f>
        <v>0</v>
      </c>
      <c r="H60" s="37" t="n">
        <f aca="false">A60=A61</f>
        <v>0</v>
      </c>
    </row>
    <row r="61" customFormat="false" ht="12.75" hidden="false" customHeight="false" outlineLevel="0" collapsed="false">
      <c r="A61" s="46" t="s">
        <v>828</v>
      </c>
      <c r="B61" s="42" t="n">
        <v>-150737.5</v>
      </c>
      <c r="C61" s="46" t="n">
        <v>0</v>
      </c>
      <c r="D61" s="90" t="n">
        <f aca="false">+B61+C61</f>
        <v>-150737.5</v>
      </c>
      <c r="E61" s="50" t="n">
        <f aca="false">ABS(D61)</f>
        <v>150737.5</v>
      </c>
      <c r="G61" s="37" t="n">
        <f aca="false">E61=E62</f>
        <v>0</v>
      </c>
      <c r="H61" s="37" t="n">
        <f aca="false">A61=A62</f>
        <v>0</v>
      </c>
    </row>
    <row r="62" customFormat="false" ht="12.75" hidden="false" customHeight="false" outlineLevel="0" collapsed="false">
      <c r="A62" s="46" t="s">
        <v>833</v>
      </c>
      <c r="B62" s="42" t="n">
        <v>156162.5</v>
      </c>
      <c r="C62" s="46" t="n">
        <v>0</v>
      </c>
      <c r="D62" s="90" t="n">
        <f aca="false">+B62+C62</f>
        <v>156162.5</v>
      </c>
      <c r="E62" s="50" t="n">
        <f aca="false">ABS(D62)</f>
        <v>156162.5</v>
      </c>
      <c r="G62" s="37" t="n">
        <f aca="false">E62=E63</f>
        <v>0</v>
      </c>
      <c r="H62" s="37" t="n">
        <f aca="false">A62=A63</f>
        <v>0</v>
      </c>
    </row>
    <row r="63" customFormat="false" ht="12.75" hidden="false" customHeight="false" outlineLevel="0" collapsed="false">
      <c r="A63" s="46" t="s">
        <v>418</v>
      </c>
      <c r="B63" s="42" t="n">
        <v>-20150</v>
      </c>
      <c r="C63" s="46" t="n">
        <v>0</v>
      </c>
      <c r="D63" s="90" t="n">
        <f aca="false">+B63+C63</f>
        <v>-20150</v>
      </c>
      <c r="E63" s="50" t="n">
        <f aca="false">ABS(D63)</f>
        <v>20150</v>
      </c>
      <c r="G63" s="37" t="n">
        <f aca="false">E63=E64</f>
        <v>0</v>
      </c>
      <c r="H63" s="37" t="n">
        <f aca="false">A63=A64</f>
        <v>0</v>
      </c>
    </row>
    <row r="64" customFormat="false" ht="12.75" hidden="false" customHeight="false" outlineLevel="0" collapsed="false">
      <c r="A64" s="46" t="s">
        <v>826</v>
      </c>
      <c r="B64" s="42" t="n">
        <v>-148025</v>
      </c>
      <c r="C64" s="46" t="n">
        <v>0</v>
      </c>
      <c r="D64" s="90" t="n">
        <f aca="false">+B64+C64</f>
        <v>-148025</v>
      </c>
      <c r="E64" s="50" t="n">
        <f aca="false">ABS(D64)</f>
        <v>148025</v>
      </c>
      <c r="G64" s="37" t="n">
        <f aca="false">E64=E65</f>
        <v>0</v>
      </c>
      <c r="H64" s="37" t="n">
        <f aca="false">A64=A65</f>
        <v>0</v>
      </c>
    </row>
    <row r="65" customFormat="false" ht="12.75" hidden="false" customHeight="false" outlineLevel="0" collapsed="false">
      <c r="A65" s="46" t="s">
        <v>816</v>
      </c>
      <c r="B65" s="42" t="n">
        <v>140662.5</v>
      </c>
      <c r="C65" s="46" t="n">
        <v>0</v>
      </c>
      <c r="D65" s="90" t="n">
        <f aca="false">+B65+C65</f>
        <v>140662.5</v>
      </c>
      <c r="E65" s="50" t="n">
        <f aca="false">ABS(D65)</f>
        <v>140662.5</v>
      </c>
      <c r="G65" s="37" t="n">
        <f aca="false">E65=E66</f>
        <v>0</v>
      </c>
      <c r="H65" s="37" t="n">
        <f aca="false">A65=A66</f>
        <v>0</v>
      </c>
    </row>
    <row r="66" customFormat="false" ht="12.75" hidden="false" customHeight="false" outlineLevel="0" collapsed="false">
      <c r="A66" s="46" t="s">
        <v>822</v>
      </c>
      <c r="B66" s="42" t="n">
        <v>-142600</v>
      </c>
      <c r="C66" s="46" t="n">
        <v>0</v>
      </c>
      <c r="D66" s="90" t="n">
        <f aca="false">+B66+C66</f>
        <v>-142600</v>
      </c>
      <c r="E66" s="50" t="n">
        <f aca="false">ABS(D66)</f>
        <v>142600</v>
      </c>
      <c r="G66" s="37" t="n">
        <f aca="false">E66=E67</f>
        <v>0</v>
      </c>
      <c r="H66" s="37" t="n">
        <f aca="false">A66=A67</f>
        <v>0</v>
      </c>
    </row>
    <row r="67" customFormat="false" ht="12.75" hidden="false" customHeight="false" outlineLevel="0" collapsed="false">
      <c r="A67" s="46" t="s">
        <v>814</v>
      </c>
      <c r="B67" s="42" t="n">
        <v>140275</v>
      </c>
      <c r="C67" s="46" t="n">
        <v>0</v>
      </c>
      <c r="D67" s="90" t="n">
        <f aca="false">+B67+C67</f>
        <v>140275</v>
      </c>
      <c r="E67" s="50" t="n">
        <f aca="false">ABS(D67)</f>
        <v>140275</v>
      </c>
      <c r="G67" s="37" t="n">
        <f aca="false">E67=E68</f>
        <v>0</v>
      </c>
      <c r="H67" s="37" t="n">
        <f aca="false">A67=A68</f>
        <v>0</v>
      </c>
    </row>
    <row r="68" customFormat="false" ht="12.75" hidden="false" customHeight="false" outlineLevel="0" collapsed="false">
      <c r="A68" s="46" t="s">
        <v>253</v>
      </c>
      <c r="B68" s="42" t="n">
        <v>-6587.5155</v>
      </c>
      <c r="C68" s="46" t="n">
        <v>0</v>
      </c>
      <c r="D68" s="90" t="n">
        <f aca="false">+B68+C68</f>
        <v>-6587.5155</v>
      </c>
      <c r="E68" s="50" t="n">
        <f aca="false">ABS(D68)</f>
        <v>6587.5155</v>
      </c>
      <c r="G68" s="37" t="n">
        <f aca="false">E68=E69</f>
        <v>0</v>
      </c>
      <c r="H68" s="37" t="n">
        <f aca="false">A68=A69</f>
        <v>0</v>
      </c>
    </row>
    <row r="69" customFormat="false" ht="12.75" hidden="false" customHeight="false" outlineLevel="0" collapsed="false">
      <c r="A69" s="46" t="s">
        <v>223</v>
      </c>
      <c r="B69" s="42" t="n">
        <v>5037.5</v>
      </c>
      <c r="C69" s="46" t="n">
        <v>0</v>
      </c>
      <c r="D69" s="90" t="n">
        <f aca="false">+B69+C69</f>
        <v>5037.5</v>
      </c>
      <c r="E69" s="50" t="n">
        <f aca="false">ABS(D69)</f>
        <v>5037.5</v>
      </c>
      <c r="G69" s="37" t="n">
        <f aca="false">E69=E70</f>
        <v>0</v>
      </c>
      <c r="H69" s="37" t="n">
        <f aca="false">A69=A70</f>
        <v>0</v>
      </c>
    </row>
    <row r="70" customFormat="false" ht="12.75" hidden="false" customHeight="false" outlineLevel="0" collapsed="false">
      <c r="A70" s="46" t="s">
        <v>179</v>
      </c>
      <c r="B70" s="42" t="n">
        <v>-3875</v>
      </c>
      <c r="C70" s="46" t="n">
        <v>0</v>
      </c>
      <c r="D70" s="90" t="n">
        <f aca="false">+B70+C70</f>
        <v>-3875</v>
      </c>
      <c r="E70" s="50" t="n">
        <f aca="false">ABS(D70)</f>
        <v>3875</v>
      </c>
      <c r="G70" s="37" t="n">
        <f aca="false">E70=E71</f>
        <v>0</v>
      </c>
      <c r="H70" s="37" t="n">
        <f aca="false">A70=A71</f>
        <v>0</v>
      </c>
    </row>
    <row r="71" customFormat="false" ht="12.75" hidden="false" customHeight="false" outlineLevel="0" collapsed="false">
      <c r="A71" s="46" t="s">
        <v>131</v>
      </c>
      <c r="B71" s="42" t="n">
        <v>2325</v>
      </c>
      <c r="C71" s="46" t="n">
        <v>0</v>
      </c>
      <c r="D71" s="90" t="n">
        <f aca="false">+B71+C71</f>
        <v>2325</v>
      </c>
      <c r="E71" s="50" t="n">
        <f aca="false">ABS(D71)</f>
        <v>2325</v>
      </c>
      <c r="G71" s="37" t="n">
        <f aca="false">E71=E72</f>
        <v>0</v>
      </c>
      <c r="H71" s="37" t="n">
        <f aca="false">A71=A72</f>
        <v>0</v>
      </c>
    </row>
    <row r="72" customFormat="false" ht="12.75" hidden="false" customHeight="false" outlineLevel="0" collapsed="false">
      <c r="A72" s="46" t="s">
        <v>204</v>
      </c>
      <c r="B72" s="42" t="n">
        <v>-4650</v>
      </c>
      <c r="C72" s="46" t="n">
        <v>0</v>
      </c>
      <c r="D72" s="90" t="n">
        <f aca="false">+B72+C72</f>
        <v>-4650</v>
      </c>
      <c r="E72" s="50" t="n">
        <f aca="false">ABS(D72)</f>
        <v>4650</v>
      </c>
      <c r="G72" s="37" t="n">
        <f aca="false">E72=E73</f>
        <v>0</v>
      </c>
      <c r="H72" s="37" t="n">
        <f aca="false">A72=A73</f>
        <v>0</v>
      </c>
    </row>
    <row r="73" customFormat="false" ht="12.75" hidden="false" customHeight="false" outlineLevel="0" collapsed="false">
      <c r="A73" s="46" t="s">
        <v>97</v>
      </c>
      <c r="B73" s="42" t="n">
        <v>930</v>
      </c>
      <c r="C73" s="46" t="n">
        <v>0</v>
      </c>
      <c r="D73" s="90" t="n">
        <f aca="false">+B73+C73</f>
        <v>930</v>
      </c>
      <c r="E73" s="50" t="n">
        <f aca="false">ABS(D73)</f>
        <v>930</v>
      </c>
      <c r="G73" s="37" t="n">
        <f aca="false">E73=E74</f>
        <v>0</v>
      </c>
      <c r="H73" s="37" t="n">
        <f aca="false">A73=A74</f>
        <v>0</v>
      </c>
    </row>
    <row r="74" customFormat="false" ht="12.75" hidden="false" customHeight="false" outlineLevel="0" collapsed="false">
      <c r="A74" s="46" t="s">
        <v>719</v>
      </c>
      <c r="B74" s="42" t="n">
        <v>-90675</v>
      </c>
      <c r="C74" s="46" t="n">
        <v>0</v>
      </c>
      <c r="D74" s="90" t="n">
        <f aca="false">+B74+C74</f>
        <v>-90675</v>
      </c>
      <c r="E74" s="50" t="n">
        <f aca="false">ABS(D74)</f>
        <v>90675</v>
      </c>
      <c r="G74" s="37" t="n">
        <f aca="false">E74=E75</f>
        <v>0</v>
      </c>
      <c r="H74" s="37" t="n">
        <f aca="false">A74=A75</f>
        <v>0</v>
      </c>
    </row>
    <row r="75" customFormat="false" ht="12.75" hidden="false" customHeight="false" outlineLevel="0" collapsed="false">
      <c r="A75" s="46" t="s">
        <v>716</v>
      </c>
      <c r="B75" s="42" t="n">
        <v>88350</v>
      </c>
      <c r="C75" s="46" t="n">
        <v>0</v>
      </c>
      <c r="D75" s="90" t="n">
        <f aca="false">+B75+C75</f>
        <v>88350</v>
      </c>
      <c r="E75" s="50" t="n">
        <f aca="false">ABS(D75)</f>
        <v>88350</v>
      </c>
      <c r="G75" s="37" t="n">
        <f aca="false">E75=E76</f>
        <v>0</v>
      </c>
      <c r="H75" s="37" t="n">
        <f aca="false">A75=A76</f>
        <v>0</v>
      </c>
    </row>
    <row r="76" customFormat="false" ht="12.75" hidden="false" customHeight="false" outlineLevel="0" collapsed="false">
      <c r="A76" s="46" t="s">
        <v>180</v>
      </c>
      <c r="B76" s="42" t="n">
        <v>-3875</v>
      </c>
      <c r="C76" s="46" t="n">
        <v>0</v>
      </c>
      <c r="D76" s="90" t="n">
        <f aca="false">+B76+C76</f>
        <v>-3875</v>
      </c>
      <c r="E76" s="50" t="n">
        <f aca="false">ABS(D76)</f>
        <v>3875</v>
      </c>
      <c r="G76" s="37" t="n">
        <f aca="false">E76=E77</f>
        <v>0</v>
      </c>
      <c r="H76" s="37" t="n">
        <f aca="false">A76=A77</f>
        <v>0</v>
      </c>
    </row>
    <row r="77" customFormat="false" ht="12.75" hidden="false" customHeight="false" outlineLevel="0" collapsed="false">
      <c r="A77" s="46" t="s">
        <v>153</v>
      </c>
      <c r="B77" s="42" t="n">
        <v>3100</v>
      </c>
      <c r="C77" s="46" t="n">
        <v>0</v>
      </c>
      <c r="D77" s="90" t="n">
        <f aca="false">+B77+C77</f>
        <v>3100</v>
      </c>
      <c r="E77" s="50" t="n">
        <f aca="false">ABS(D77)</f>
        <v>3100</v>
      </c>
      <c r="G77" s="37" t="n">
        <f aca="false">E77=E78</f>
        <v>0</v>
      </c>
      <c r="H77" s="37" t="n">
        <f aca="false">A77=A78</f>
        <v>0</v>
      </c>
    </row>
    <row r="78" customFormat="false" ht="12.75" hidden="false" customHeight="false" outlineLevel="0" collapsed="false">
      <c r="A78" s="46" t="s">
        <v>757</v>
      </c>
      <c r="B78" s="42" t="n">
        <v>-103850</v>
      </c>
      <c r="C78" s="46" t="n">
        <v>0</v>
      </c>
      <c r="D78" s="90" t="n">
        <f aca="false">+B78+C78</f>
        <v>-103850</v>
      </c>
      <c r="E78" s="50" t="n">
        <f aca="false">ABS(D78)</f>
        <v>103850</v>
      </c>
      <c r="G78" s="37" t="n">
        <f aca="false">E78=E79</f>
        <v>0</v>
      </c>
      <c r="H78" s="37" t="n">
        <f aca="false">A78=A79</f>
        <v>0</v>
      </c>
    </row>
    <row r="79" customFormat="false" ht="12.75" hidden="false" customHeight="false" outlineLevel="0" collapsed="false">
      <c r="A79" s="46" t="s">
        <v>764</v>
      </c>
      <c r="B79" s="42" t="n">
        <v>107725</v>
      </c>
      <c r="C79" s="46" t="n">
        <v>0</v>
      </c>
      <c r="D79" s="90" t="n">
        <f aca="false">+B79+C79</f>
        <v>107725</v>
      </c>
      <c r="E79" s="50" t="n">
        <f aca="false">ABS(D79)</f>
        <v>107725</v>
      </c>
      <c r="G79" s="37" t="n">
        <f aca="false">E79=E80</f>
        <v>0</v>
      </c>
      <c r="H79" s="37" t="n">
        <f aca="false">A79=A80</f>
        <v>0</v>
      </c>
    </row>
    <row r="80" customFormat="false" ht="12.75" hidden="false" customHeight="false" outlineLevel="0" collapsed="false">
      <c r="A80" s="46" t="s">
        <v>772</v>
      </c>
      <c r="B80" s="42" t="n">
        <v>-111987.5</v>
      </c>
      <c r="C80" s="46" t="n">
        <v>0</v>
      </c>
      <c r="D80" s="90" t="n">
        <f aca="false">+B80+C80</f>
        <v>-111987.5</v>
      </c>
      <c r="E80" s="50" t="n">
        <f aca="false">ABS(D80)</f>
        <v>111987.5</v>
      </c>
      <c r="G80" s="37" t="n">
        <f aca="false">E80=E81</f>
        <v>0</v>
      </c>
      <c r="H80" s="37" t="n">
        <f aca="false">A80=A81</f>
        <v>0</v>
      </c>
    </row>
    <row r="81" customFormat="false" ht="12.75" hidden="false" customHeight="false" outlineLevel="0" collapsed="false">
      <c r="A81" s="46" t="s">
        <v>958</v>
      </c>
      <c r="B81" s="42" t="n">
        <v>1860299.8114</v>
      </c>
      <c r="C81" s="46" t="n">
        <v>0</v>
      </c>
      <c r="D81" s="90" t="n">
        <f aca="false">+B81+C81</f>
        <v>1860299.8114</v>
      </c>
      <c r="E81" s="50" t="n">
        <f aca="false">ABS(D81)</f>
        <v>1860299.8114</v>
      </c>
      <c r="G81" s="37" t="n">
        <f aca="false">E81=E82</f>
        <v>0</v>
      </c>
      <c r="H81" s="37" t="n">
        <f aca="false">A81=A82</f>
        <v>0</v>
      </c>
    </row>
    <row r="82" customFormat="false" ht="12.75" hidden="false" customHeight="false" outlineLevel="0" collapsed="false">
      <c r="A82" s="46" t="s">
        <v>770</v>
      </c>
      <c r="B82" s="42" t="n">
        <v>110437.5</v>
      </c>
      <c r="C82" s="46" t="n">
        <v>0</v>
      </c>
      <c r="D82" s="90" t="n">
        <f aca="false">+B82+C82</f>
        <v>110437.5</v>
      </c>
      <c r="E82" s="50" t="n">
        <f aca="false">ABS(D82)</f>
        <v>110437.5</v>
      </c>
      <c r="G82" s="37" t="n">
        <f aca="false">E82=E83</f>
        <v>0</v>
      </c>
      <c r="H82" s="37" t="n">
        <f aca="false">A82=A83</f>
        <v>0</v>
      </c>
    </row>
    <row r="83" customFormat="false" ht="12.75" hidden="false" customHeight="false" outlineLevel="0" collapsed="false">
      <c r="A83" s="46" t="s">
        <v>771</v>
      </c>
      <c r="B83" s="42" t="n">
        <v>110825</v>
      </c>
      <c r="C83" s="46" t="n">
        <v>0</v>
      </c>
      <c r="D83" s="90" t="n">
        <f aca="false">+B83+C83</f>
        <v>110825</v>
      </c>
      <c r="E83" s="50" t="n">
        <f aca="false">ABS(D83)</f>
        <v>110825</v>
      </c>
      <c r="G83" s="37" t="n">
        <f aca="false">E83=E84</f>
        <v>0</v>
      </c>
      <c r="H83" s="37" t="n">
        <f aca="false">A83=A84</f>
        <v>0</v>
      </c>
    </row>
    <row r="84" customFormat="false" ht="12.75" hidden="false" customHeight="false" outlineLevel="0" collapsed="false">
      <c r="A84" s="46" t="s">
        <v>724</v>
      </c>
      <c r="B84" s="42" t="n">
        <v>-92225</v>
      </c>
      <c r="C84" s="46" t="n">
        <v>0</v>
      </c>
      <c r="D84" s="90" t="n">
        <f aca="false">+B84+C84</f>
        <v>-92225</v>
      </c>
      <c r="E84" s="50" t="n">
        <f aca="false">ABS(D84)</f>
        <v>92225</v>
      </c>
      <c r="G84" s="37" t="n">
        <f aca="false">E84=E85</f>
        <v>0</v>
      </c>
      <c r="H84" s="37" t="n">
        <f aca="false">A84=A85</f>
        <v>0</v>
      </c>
    </row>
    <row r="85" customFormat="false" ht="12.75" hidden="false" customHeight="false" outlineLevel="0" collapsed="false">
      <c r="A85" s="46" t="s">
        <v>334</v>
      </c>
      <c r="B85" s="42" t="n">
        <v>12400.031</v>
      </c>
      <c r="C85" s="46" t="n">
        <v>0</v>
      </c>
      <c r="D85" s="90" t="n">
        <f aca="false">+B85+C85</f>
        <v>12400.031</v>
      </c>
      <c r="E85" s="50" t="n">
        <f aca="false">ABS(D85)</f>
        <v>12400.031</v>
      </c>
      <c r="G85" s="37" t="n">
        <f aca="false">E85=E86</f>
        <v>0</v>
      </c>
      <c r="H85" s="37" t="n">
        <f aca="false">A85=A86</f>
        <v>0</v>
      </c>
    </row>
    <row r="86" customFormat="false" ht="12.75" hidden="false" customHeight="false" outlineLevel="0" collapsed="false">
      <c r="A86" s="46" t="s">
        <v>173</v>
      </c>
      <c r="B86" s="42" t="n">
        <v>-3487.5</v>
      </c>
      <c r="C86" s="46" t="n">
        <v>0</v>
      </c>
      <c r="D86" s="90" t="n">
        <f aca="false">+B86+C86</f>
        <v>-3487.5</v>
      </c>
      <c r="E86" s="50" t="n">
        <f aca="false">ABS(D86)</f>
        <v>3487.5</v>
      </c>
      <c r="G86" s="37" t="n">
        <f aca="false">E86=E87</f>
        <v>0</v>
      </c>
      <c r="H86" s="37" t="n">
        <f aca="false">A86=A87</f>
        <v>0</v>
      </c>
    </row>
    <row r="87" customFormat="false" ht="12.75" hidden="false" customHeight="false" outlineLevel="0" collapsed="false">
      <c r="A87" s="46" t="s">
        <v>896</v>
      </c>
      <c r="B87" s="42" t="n">
        <v>-187500</v>
      </c>
      <c r="C87" s="46" t="n">
        <v>0</v>
      </c>
      <c r="D87" s="90" t="n">
        <f aca="false">+B87+C87</f>
        <v>-187500</v>
      </c>
      <c r="E87" s="50" t="n">
        <f aca="false">ABS(D87)</f>
        <v>187500</v>
      </c>
      <c r="G87" s="37" t="n">
        <f aca="false">E87=E88</f>
        <v>0</v>
      </c>
      <c r="H87" s="37" t="n">
        <f aca="false">A87=A88</f>
        <v>0</v>
      </c>
    </row>
    <row r="88" customFormat="false" ht="12.75" hidden="false" customHeight="false" outlineLevel="0" collapsed="false">
      <c r="A88" s="46" t="s">
        <v>312</v>
      </c>
      <c r="B88" s="42" t="n">
        <v>10850</v>
      </c>
      <c r="C88" s="46" t="n">
        <v>0</v>
      </c>
      <c r="D88" s="90" t="n">
        <f aca="false">+B88+C88</f>
        <v>10850</v>
      </c>
      <c r="E88" s="50" t="n">
        <f aca="false">ABS(D88)</f>
        <v>10850</v>
      </c>
      <c r="G88" s="37" t="n">
        <f aca="false">E88=E89</f>
        <v>0</v>
      </c>
      <c r="H88" s="37" t="n">
        <f aca="false">A88=A89</f>
        <v>0</v>
      </c>
    </row>
    <row r="89" customFormat="false" ht="12.75" hidden="false" customHeight="false" outlineLevel="0" collapsed="false">
      <c r="A89" s="46" t="s">
        <v>293</v>
      </c>
      <c r="B89" s="42" t="n">
        <v>-9300</v>
      </c>
      <c r="C89" s="46" t="n">
        <v>0</v>
      </c>
      <c r="D89" s="90" t="n">
        <f aca="false">+B89+C89</f>
        <v>-9300</v>
      </c>
      <c r="E89" s="50" t="n">
        <f aca="false">ABS(D89)</f>
        <v>9300</v>
      </c>
      <c r="G89" s="37" t="n">
        <f aca="false">E89=E90</f>
        <v>0</v>
      </c>
      <c r="H89" s="37" t="n">
        <f aca="false">A89=A90</f>
        <v>0</v>
      </c>
    </row>
    <row r="90" customFormat="false" ht="12.75" hidden="false" customHeight="false" outlineLevel="0" collapsed="false">
      <c r="A90" s="46" t="s">
        <v>197</v>
      </c>
      <c r="B90" s="42" t="n">
        <v>-4262.5</v>
      </c>
      <c r="C90" s="46" t="n">
        <v>0</v>
      </c>
      <c r="D90" s="90" t="n">
        <f aca="false">+B90+C90</f>
        <v>-4262.5</v>
      </c>
      <c r="E90" s="50" t="n">
        <f aca="false">ABS(D90)</f>
        <v>4262.5</v>
      </c>
      <c r="G90" s="37" t="n">
        <f aca="false">E90=E91</f>
        <v>0</v>
      </c>
      <c r="H90" s="37" t="n">
        <f aca="false">A90=A91</f>
        <v>0</v>
      </c>
    </row>
    <row r="91" customFormat="false" ht="12.75" hidden="false" customHeight="false" outlineLevel="0" collapsed="false">
      <c r="A91" s="46" t="s">
        <v>313</v>
      </c>
      <c r="B91" s="42" t="n">
        <v>10850</v>
      </c>
      <c r="C91" s="46" t="n">
        <v>0</v>
      </c>
      <c r="D91" s="90" t="n">
        <f aca="false">+B91+C91</f>
        <v>10850</v>
      </c>
      <c r="E91" s="50" t="n">
        <f aca="false">ABS(D91)</f>
        <v>10850</v>
      </c>
      <c r="G91" s="37" t="n">
        <f aca="false">E91=E92</f>
        <v>0</v>
      </c>
      <c r="H91" s="37" t="n">
        <f aca="false">A91=A92</f>
        <v>0</v>
      </c>
    </row>
    <row r="92" customFormat="false" ht="12.75" hidden="false" customHeight="false" outlineLevel="0" collapsed="false">
      <c r="A92" s="46" t="s">
        <v>307</v>
      </c>
      <c r="B92" s="42" t="n">
        <v>-10075</v>
      </c>
      <c r="C92" s="46" t="n">
        <v>0</v>
      </c>
      <c r="D92" s="90" t="n">
        <f aca="false">+B92+C92</f>
        <v>-10075</v>
      </c>
      <c r="E92" s="50" t="n">
        <f aca="false">ABS(D92)</f>
        <v>10075</v>
      </c>
      <c r="G92" s="37" t="n">
        <f aca="false">E92=E93</f>
        <v>0</v>
      </c>
      <c r="H92" s="37" t="n">
        <f aca="false">A92=A93</f>
        <v>0</v>
      </c>
    </row>
    <row r="93" customFormat="false" ht="12.75" hidden="false" customHeight="false" outlineLevel="0" collapsed="false">
      <c r="A93" s="46" t="s">
        <v>585</v>
      </c>
      <c r="B93" s="42" t="n">
        <v>-52700</v>
      </c>
      <c r="C93" s="46" t="n">
        <v>0</v>
      </c>
      <c r="D93" s="90" t="n">
        <f aca="false">+B93+C93</f>
        <v>-52700</v>
      </c>
      <c r="E93" s="50" t="n">
        <f aca="false">ABS(D93)</f>
        <v>52700</v>
      </c>
      <c r="G93" s="37" t="n">
        <f aca="false">E93=E94</f>
        <v>0</v>
      </c>
      <c r="H93" s="37" t="n">
        <f aca="false">A93=A94</f>
        <v>0</v>
      </c>
    </row>
    <row r="94" customFormat="false" ht="12.75" hidden="false" customHeight="false" outlineLevel="0" collapsed="false">
      <c r="A94" s="46" t="s">
        <v>582</v>
      </c>
      <c r="B94" s="42" t="n">
        <v>51150</v>
      </c>
      <c r="C94" s="46" t="n">
        <v>0</v>
      </c>
      <c r="D94" s="90" t="n">
        <f aca="false">+B94+C94</f>
        <v>51150</v>
      </c>
      <c r="E94" s="50" t="n">
        <f aca="false">ABS(D94)</f>
        <v>51150</v>
      </c>
      <c r="G94" s="37" t="n">
        <f aca="false">E94=E95</f>
        <v>0</v>
      </c>
      <c r="H94" s="37" t="n">
        <f aca="false">A94=A95</f>
        <v>0</v>
      </c>
    </row>
    <row r="95" customFormat="false" ht="12.75" hidden="false" customHeight="false" outlineLevel="0" collapsed="false">
      <c r="A95" s="46" t="s">
        <v>71</v>
      </c>
      <c r="B95" s="42" t="n">
        <v>-558.0074</v>
      </c>
      <c r="C95" s="46" t="n">
        <v>0</v>
      </c>
      <c r="D95" s="90" t="n">
        <f aca="false">+B95+C95</f>
        <v>-558.0074</v>
      </c>
      <c r="E95" s="50" t="n">
        <f aca="false">ABS(D95)</f>
        <v>558.0074</v>
      </c>
      <c r="G95" s="37" t="n">
        <f aca="false">E95=E96</f>
        <v>0</v>
      </c>
      <c r="H95" s="37" t="n">
        <f aca="false">A95=A96</f>
        <v>0</v>
      </c>
    </row>
    <row r="96" customFormat="false" ht="12.75" hidden="false" customHeight="false" outlineLevel="0" collapsed="false">
      <c r="A96" s="46" t="s">
        <v>65</v>
      </c>
      <c r="B96" s="42" t="n">
        <v>201.4919</v>
      </c>
      <c r="C96" s="46" t="n">
        <v>0</v>
      </c>
      <c r="D96" s="90" t="n">
        <f aca="false">+B96+C96</f>
        <v>201.4919</v>
      </c>
      <c r="E96" s="50" t="n">
        <f aca="false">ABS(D96)</f>
        <v>201.4919</v>
      </c>
      <c r="G96" s="37" t="n">
        <f aca="false">E96=E97</f>
        <v>0</v>
      </c>
      <c r="H96" s="37" t="n">
        <f aca="false">A96=A97</f>
        <v>0</v>
      </c>
    </row>
    <row r="97" customFormat="false" ht="12.75" hidden="false" customHeight="false" outlineLevel="0" collapsed="false">
      <c r="A97" s="46" t="s">
        <v>308</v>
      </c>
      <c r="B97" s="42" t="n">
        <v>10075</v>
      </c>
      <c r="C97" s="46" t="n">
        <v>0</v>
      </c>
      <c r="D97" s="90" t="n">
        <f aca="false">+B97+C97</f>
        <v>10075</v>
      </c>
      <c r="E97" s="50" t="n">
        <f aca="false">ABS(D97)</f>
        <v>10075</v>
      </c>
      <c r="G97" s="37" t="n">
        <f aca="false">E97=E98</f>
        <v>0</v>
      </c>
      <c r="H97" s="37" t="n">
        <f aca="false">A97=A98</f>
        <v>0</v>
      </c>
    </row>
    <row r="98" customFormat="false" ht="12.75" hidden="false" customHeight="false" outlineLevel="0" collapsed="false">
      <c r="A98" s="46" t="s">
        <v>633</v>
      </c>
      <c r="B98" s="42" t="n">
        <v>64500</v>
      </c>
      <c r="C98" s="46" t="n">
        <v>0</v>
      </c>
      <c r="D98" s="90" t="n">
        <f aca="false">+B98+C98</f>
        <v>64500</v>
      </c>
      <c r="E98" s="50" t="n">
        <f aca="false">ABS(D98)</f>
        <v>64500</v>
      </c>
      <c r="G98" s="37" t="n">
        <f aca="false">E98=E99</f>
        <v>0</v>
      </c>
      <c r="H98" s="37" t="n">
        <f aca="false">A98=A99</f>
        <v>0</v>
      </c>
    </row>
    <row r="99" customFormat="false" ht="12.75" hidden="false" customHeight="false" outlineLevel="0" collapsed="false">
      <c r="A99" s="46" t="s">
        <v>205</v>
      </c>
      <c r="B99" s="42" t="n">
        <v>4650</v>
      </c>
      <c r="C99" s="46" t="n">
        <v>0</v>
      </c>
      <c r="D99" s="90" t="n">
        <f aca="false">+B99+C99</f>
        <v>4650</v>
      </c>
      <c r="E99" s="50" t="n">
        <f aca="false">ABS(D99)</f>
        <v>4650</v>
      </c>
      <c r="G99" s="37" t="n">
        <f aca="false">E99=E100</f>
        <v>0</v>
      </c>
      <c r="H99" s="37" t="n">
        <f aca="false">A99=A100</f>
        <v>0</v>
      </c>
    </row>
    <row r="100" customFormat="false" ht="12.75" hidden="false" customHeight="false" outlineLevel="0" collapsed="false">
      <c r="A100" s="46" t="s">
        <v>145</v>
      </c>
      <c r="B100" s="42" t="n">
        <v>-2712.5</v>
      </c>
      <c r="C100" s="46" t="n">
        <v>0</v>
      </c>
      <c r="D100" s="90" t="n">
        <f aca="false">+B100+C100</f>
        <v>-2712.5</v>
      </c>
      <c r="E100" s="50" t="n">
        <f aca="false">ABS(D100)</f>
        <v>2712.5</v>
      </c>
      <c r="G100" s="37" t="n">
        <f aca="false">E100=E101</f>
        <v>0</v>
      </c>
      <c r="H100" s="37" t="n">
        <f aca="false">A100=A101</f>
        <v>0</v>
      </c>
    </row>
    <row r="101" customFormat="false" ht="12.75" hidden="false" customHeight="false" outlineLevel="0" collapsed="false">
      <c r="A101" s="46" t="s">
        <v>117</v>
      </c>
      <c r="B101" s="42" t="n">
        <v>-1575</v>
      </c>
      <c r="C101" s="46" t="n">
        <v>0</v>
      </c>
      <c r="D101" s="90" t="n">
        <f aca="false">+B101+C101</f>
        <v>-1575</v>
      </c>
      <c r="E101" s="50" t="n">
        <f aca="false">ABS(D101)</f>
        <v>1575</v>
      </c>
      <c r="G101" s="37" t="n">
        <f aca="false">E101=E102</f>
        <v>0</v>
      </c>
      <c r="H101" s="37" t="n">
        <f aca="false">A101=A102</f>
        <v>0</v>
      </c>
    </row>
    <row r="102" customFormat="false" ht="12.75" hidden="false" customHeight="false" outlineLevel="0" collapsed="false">
      <c r="A102" s="46" t="s">
        <v>121</v>
      </c>
      <c r="B102" s="42" t="n">
        <v>-1937.5</v>
      </c>
      <c r="C102" s="46" t="n">
        <v>0</v>
      </c>
      <c r="D102" s="90" t="n">
        <f aca="false">+B102+C102</f>
        <v>-1937.5</v>
      </c>
      <c r="E102" s="50" t="n">
        <f aca="false">ABS(D102)</f>
        <v>1937.5</v>
      </c>
      <c r="G102" s="37" t="n">
        <f aca="false">E102=E103</f>
        <v>0</v>
      </c>
      <c r="H102" s="37" t="n">
        <f aca="false">A102=A103</f>
        <v>0</v>
      </c>
    </row>
    <row r="103" customFormat="false" ht="12.75" hidden="false" customHeight="false" outlineLevel="0" collapsed="false">
      <c r="A103" s="46" t="s">
        <v>425</v>
      </c>
      <c r="B103" s="42" t="n">
        <v>-21700</v>
      </c>
      <c r="C103" s="46" t="n">
        <v>0</v>
      </c>
      <c r="D103" s="90" t="n">
        <f aca="false">+B103+C103</f>
        <v>-21700</v>
      </c>
      <c r="E103" s="50" t="n">
        <f aca="false">ABS(D103)</f>
        <v>21700</v>
      </c>
      <c r="G103" s="37" t="n">
        <f aca="false">E103=E104</f>
        <v>1</v>
      </c>
      <c r="H103" s="37" t="n">
        <f aca="false">A103=A104</f>
        <v>0</v>
      </c>
    </row>
    <row r="104" customFormat="false" ht="12.75" hidden="false" customHeight="false" outlineLevel="0" collapsed="false">
      <c r="A104" s="46" t="s">
        <v>427</v>
      </c>
      <c r="B104" s="42" t="n">
        <v>21700</v>
      </c>
      <c r="C104" s="46" t="n">
        <v>0</v>
      </c>
      <c r="D104" s="90" t="n">
        <f aca="false">+B104+C104</f>
        <v>21700</v>
      </c>
      <c r="E104" s="50" t="n">
        <f aca="false">ABS(D104)</f>
        <v>21700</v>
      </c>
      <c r="G104" s="37" t="n">
        <f aca="false">E104=E105</f>
        <v>0</v>
      </c>
      <c r="H104" s="37" t="n">
        <f aca="false">A104=A105</f>
        <v>0</v>
      </c>
    </row>
    <row r="105" customFormat="false" ht="12.75" hidden="false" customHeight="false" outlineLevel="0" collapsed="false">
      <c r="A105" s="46" t="s">
        <v>181</v>
      </c>
      <c r="B105" s="42" t="n">
        <v>-3875</v>
      </c>
      <c r="C105" s="46" t="n">
        <v>0</v>
      </c>
      <c r="D105" s="90" t="n">
        <f aca="false">+B105+C105</f>
        <v>-3875</v>
      </c>
      <c r="E105" s="50" t="n">
        <f aca="false">ABS(D105)</f>
        <v>3875</v>
      </c>
      <c r="G105" s="37" t="n">
        <f aca="false">E105=E106</f>
        <v>0</v>
      </c>
      <c r="H105" s="37" t="n">
        <f aca="false">A105=A106</f>
        <v>0</v>
      </c>
    </row>
    <row r="106" customFormat="false" ht="12.75" hidden="false" customHeight="false" outlineLevel="0" collapsed="false">
      <c r="A106" s="46" t="s">
        <v>279</v>
      </c>
      <c r="B106" s="42" t="n">
        <v>-8000</v>
      </c>
      <c r="C106" s="46" t="n">
        <v>0</v>
      </c>
      <c r="D106" s="90" t="n">
        <f aca="false">+B106+C106</f>
        <v>-8000</v>
      </c>
      <c r="E106" s="50" t="n">
        <f aca="false">ABS(D106)</f>
        <v>8000</v>
      </c>
      <c r="G106" s="37" t="n">
        <f aca="false">E106=E107</f>
        <v>0</v>
      </c>
      <c r="H106" s="37" t="n">
        <f aca="false">A106=A107</f>
        <v>0</v>
      </c>
    </row>
    <row r="107" customFormat="false" ht="12.75" hidden="false" customHeight="false" outlineLevel="0" collapsed="false">
      <c r="A107" s="46" t="s">
        <v>906</v>
      </c>
      <c r="B107" s="42" t="n">
        <v>202500</v>
      </c>
      <c r="C107" s="46" t="n">
        <v>0</v>
      </c>
      <c r="D107" s="90" t="n">
        <f aca="false">+B107+C107</f>
        <v>202500</v>
      </c>
      <c r="E107" s="50" t="n">
        <f aca="false">ABS(D107)</f>
        <v>202500</v>
      </c>
      <c r="G107" s="37" t="n">
        <f aca="false">E107=E108</f>
        <v>0</v>
      </c>
      <c r="H107" s="37" t="n">
        <f aca="false">A107=A108</f>
        <v>0</v>
      </c>
    </row>
    <row r="108" customFormat="false" ht="12.75" hidden="false" customHeight="false" outlineLevel="0" collapsed="false">
      <c r="A108" s="46" t="s">
        <v>936</v>
      </c>
      <c r="B108" s="42" t="n">
        <v>448000</v>
      </c>
      <c r="C108" s="46" t="n">
        <v>0</v>
      </c>
      <c r="D108" s="90" t="n">
        <f aca="false">+B108+C108</f>
        <v>448000</v>
      </c>
      <c r="E108" s="50" t="n">
        <f aca="false">ABS(D108)</f>
        <v>448000</v>
      </c>
      <c r="G108" s="37" t="n">
        <f aca="false">E108=E109</f>
        <v>0</v>
      </c>
      <c r="H108" s="37" t="n">
        <f aca="false">A108=A109</f>
        <v>0</v>
      </c>
    </row>
    <row r="109" customFormat="false" ht="12.75" hidden="false" customHeight="false" outlineLevel="0" collapsed="false">
      <c r="A109" s="46" t="s">
        <v>440</v>
      </c>
      <c r="B109" s="42" t="n">
        <v>23250</v>
      </c>
      <c r="C109" s="46" t="n">
        <v>0</v>
      </c>
      <c r="D109" s="90" t="n">
        <f aca="false">+B109+C109</f>
        <v>23250</v>
      </c>
      <c r="E109" s="50" t="n">
        <f aca="false">ABS(D109)</f>
        <v>23250</v>
      </c>
      <c r="G109" s="37" t="n">
        <f aca="false">E109=E110</f>
        <v>0</v>
      </c>
      <c r="H109" s="37" t="n">
        <f aca="false">A109=A110</f>
        <v>0</v>
      </c>
    </row>
    <row r="110" customFormat="false" ht="12.75" hidden="false" customHeight="false" outlineLevel="0" collapsed="false">
      <c r="A110" s="46" t="s">
        <v>449</v>
      </c>
      <c r="B110" s="42" t="n">
        <v>23637.5</v>
      </c>
      <c r="C110" s="46" t="n">
        <v>0</v>
      </c>
      <c r="D110" s="90" t="n">
        <f aca="false">+B110+C110</f>
        <v>23637.5</v>
      </c>
      <c r="E110" s="50" t="n">
        <f aca="false">ABS(D110)</f>
        <v>23637.5</v>
      </c>
      <c r="G110" s="37" t="n">
        <f aca="false">E110=E111</f>
        <v>0</v>
      </c>
      <c r="H110" s="37" t="n">
        <f aca="false">A110=A111</f>
        <v>0</v>
      </c>
    </row>
    <row r="111" customFormat="false" ht="12.75" hidden="false" customHeight="false" outlineLevel="0" collapsed="false">
      <c r="A111" s="46" t="s">
        <v>831</v>
      </c>
      <c r="B111" s="42" t="n">
        <v>-155000</v>
      </c>
      <c r="C111" s="46" t="n">
        <v>0</v>
      </c>
      <c r="D111" s="90" t="n">
        <f aca="false">+B111+C111</f>
        <v>-155000</v>
      </c>
      <c r="E111" s="50" t="n">
        <f aca="false">ABS(D111)</f>
        <v>155000</v>
      </c>
      <c r="G111" s="37" t="n">
        <f aca="false">E111=E112</f>
        <v>0</v>
      </c>
      <c r="H111" s="37" t="n">
        <f aca="false">A111=A112</f>
        <v>0</v>
      </c>
    </row>
    <row r="112" customFormat="false" ht="12.75" hidden="false" customHeight="false" outlineLevel="0" collapsed="false">
      <c r="A112" s="46" t="s">
        <v>182</v>
      </c>
      <c r="B112" s="42" t="n">
        <v>3875</v>
      </c>
      <c r="C112" s="46" t="n">
        <v>0</v>
      </c>
      <c r="D112" s="90" t="n">
        <f aca="false">+B112+C112</f>
        <v>3875</v>
      </c>
      <c r="E112" s="50" t="n">
        <f aca="false">ABS(D112)</f>
        <v>3875</v>
      </c>
      <c r="G112" s="37" t="n">
        <f aca="false">E112=E113</f>
        <v>0</v>
      </c>
      <c r="H112" s="37" t="n">
        <f aca="false">A112=A113</f>
        <v>0</v>
      </c>
    </row>
    <row r="113" customFormat="false" ht="12.75" hidden="false" customHeight="false" outlineLevel="0" collapsed="false">
      <c r="A113" s="46" t="s">
        <v>615</v>
      </c>
      <c r="B113" s="42" t="n">
        <v>58900</v>
      </c>
      <c r="C113" s="46" t="n">
        <v>0</v>
      </c>
      <c r="D113" s="90" t="n">
        <f aca="false">+B113+C113</f>
        <v>58900</v>
      </c>
      <c r="E113" s="50" t="n">
        <f aca="false">ABS(D113)</f>
        <v>58900</v>
      </c>
      <c r="G113" s="37" t="n">
        <f aca="false">E113=E114</f>
        <v>0</v>
      </c>
      <c r="H113" s="37" t="n">
        <f aca="false">A113=A114</f>
        <v>0</v>
      </c>
    </row>
    <row r="114" customFormat="false" ht="12.75" hidden="false" customHeight="false" outlineLevel="0" collapsed="false">
      <c r="A114" s="46" t="s">
        <v>470</v>
      </c>
      <c r="B114" s="42" t="n">
        <v>27125</v>
      </c>
      <c r="C114" s="46" t="n">
        <v>0</v>
      </c>
      <c r="D114" s="90" t="n">
        <f aca="false">+B114+C114</f>
        <v>27125</v>
      </c>
      <c r="E114" s="50" t="n">
        <f aca="false">ABS(D114)</f>
        <v>27125</v>
      </c>
      <c r="G114" s="37" t="n">
        <f aca="false">E114=E115</f>
        <v>0</v>
      </c>
      <c r="H114" s="37" t="n">
        <f aca="false">A114=A115</f>
        <v>0</v>
      </c>
    </row>
    <row r="115" customFormat="false" ht="12.75" hidden="false" customHeight="false" outlineLevel="0" collapsed="false">
      <c r="A115" s="46" t="s">
        <v>475</v>
      </c>
      <c r="B115" s="42" t="n">
        <v>28053.76</v>
      </c>
      <c r="C115" s="46" t="n">
        <v>0</v>
      </c>
      <c r="D115" s="90" t="n">
        <f aca="false">+B115+C115</f>
        <v>28053.76</v>
      </c>
      <c r="E115" s="50" t="n">
        <f aca="false">ABS(D115)</f>
        <v>28053.76</v>
      </c>
      <c r="G115" s="37" t="n">
        <f aca="false">E115=E116</f>
        <v>0</v>
      </c>
      <c r="H115" s="37" t="n">
        <f aca="false">A115=A116</f>
        <v>0</v>
      </c>
    </row>
    <row r="116" customFormat="false" ht="12.75" hidden="false" customHeight="false" outlineLevel="0" collapsed="false">
      <c r="A116" s="46" t="s">
        <v>236</v>
      </c>
      <c r="B116" s="42" t="n">
        <v>5450</v>
      </c>
      <c r="C116" s="46" t="n">
        <v>0</v>
      </c>
      <c r="D116" s="90" t="n">
        <f aca="false">+B116+C116</f>
        <v>5450</v>
      </c>
      <c r="E116" s="50" t="n">
        <f aca="false">ABS(D116)</f>
        <v>5450</v>
      </c>
      <c r="G116" s="37" t="n">
        <f aca="false">E116=E117</f>
        <v>0</v>
      </c>
      <c r="H116" s="37" t="n">
        <f aca="false">A116=A117</f>
        <v>0</v>
      </c>
    </row>
    <row r="117" customFormat="false" ht="12.75" hidden="false" customHeight="false" outlineLevel="0" collapsed="false">
      <c r="A117" s="46" t="s">
        <v>498</v>
      </c>
      <c r="B117" s="42" t="n">
        <v>34100</v>
      </c>
      <c r="C117" s="46" t="n">
        <v>0</v>
      </c>
      <c r="D117" s="90" t="n">
        <f aca="false">+B117+C117</f>
        <v>34100</v>
      </c>
      <c r="E117" s="50" t="n">
        <f aca="false">ABS(D117)</f>
        <v>34100</v>
      </c>
      <c r="G117" s="37" t="n">
        <f aca="false">E117=E118</f>
        <v>0</v>
      </c>
      <c r="H117" s="37" t="n">
        <f aca="false">A117=A118</f>
        <v>0</v>
      </c>
    </row>
    <row r="118" customFormat="false" ht="12.75" hidden="false" customHeight="false" outlineLevel="0" collapsed="false">
      <c r="A118" s="46" t="s">
        <v>284</v>
      </c>
      <c r="B118" s="42" t="n">
        <v>8525</v>
      </c>
      <c r="C118" s="46" t="n">
        <v>0</v>
      </c>
      <c r="D118" s="90" t="n">
        <f aca="false">+B118+C118</f>
        <v>8525</v>
      </c>
      <c r="E118" s="50" t="n">
        <f aca="false">ABS(D118)</f>
        <v>8525</v>
      </c>
      <c r="G118" s="37" t="n">
        <f aca="false">E118=E119</f>
        <v>0</v>
      </c>
      <c r="H118" s="37" t="n">
        <f aca="false">A118=A119</f>
        <v>0</v>
      </c>
    </row>
    <row r="119" customFormat="false" ht="12.75" hidden="false" customHeight="false" outlineLevel="0" collapsed="false">
      <c r="A119" s="46" t="s">
        <v>459</v>
      </c>
      <c r="B119" s="42" t="n">
        <v>-25575</v>
      </c>
      <c r="C119" s="46" t="n">
        <v>0</v>
      </c>
      <c r="D119" s="90" t="n">
        <f aca="false">+B119+C119</f>
        <v>-25575</v>
      </c>
      <c r="E119" s="50" t="n">
        <f aca="false">ABS(D119)</f>
        <v>25575</v>
      </c>
      <c r="G119" s="37" t="n">
        <f aca="false">E119=E120</f>
        <v>0</v>
      </c>
      <c r="H119" s="37" t="n">
        <f aca="false">A119=A120</f>
        <v>0</v>
      </c>
    </row>
    <row r="120" customFormat="false" ht="12.75" hidden="false" customHeight="false" outlineLevel="0" collapsed="false">
      <c r="A120" s="46" t="s">
        <v>183</v>
      </c>
      <c r="B120" s="42" t="n">
        <v>-3875</v>
      </c>
      <c r="C120" s="46" t="n">
        <v>0</v>
      </c>
      <c r="D120" s="90" t="n">
        <f aca="false">+B120+C120</f>
        <v>-3875</v>
      </c>
      <c r="E120" s="50" t="n">
        <f aca="false">ABS(D120)</f>
        <v>3875</v>
      </c>
      <c r="G120" s="37" t="n">
        <f aca="false">E120=E121</f>
        <v>0</v>
      </c>
      <c r="H120" s="37" t="n">
        <f aca="false">A120=A121</f>
        <v>0</v>
      </c>
    </row>
    <row r="121" customFormat="false" ht="12.75" hidden="false" customHeight="false" outlineLevel="0" collapsed="false">
      <c r="A121" s="46" t="s">
        <v>348</v>
      </c>
      <c r="B121" s="42" t="n">
        <v>13367.925</v>
      </c>
      <c r="C121" s="46" t="n">
        <v>0</v>
      </c>
      <c r="D121" s="90" t="n">
        <f aca="false">+B121+C121</f>
        <v>13367.925</v>
      </c>
      <c r="E121" s="50" t="n">
        <f aca="false">ABS(D121)</f>
        <v>13367.925</v>
      </c>
      <c r="G121" s="37" t="n">
        <f aca="false">E121=E122</f>
        <v>0</v>
      </c>
      <c r="H121" s="37" t="n">
        <f aca="false">A121=A122</f>
        <v>0</v>
      </c>
    </row>
    <row r="122" customFormat="false" ht="12.75" hidden="false" customHeight="false" outlineLevel="0" collapsed="false">
      <c r="A122" s="46" t="s">
        <v>419</v>
      </c>
      <c r="B122" s="42" t="n">
        <v>-20150</v>
      </c>
      <c r="C122" s="46" t="n">
        <v>0</v>
      </c>
      <c r="D122" s="90" t="n">
        <f aca="false">+B122+C122</f>
        <v>-20150</v>
      </c>
      <c r="E122" s="50" t="n">
        <f aca="false">ABS(D122)</f>
        <v>20150</v>
      </c>
      <c r="G122" s="37" t="n">
        <f aca="false">E122=E123</f>
        <v>0</v>
      </c>
      <c r="H122" s="37" t="n">
        <f aca="false">A122=A123</f>
        <v>0</v>
      </c>
    </row>
    <row r="123" customFormat="false" ht="12.75" hidden="false" customHeight="false" outlineLevel="0" collapsed="false">
      <c r="A123" s="46" t="s">
        <v>263</v>
      </c>
      <c r="B123" s="42" t="n">
        <v>7000</v>
      </c>
      <c r="C123" s="46" t="n">
        <v>0</v>
      </c>
      <c r="D123" s="90" t="n">
        <f aca="false">+B123+C123</f>
        <v>7000</v>
      </c>
      <c r="E123" s="50" t="n">
        <f aca="false">ABS(D123)</f>
        <v>7000</v>
      </c>
      <c r="G123" s="37" t="n">
        <f aca="false">E123=E124</f>
        <v>0</v>
      </c>
      <c r="H123" s="37" t="n">
        <f aca="false">A123=A124</f>
        <v>0</v>
      </c>
    </row>
    <row r="124" customFormat="false" ht="12.75" hidden="false" customHeight="false" outlineLevel="0" collapsed="false">
      <c r="A124" s="46" t="s">
        <v>506</v>
      </c>
      <c r="B124" s="42" t="n">
        <v>-34875</v>
      </c>
      <c r="C124" s="46" t="n">
        <v>0</v>
      </c>
      <c r="D124" s="90" t="n">
        <f aca="false">+B124+C124</f>
        <v>-34875</v>
      </c>
      <c r="E124" s="50" t="n">
        <f aca="false">ABS(D124)</f>
        <v>34875</v>
      </c>
      <c r="G124" s="37" t="n">
        <f aca="false">E124=E125</f>
        <v>0</v>
      </c>
      <c r="H124" s="37" t="n">
        <f aca="false">A124=A125</f>
        <v>0</v>
      </c>
    </row>
    <row r="125" customFormat="false" ht="12.75" hidden="false" customHeight="false" outlineLevel="0" collapsed="false">
      <c r="A125" s="46" t="s">
        <v>726</v>
      </c>
      <c r="B125" s="42" t="n">
        <v>-93000</v>
      </c>
      <c r="C125" s="46" t="n">
        <v>0</v>
      </c>
      <c r="D125" s="90" t="n">
        <f aca="false">+B125+C125</f>
        <v>-93000</v>
      </c>
      <c r="E125" s="50" t="n">
        <f aca="false">ABS(D125)</f>
        <v>93000</v>
      </c>
      <c r="G125" s="37" t="n">
        <f aca="false">E125=E126</f>
        <v>0</v>
      </c>
      <c r="H125" s="37" t="n">
        <f aca="false">A125=A126</f>
        <v>0</v>
      </c>
    </row>
    <row r="126" customFormat="false" ht="12.75" hidden="false" customHeight="false" outlineLevel="0" collapsed="false">
      <c r="A126" s="46" t="s">
        <v>740</v>
      </c>
      <c r="B126" s="42" t="n">
        <v>97650</v>
      </c>
      <c r="C126" s="46" t="n">
        <v>0</v>
      </c>
      <c r="D126" s="90" t="n">
        <f aca="false">+B126+C126</f>
        <v>97650</v>
      </c>
      <c r="E126" s="50" t="n">
        <f aca="false">ABS(D126)</f>
        <v>97650</v>
      </c>
      <c r="G126" s="37" t="n">
        <f aca="false">E126=E127</f>
        <v>0</v>
      </c>
      <c r="H126" s="37" t="n">
        <f aca="false">A126=A127</f>
        <v>0</v>
      </c>
    </row>
    <row r="127" customFormat="false" ht="12.75" hidden="false" customHeight="false" outlineLevel="0" collapsed="false">
      <c r="A127" s="46" t="s">
        <v>597</v>
      </c>
      <c r="B127" s="42" t="n">
        <v>55025</v>
      </c>
      <c r="C127" s="46" t="n">
        <v>0</v>
      </c>
      <c r="D127" s="90" t="n">
        <f aca="false">+B127+C127</f>
        <v>55025</v>
      </c>
      <c r="E127" s="50" t="n">
        <f aca="false">ABS(D127)</f>
        <v>55025</v>
      </c>
      <c r="G127" s="37" t="n">
        <f aca="false">E127=E128</f>
        <v>0</v>
      </c>
      <c r="H127" s="37" t="n">
        <f aca="false">A127=A128</f>
        <v>0</v>
      </c>
    </row>
    <row r="128" customFormat="false" ht="12.75" hidden="false" customHeight="false" outlineLevel="0" collapsed="false">
      <c r="A128" s="41" t="s">
        <v>58</v>
      </c>
      <c r="B128" s="42" t="n">
        <v>0</v>
      </c>
      <c r="C128" s="42" t="n">
        <v>0.0775</v>
      </c>
      <c r="D128" s="42" t="n">
        <v>0.0775</v>
      </c>
      <c r="E128" s="50" t="n">
        <f aca="false">ABS(D128)</f>
        <v>0.0775</v>
      </c>
      <c r="F128" s="37" t="s">
        <v>2049</v>
      </c>
      <c r="G128" s="37" t="n">
        <f aca="false">E128=E129</f>
        <v>0</v>
      </c>
      <c r="H128" s="37" t="n">
        <f aca="false">A128=A129</f>
        <v>0</v>
      </c>
    </row>
    <row r="129" customFormat="false" ht="12.75" hidden="false" customHeight="false" outlineLevel="0" collapsed="false">
      <c r="A129" s="41" t="s">
        <v>59</v>
      </c>
      <c r="B129" s="42" t="n">
        <v>0</v>
      </c>
      <c r="C129" s="42" t="n">
        <v>-0.1085</v>
      </c>
      <c r="D129" s="42" t="n">
        <v>-0.1085</v>
      </c>
      <c r="E129" s="50" t="n">
        <f aca="false">ABS(D129)</f>
        <v>0.1085</v>
      </c>
      <c r="F129" s="37" t="s">
        <v>2049</v>
      </c>
      <c r="G129" s="37" t="n">
        <f aca="false">E129=E130</f>
        <v>0</v>
      </c>
      <c r="H129" s="37" t="n">
        <f aca="false">A129=A130</f>
        <v>0</v>
      </c>
    </row>
    <row r="130" customFormat="false" ht="12.75" hidden="false" customHeight="false" outlineLevel="0" collapsed="false">
      <c r="A130" s="46" t="s">
        <v>845</v>
      </c>
      <c r="B130" s="42" t="n">
        <v>-162750</v>
      </c>
      <c r="C130" s="46" t="n">
        <v>0</v>
      </c>
      <c r="D130" s="90" t="n">
        <f aca="false">+B130+C130</f>
        <v>-162750</v>
      </c>
      <c r="E130" s="50" t="n">
        <f aca="false">ABS(D130)</f>
        <v>162750</v>
      </c>
      <c r="G130" s="37" t="n">
        <f aca="false">E130=E131</f>
        <v>0</v>
      </c>
      <c r="H130" s="37" t="n">
        <f aca="false">A130=A131</f>
        <v>0</v>
      </c>
    </row>
    <row r="131" customFormat="false" ht="12.75" hidden="false" customHeight="false" outlineLevel="0" collapsed="false">
      <c r="A131" s="46" t="s">
        <v>657</v>
      </c>
      <c r="B131" s="42" t="n">
        <v>-69750</v>
      </c>
      <c r="C131" s="46" t="n">
        <v>0</v>
      </c>
      <c r="D131" s="90" t="n">
        <f aca="false">+B131+C131</f>
        <v>-69750</v>
      </c>
      <c r="E131" s="50" t="n">
        <f aca="false">ABS(D131)</f>
        <v>69750</v>
      </c>
      <c r="G131" s="37" t="n">
        <f aca="false">E131=E132</f>
        <v>0</v>
      </c>
      <c r="H131" s="37" t="n">
        <f aca="false">A131=A132</f>
        <v>0</v>
      </c>
    </row>
    <row r="132" customFormat="false" ht="12.75" hidden="false" customHeight="false" outlineLevel="0" collapsed="false">
      <c r="A132" s="46" t="s">
        <v>699</v>
      </c>
      <c r="B132" s="42" t="n">
        <v>-82150</v>
      </c>
      <c r="C132" s="46" t="n">
        <v>0</v>
      </c>
      <c r="D132" s="90" t="n">
        <f aca="false">+B132+C132</f>
        <v>-82150</v>
      </c>
      <c r="E132" s="50" t="n">
        <f aca="false">ABS(D132)</f>
        <v>82150</v>
      </c>
      <c r="G132" s="37" t="n">
        <f aca="false">E132=E133</f>
        <v>0</v>
      </c>
      <c r="H132" s="37" t="n">
        <f aca="false">A132=A133</f>
        <v>0</v>
      </c>
    </row>
    <row r="133" customFormat="false" ht="12.75" hidden="false" customHeight="false" outlineLevel="0" collapsed="false">
      <c r="A133" s="46" t="s">
        <v>730</v>
      </c>
      <c r="B133" s="42" t="n">
        <v>94550</v>
      </c>
      <c r="C133" s="46" t="n">
        <v>0</v>
      </c>
      <c r="D133" s="90" t="n">
        <f aca="false">+B133+C133</f>
        <v>94550</v>
      </c>
      <c r="E133" s="50" t="n">
        <f aca="false">ABS(D133)</f>
        <v>94550</v>
      </c>
      <c r="G133" s="37" t="n">
        <f aca="false">E133=E134</f>
        <v>0</v>
      </c>
      <c r="H133" s="37" t="n">
        <f aca="false">A133=A134</f>
        <v>0</v>
      </c>
    </row>
    <row r="134" customFormat="false" ht="12.75" hidden="false" customHeight="false" outlineLevel="0" collapsed="false">
      <c r="A134" s="46" t="s">
        <v>732</v>
      </c>
      <c r="B134" s="42" t="n">
        <v>95325</v>
      </c>
      <c r="C134" s="46" t="n">
        <v>0</v>
      </c>
      <c r="D134" s="90" t="n">
        <f aca="false">+B134+C134</f>
        <v>95325</v>
      </c>
      <c r="E134" s="50" t="n">
        <f aca="false">ABS(D134)</f>
        <v>95325</v>
      </c>
      <c r="G134" s="37" t="n">
        <f aca="false">E134=E135</f>
        <v>1</v>
      </c>
      <c r="H134" s="37" t="n">
        <f aca="false">A134=A135</f>
        <v>0</v>
      </c>
    </row>
    <row r="135" customFormat="false" ht="12.75" hidden="false" customHeight="false" outlineLevel="0" collapsed="false">
      <c r="A135" s="46" t="s">
        <v>733</v>
      </c>
      <c r="B135" s="42" t="n">
        <v>-95325</v>
      </c>
      <c r="C135" s="46" t="n">
        <v>0</v>
      </c>
      <c r="D135" s="90" t="n">
        <f aca="false">+B135+C135</f>
        <v>-95325</v>
      </c>
      <c r="E135" s="50" t="n">
        <f aca="false">ABS(D135)</f>
        <v>95325</v>
      </c>
      <c r="G135" s="37" t="n">
        <f aca="false">E135=E136</f>
        <v>0</v>
      </c>
      <c r="H135" s="37" t="n">
        <f aca="false">A135=A136</f>
        <v>0</v>
      </c>
    </row>
    <row r="136" customFormat="false" ht="12.75" hidden="false" customHeight="false" outlineLevel="0" collapsed="false">
      <c r="A136" s="46" t="s">
        <v>736</v>
      </c>
      <c r="B136" s="42" t="n">
        <v>96875</v>
      </c>
      <c r="C136" s="46" t="n">
        <v>0</v>
      </c>
      <c r="D136" s="90" t="n">
        <f aca="false">+B136+C136</f>
        <v>96875</v>
      </c>
      <c r="E136" s="50" t="n">
        <f aca="false">ABS(D136)</f>
        <v>96875</v>
      </c>
      <c r="G136" s="37" t="n">
        <f aca="false">E136=E137</f>
        <v>0</v>
      </c>
      <c r="H136" s="37" t="n">
        <f aca="false">A136=A137</f>
        <v>0</v>
      </c>
    </row>
    <row r="137" customFormat="false" ht="12.75" hidden="false" customHeight="false" outlineLevel="0" collapsed="false">
      <c r="A137" s="46" t="s">
        <v>725</v>
      </c>
      <c r="B137" s="42" t="n">
        <v>92225</v>
      </c>
      <c r="C137" s="46" t="n">
        <v>0</v>
      </c>
      <c r="D137" s="90" t="n">
        <f aca="false">+B137+C137</f>
        <v>92225</v>
      </c>
      <c r="E137" s="50" t="n">
        <f aca="false">ABS(D137)</f>
        <v>92225</v>
      </c>
      <c r="G137" s="37" t="n">
        <f aca="false">E137=E138</f>
        <v>0</v>
      </c>
      <c r="H137" s="37" t="n">
        <f aca="false">A137=A138</f>
        <v>0</v>
      </c>
    </row>
    <row r="138" customFormat="false" ht="12.75" hidden="false" customHeight="false" outlineLevel="0" collapsed="false">
      <c r="A138" s="46" t="s">
        <v>728</v>
      </c>
      <c r="B138" s="42" t="n">
        <v>-93775</v>
      </c>
      <c r="C138" s="46" t="n">
        <v>0</v>
      </c>
      <c r="D138" s="90" t="n">
        <f aca="false">+B138+C138</f>
        <v>-93775</v>
      </c>
      <c r="E138" s="50" t="n">
        <f aca="false">ABS(D138)</f>
        <v>93775</v>
      </c>
      <c r="G138" s="37" t="n">
        <f aca="false">E138=E139</f>
        <v>0</v>
      </c>
      <c r="H138" s="37" t="n">
        <f aca="false">A138=A139</f>
        <v>0</v>
      </c>
    </row>
    <row r="139" customFormat="false" ht="12.75" hidden="false" customHeight="false" outlineLevel="0" collapsed="false">
      <c r="A139" s="46" t="s">
        <v>897</v>
      </c>
      <c r="B139" s="42" t="n">
        <v>-187550</v>
      </c>
      <c r="C139" s="46" t="n">
        <v>0</v>
      </c>
      <c r="D139" s="90" t="n">
        <f aca="false">+B139+C139</f>
        <v>-187550</v>
      </c>
      <c r="E139" s="50" t="n">
        <f aca="false">ABS(D139)</f>
        <v>187550</v>
      </c>
      <c r="G139" s="37" t="n">
        <f aca="false">E139=E140</f>
        <v>0</v>
      </c>
      <c r="H139" s="37" t="n">
        <f aca="false">A139=A140</f>
        <v>0</v>
      </c>
    </row>
    <row r="140" customFormat="false" ht="12.75" hidden="false" customHeight="false" outlineLevel="0" collapsed="false">
      <c r="A140" s="46" t="s">
        <v>241</v>
      </c>
      <c r="B140" s="42" t="n">
        <v>-6045.1209</v>
      </c>
      <c r="C140" s="46" t="n">
        <v>0</v>
      </c>
      <c r="D140" s="90" t="n">
        <f aca="false">+B140+C140</f>
        <v>-6045.1209</v>
      </c>
      <c r="E140" s="50" t="n">
        <f aca="false">ABS(D140)</f>
        <v>6045.1209</v>
      </c>
      <c r="G140" s="37" t="n">
        <f aca="false">E140=E141</f>
        <v>0</v>
      </c>
      <c r="H140" s="37" t="n">
        <f aca="false">A140=A141</f>
        <v>0</v>
      </c>
    </row>
    <row r="141" customFormat="false" ht="12.75" hidden="false" customHeight="false" outlineLevel="0" collapsed="false">
      <c r="A141" s="46" t="s">
        <v>644</v>
      </c>
      <c r="B141" s="42" t="n">
        <v>-66063.015</v>
      </c>
      <c r="C141" s="46" t="n">
        <v>0</v>
      </c>
      <c r="D141" s="90" t="n">
        <f aca="false">+B141+C141</f>
        <v>-66063.015</v>
      </c>
      <c r="E141" s="50" t="n">
        <f aca="false">ABS(D141)</f>
        <v>66063.015</v>
      </c>
      <c r="G141" s="37" t="n">
        <f aca="false">E141=E142</f>
        <v>0</v>
      </c>
      <c r="H141" s="37" t="n">
        <f aca="false">A141=A142</f>
        <v>0</v>
      </c>
    </row>
    <row r="142" customFormat="false" ht="12.75" hidden="false" customHeight="false" outlineLevel="0" collapsed="false">
      <c r="A142" s="46" t="s">
        <v>792</v>
      </c>
      <c r="B142" s="42" t="n">
        <v>126325</v>
      </c>
      <c r="C142" s="46" t="n">
        <v>0</v>
      </c>
      <c r="D142" s="90" t="n">
        <f aca="false">+B142+C142</f>
        <v>126325</v>
      </c>
      <c r="E142" s="50" t="n">
        <f aca="false">ABS(D142)</f>
        <v>126325</v>
      </c>
      <c r="G142" s="37" t="n">
        <f aca="false">E142=E143</f>
        <v>0</v>
      </c>
      <c r="H142" s="37" t="n">
        <f aca="false">A142=A143</f>
        <v>0</v>
      </c>
    </row>
    <row r="143" customFormat="false" ht="12.75" hidden="false" customHeight="false" outlineLevel="0" collapsed="false">
      <c r="A143" s="46" t="s">
        <v>917</v>
      </c>
      <c r="B143" s="42" t="n">
        <v>247225</v>
      </c>
      <c r="C143" s="46" t="n">
        <v>0</v>
      </c>
      <c r="D143" s="90" t="n">
        <f aca="false">+B143+C143</f>
        <v>247225</v>
      </c>
      <c r="E143" s="50" t="n">
        <f aca="false">ABS(D143)</f>
        <v>247225</v>
      </c>
      <c r="G143" s="37" t="n">
        <f aca="false">E143=E144</f>
        <v>0</v>
      </c>
      <c r="H143" s="37" t="n">
        <f aca="false">A143=A144</f>
        <v>0</v>
      </c>
    </row>
    <row r="144" customFormat="false" ht="12.75" hidden="false" customHeight="false" outlineLevel="0" collapsed="false">
      <c r="A144" s="46" t="s">
        <v>780</v>
      </c>
      <c r="B144" s="42" t="n">
        <v>116250</v>
      </c>
      <c r="C144" s="46" t="n">
        <v>0</v>
      </c>
      <c r="D144" s="90" t="n">
        <f aca="false">+B144+C144</f>
        <v>116250</v>
      </c>
      <c r="E144" s="50" t="n">
        <f aca="false">ABS(D144)</f>
        <v>116250</v>
      </c>
      <c r="G144" s="37" t="n">
        <f aca="false">E144=E145</f>
        <v>0</v>
      </c>
      <c r="H144" s="37" t="n">
        <f aca="false">A144=A145</f>
        <v>0</v>
      </c>
    </row>
    <row r="145" customFormat="false" ht="12.75" hidden="false" customHeight="false" outlineLevel="0" collapsed="false">
      <c r="A145" s="46" t="s">
        <v>913</v>
      </c>
      <c r="B145" s="42" t="n">
        <v>220100</v>
      </c>
      <c r="C145" s="46" t="n">
        <v>0</v>
      </c>
      <c r="D145" s="90" t="n">
        <f aca="false">+B145+C145</f>
        <v>220100</v>
      </c>
      <c r="E145" s="50" t="n">
        <f aca="false">ABS(D145)</f>
        <v>220100</v>
      </c>
      <c r="G145" s="37" t="n">
        <f aca="false">E145=E146</f>
        <v>0</v>
      </c>
      <c r="H145" s="37" t="n">
        <f aca="false">A145=A146</f>
        <v>0</v>
      </c>
    </row>
    <row r="146" customFormat="false" ht="12.75" hidden="false" customHeight="false" outlineLevel="0" collapsed="false">
      <c r="A146" s="46" t="s">
        <v>910</v>
      </c>
      <c r="B146" s="42" t="n">
        <v>-207700</v>
      </c>
      <c r="C146" s="46" t="n">
        <v>0</v>
      </c>
      <c r="D146" s="90" t="n">
        <f aca="false">+B146+C146</f>
        <v>-207700</v>
      </c>
      <c r="E146" s="50" t="n">
        <f aca="false">ABS(D146)</f>
        <v>207700</v>
      </c>
      <c r="G146" s="37" t="n">
        <f aca="false">E146=E147</f>
        <v>0</v>
      </c>
      <c r="H146" s="37" t="n">
        <f aca="false">A146=A147</f>
        <v>0</v>
      </c>
    </row>
    <row r="147" customFormat="false" ht="12.75" hidden="false" customHeight="false" outlineLevel="0" collapsed="false">
      <c r="A147" s="46" t="s">
        <v>911</v>
      </c>
      <c r="B147" s="42" t="n">
        <v>209250</v>
      </c>
      <c r="C147" s="46" t="n">
        <v>0</v>
      </c>
      <c r="D147" s="90" t="n">
        <f aca="false">+B147+C147</f>
        <v>209250</v>
      </c>
      <c r="E147" s="50" t="n">
        <f aca="false">ABS(D147)</f>
        <v>209250</v>
      </c>
      <c r="G147" s="37" t="n">
        <f aca="false">E147=E148</f>
        <v>0</v>
      </c>
      <c r="H147" s="37" t="n">
        <f aca="false">A147=A148</f>
        <v>0</v>
      </c>
    </row>
    <row r="148" customFormat="false" ht="12.75" hidden="false" customHeight="false" outlineLevel="0" collapsed="false">
      <c r="A148" s="46" t="s">
        <v>908</v>
      </c>
      <c r="B148" s="42" t="n">
        <v>-206150</v>
      </c>
      <c r="C148" s="46" t="n">
        <v>0</v>
      </c>
      <c r="D148" s="90" t="n">
        <f aca="false">+B148+C148</f>
        <v>-206150</v>
      </c>
      <c r="E148" s="50" t="n">
        <f aca="false">ABS(D148)</f>
        <v>206150</v>
      </c>
      <c r="G148" s="37" t="n">
        <f aca="false">E148=E149</f>
        <v>0</v>
      </c>
      <c r="H148" s="37" t="n">
        <f aca="false">A148=A149</f>
        <v>0</v>
      </c>
    </row>
    <row r="149" customFormat="false" ht="12.75" hidden="false" customHeight="false" outlineLevel="0" collapsed="false">
      <c r="A149" s="46" t="s">
        <v>889</v>
      </c>
      <c r="B149" s="42" t="n">
        <v>186000</v>
      </c>
      <c r="C149" s="46" t="n">
        <v>0</v>
      </c>
      <c r="D149" s="90" t="n">
        <f aca="false">+B149+C149</f>
        <v>186000</v>
      </c>
      <c r="E149" s="50" t="n">
        <f aca="false">ABS(D149)</f>
        <v>186000</v>
      </c>
      <c r="G149" s="37" t="n">
        <f aca="false">E149=E150</f>
        <v>0</v>
      </c>
      <c r="H149" s="37" t="n">
        <f aca="false">A149=A150</f>
        <v>0</v>
      </c>
    </row>
    <row r="150" customFormat="false" ht="12.75" hidden="false" customHeight="false" outlineLevel="0" collapsed="false">
      <c r="A150" s="46" t="s">
        <v>720</v>
      </c>
      <c r="B150" s="42" t="n">
        <v>90675</v>
      </c>
      <c r="C150" s="46" t="n">
        <v>0</v>
      </c>
      <c r="D150" s="90" t="n">
        <f aca="false">+B150+C150</f>
        <v>90675</v>
      </c>
      <c r="E150" s="50" t="n">
        <f aca="false">ABS(D150)</f>
        <v>90675</v>
      </c>
      <c r="G150" s="37" t="n">
        <f aca="false">E150=E151</f>
        <v>0</v>
      </c>
      <c r="H150" s="37" t="n">
        <f aca="false">A150=A151</f>
        <v>0</v>
      </c>
    </row>
    <row r="151" customFormat="false" ht="12.75" hidden="false" customHeight="false" outlineLevel="0" collapsed="false">
      <c r="A151" s="46" t="s">
        <v>227</v>
      </c>
      <c r="B151" s="42" t="n">
        <v>5400</v>
      </c>
      <c r="C151" s="46" t="n">
        <v>0</v>
      </c>
      <c r="D151" s="90" t="n">
        <f aca="false">+B151+C151</f>
        <v>5400</v>
      </c>
      <c r="E151" s="50" t="n">
        <f aca="false">ABS(D151)</f>
        <v>5400</v>
      </c>
      <c r="G151" s="37" t="n">
        <f aca="false">E151=E152</f>
        <v>0</v>
      </c>
      <c r="H151" s="37" t="n">
        <f aca="false">A151=A152</f>
        <v>0</v>
      </c>
    </row>
    <row r="152" customFormat="false" ht="12.75" hidden="false" customHeight="false" outlineLevel="0" collapsed="false">
      <c r="A152" s="46" t="s">
        <v>874</v>
      </c>
      <c r="B152" s="42" t="n">
        <v>176700</v>
      </c>
      <c r="C152" s="46" t="n">
        <v>0</v>
      </c>
      <c r="D152" s="90" t="n">
        <f aca="false">+B152+C152</f>
        <v>176700</v>
      </c>
      <c r="E152" s="50" t="n">
        <f aca="false">ABS(D152)</f>
        <v>176700</v>
      </c>
      <c r="G152" s="37" t="n">
        <f aca="false">E152=E153</f>
        <v>0</v>
      </c>
      <c r="H152" s="37" t="n">
        <f aca="false">A152=A153</f>
        <v>0</v>
      </c>
    </row>
    <row r="153" customFormat="false" ht="12.75" hidden="false" customHeight="false" outlineLevel="0" collapsed="false">
      <c r="A153" s="46" t="s">
        <v>890</v>
      </c>
      <c r="B153" s="42" t="n">
        <v>186000</v>
      </c>
      <c r="C153" s="46" t="n">
        <v>0</v>
      </c>
      <c r="D153" s="90" t="n">
        <f aca="false">+B153+C153</f>
        <v>186000</v>
      </c>
      <c r="E153" s="50" t="n">
        <f aca="false">ABS(D153)</f>
        <v>186000</v>
      </c>
      <c r="G153" s="37" t="n">
        <f aca="false">E153=E154</f>
        <v>0</v>
      </c>
      <c r="H153" s="37" t="n">
        <f aca="false">A153=A154</f>
        <v>0</v>
      </c>
    </row>
    <row r="154" customFormat="false" ht="12.75" hidden="false" customHeight="false" outlineLevel="0" collapsed="false">
      <c r="A154" s="46" t="s">
        <v>744</v>
      </c>
      <c r="B154" s="42" t="n">
        <v>99200</v>
      </c>
      <c r="C154" s="46" t="n">
        <v>0</v>
      </c>
      <c r="D154" s="90" t="n">
        <f aca="false">+B154+C154</f>
        <v>99200</v>
      </c>
      <c r="E154" s="50" t="n">
        <f aca="false">ABS(D154)</f>
        <v>99200</v>
      </c>
      <c r="G154" s="37" t="n">
        <f aca="false">E154=E155</f>
        <v>0</v>
      </c>
      <c r="H154" s="37" t="n">
        <f aca="false">A154=A155</f>
        <v>0</v>
      </c>
    </row>
    <row r="155" customFormat="false" ht="12.75" hidden="false" customHeight="false" outlineLevel="0" collapsed="false">
      <c r="A155" s="46" t="s">
        <v>909</v>
      </c>
      <c r="B155" s="42" t="n">
        <v>-206150</v>
      </c>
      <c r="C155" s="46" t="n">
        <v>0</v>
      </c>
      <c r="D155" s="90" t="n">
        <f aca="false">+B155+C155</f>
        <v>-206150</v>
      </c>
      <c r="E155" s="50" t="n">
        <f aca="false">ABS(D155)</f>
        <v>206150</v>
      </c>
      <c r="G155" s="37" t="n">
        <f aca="false">E155=E156</f>
        <v>0</v>
      </c>
      <c r="H155" s="37" t="n">
        <f aca="false">A155=A156</f>
        <v>0</v>
      </c>
    </row>
    <row r="156" customFormat="false" ht="12.75" hidden="false" customHeight="false" outlineLevel="0" collapsed="false">
      <c r="A156" s="46" t="s">
        <v>746</v>
      </c>
      <c r="B156" s="42" t="n">
        <v>-99975</v>
      </c>
      <c r="C156" s="46" t="n">
        <v>0</v>
      </c>
      <c r="D156" s="90" t="n">
        <f aca="false">+B156+C156</f>
        <v>-99975</v>
      </c>
      <c r="E156" s="50" t="n">
        <f aca="false">ABS(D156)</f>
        <v>99975</v>
      </c>
      <c r="G156" s="37" t="n">
        <f aca="false">E156=E157</f>
        <v>0</v>
      </c>
      <c r="H156" s="37" t="n">
        <f aca="false">A156=A157</f>
        <v>0</v>
      </c>
    </row>
    <row r="157" customFormat="false" ht="12.75" hidden="false" customHeight="false" outlineLevel="0" collapsed="false">
      <c r="A157" s="46" t="s">
        <v>855</v>
      </c>
      <c r="B157" s="42" t="n">
        <v>170500</v>
      </c>
      <c r="C157" s="46" t="n">
        <v>0</v>
      </c>
      <c r="D157" s="90" t="n">
        <f aca="false">+B157+C157</f>
        <v>170500</v>
      </c>
      <c r="E157" s="50" t="n">
        <f aca="false">ABS(D157)</f>
        <v>170500</v>
      </c>
      <c r="G157" s="37" t="n">
        <f aca="false">E157=E158</f>
        <v>0</v>
      </c>
      <c r="H157" s="37" t="n">
        <f aca="false">A157=A158</f>
        <v>0</v>
      </c>
    </row>
    <row r="158" customFormat="false" ht="12.75" hidden="false" customHeight="false" outlineLevel="0" collapsed="false">
      <c r="A158" s="46" t="s">
        <v>734</v>
      </c>
      <c r="B158" s="42" t="n">
        <v>95325</v>
      </c>
      <c r="C158" s="46" t="n">
        <v>0</v>
      </c>
      <c r="D158" s="90" t="n">
        <f aca="false">+B158+C158</f>
        <v>95325</v>
      </c>
      <c r="E158" s="50" t="n">
        <f aca="false">ABS(D158)</f>
        <v>95325</v>
      </c>
      <c r="G158" s="37" t="n">
        <f aca="false">E158=E159</f>
        <v>0</v>
      </c>
      <c r="H158" s="37" t="n">
        <f aca="false">A158=A159</f>
        <v>0</v>
      </c>
    </row>
    <row r="159" customFormat="false" ht="12.75" hidden="false" customHeight="false" outlineLevel="0" collapsed="false">
      <c r="A159" s="46" t="s">
        <v>711</v>
      </c>
      <c r="B159" s="42" t="n">
        <v>86800</v>
      </c>
      <c r="C159" s="46" t="n">
        <v>0</v>
      </c>
      <c r="D159" s="90" t="n">
        <f aca="false">+B159+C159</f>
        <v>86800</v>
      </c>
      <c r="E159" s="50" t="n">
        <f aca="false">ABS(D159)</f>
        <v>86800</v>
      </c>
      <c r="G159" s="37" t="n">
        <f aca="false">E159=E160</f>
        <v>0</v>
      </c>
      <c r="H159" s="37" t="n">
        <f aca="false">A159=A160</f>
        <v>0</v>
      </c>
    </row>
    <row r="160" customFormat="false" ht="12.75" hidden="false" customHeight="false" outlineLevel="0" collapsed="false">
      <c r="A160" s="46" t="s">
        <v>869</v>
      </c>
      <c r="B160" s="42" t="n">
        <v>-173600</v>
      </c>
      <c r="C160" s="46" t="n">
        <v>0</v>
      </c>
      <c r="D160" s="90" t="n">
        <f aca="false">+B160+C160</f>
        <v>-173600</v>
      </c>
      <c r="E160" s="50" t="n">
        <f aca="false">ABS(D160)</f>
        <v>173600</v>
      </c>
      <c r="G160" s="37" t="n">
        <f aca="false">E160=E161</f>
        <v>0</v>
      </c>
      <c r="H160" s="37" t="n">
        <f aca="false">A160=A161</f>
        <v>0</v>
      </c>
    </row>
    <row r="161" customFormat="false" ht="12.75" hidden="false" customHeight="false" outlineLevel="0" collapsed="false">
      <c r="A161" s="46" t="s">
        <v>871</v>
      </c>
      <c r="B161" s="42" t="n">
        <v>-175150</v>
      </c>
      <c r="C161" s="46" t="n">
        <v>0</v>
      </c>
      <c r="D161" s="90" t="n">
        <f aca="false">+B161+C161</f>
        <v>-175150</v>
      </c>
      <c r="E161" s="50" t="n">
        <f aca="false">ABS(D161)</f>
        <v>175150</v>
      </c>
      <c r="G161" s="37" t="n">
        <f aca="false">E161=E162</f>
        <v>0</v>
      </c>
      <c r="H161" s="37" t="n">
        <f aca="false">A161=A162</f>
        <v>0</v>
      </c>
    </row>
    <row r="162" customFormat="false" ht="12.75" hidden="false" customHeight="false" outlineLevel="0" collapsed="false">
      <c r="A162" s="46" t="s">
        <v>852</v>
      </c>
      <c r="B162" s="42" t="n">
        <v>-168950</v>
      </c>
      <c r="C162" s="46" t="n">
        <v>0</v>
      </c>
      <c r="D162" s="90" t="n">
        <f aca="false">+B162+C162</f>
        <v>-168950</v>
      </c>
      <c r="E162" s="50" t="n">
        <f aca="false">ABS(D162)</f>
        <v>168950</v>
      </c>
      <c r="G162" s="37" t="n">
        <f aca="false">E162=E163</f>
        <v>0</v>
      </c>
      <c r="H162" s="37" t="n">
        <f aca="false">A162=A163</f>
        <v>0</v>
      </c>
    </row>
    <row r="163" customFormat="false" ht="12.75" hidden="false" customHeight="false" outlineLevel="0" collapsed="false">
      <c r="A163" s="46" t="s">
        <v>919</v>
      </c>
      <c r="B163" s="42" t="n">
        <v>290000</v>
      </c>
      <c r="C163" s="46" t="n">
        <v>0</v>
      </c>
      <c r="D163" s="90" t="n">
        <f aca="false">+B163+C163</f>
        <v>290000</v>
      </c>
      <c r="E163" s="50" t="n">
        <f aca="false">ABS(D163)</f>
        <v>290000</v>
      </c>
      <c r="G163" s="37" t="n">
        <f aca="false">E163=E164</f>
        <v>0</v>
      </c>
      <c r="H163" s="37" t="n">
        <f aca="false">A163=A164</f>
        <v>0</v>
      </c>
    </row>
    <row r="164" customFormat="false" ht="12.75" hidden="false" customHeight="false" outlineLevel="0" collapsed="false">
      <c r="A164" s="46" t="s">
        <v>921</v>
      </c>
      <c r="B164" s="42" t="n">
        <v>300000</v>
      </c>
      <c r="C164" s="46" t="n">
        <v>0</v>
      </c>
      <c r="D164" s="90" t="n">
        <f aca="false">+B164+C164</f>
        <v>300000</v>
      </c>
      <c r="E164" s="50" t="n">
        <f aca="false">ABS(D164)</f>
        <v>300000</v>
      </c>
      <c r="G164" s="37" t="n">
        <f aca="false">E164=E165</f>
        <v>0</v>
      </c>
      <c r="H164" s="37" t="n">
        <f aca="false">A164=A165</f>
        <v>0</v>
      </c>
    </row>
    <row r="165" customFormat="false" ht="12.75" hidden="false" customHeight="false" outlineLevel="0" collapsed="false">
      <c r="A165" s="46" t="s">
        <v>920</v>
      </c>
      <c r="B165" s="42" t="n">
        <v>290000</v>
      </c>
      <c r="C165" s="46" t="n">
        <v>0</v>
      </c>
      <c r="D165" s="90" t="n">
        <f aca="false">+B165+C165</f>
        <v>290000</v>
      </c>
      <c r="E165" s="50" t="n">
        <f aca="false">ABS(D165)</f>
        <v>290000</v>
      </c>
      <c r="G165" s="37" t="n">
        <f aca="false">E165=E166</f>
        <v>0</v>
      </c>
      <c r="H165" s="37" t="n">
        <f aca="false">A165=A166</f>
        <v>0</v>
      </c>
    </row>
    <row r="166" customFormat="false" ht="12.75" hidden="false" customHeight="false" outlineLevel="0" collapsed="false">
      <c r="A166" s="46" t="s">
        <v>922</v>
      </c>
      <c r="B166" s="42" t="n">
        <v>300000</v>
      </c>
      <c r="C166" s="46" t="n">
        <v>0</v>
      </c>
      <c r="D166" s="90" t="n">
        <f aca="false">+B166+C166</f>
        <v>300000</v>
      </c>
      <c r="E166" s="50" t="n">
        <f aca="false">ABS(D166)</f>
        <v>300000</v>
      </c>
      <c r="G166" s="37" t="n">
        <f aca="false">E166=E167</f>
        <v>0</v>
      </c>
      <c r="H166" s="37" t="n">
        <f aca="false">A166=A167</f>
        <v>0</v>
      </c>
    </row>
    <row r="167" customFormat="false" ht="12.75" hidden="false" customHeight="false" outlineLevel="0" collapsed="false">
      <c r="A167" s="46" t="s">
        <v>850</v>
      </c>
      <c r="B167" s="42" t="n">
        <v>-167400</v>
      </c>
      <c r="C167" s="46" t="n">
        <v>0</v>
      </c>
      <c r="D167" s="90" t="n">
        <f aca="false">+B167+C167</f>
        <v>-167400</v>
      </c>
      <c r="E167" s="50" t="n">
        <f aca="false">ABS(D167)</f>
        <v>167400</v>
      </c>
      <c r="G167" s="37" t="n">
        <f aca="false">E167=E168</f>
        <v>0</v>
      </c>
      <c r="H167" s="37" t="n">
        <f aca="false">A167=A168</f>
        <v>0</v>
      </c>
    </row>
    <row r="168" customFormat="false" ht="12.75" hidden="false" customHeight="false" outlineLevel="0" collapsed="false">
      <c r="A168" s="46" t="s">
        <v>847</v>
      </c>
      <c r="B168" s="42" t="n">
        <v>-164300</v>
      </c>
      <c r="C168" s="46" t="n">
        <v>0</v>
      </c>
      <c r="D168" s="90" t="n">
        <f aca="false">+B168+C168</f>
        <v>-164300</v>
      </c>
      <c r="E168" s="50" t="n">
        <f aca="false">ABS(D168)</f>
        <v>164300</v>
      </c>
      <c r="G168" s="37" t="n">
        <f aca="false">E168=E169</f>
        <v>0</v>
      </c>
      <c r="H168" s="37" t="n">
        <f aca="false">A168=A169</f>
        <v>0</v>
      </c>
    </row>
    <row r="169" customFormat="false" ht="12.75" hidden="false" customHeight="false" outlineLevel="0" collapsed="false">
      <c r="A169" s="46" t="s">
        <v>703</v>
      </c>
      <c r="B169" s="42" t="n">
        <v>-82925</v>
      </c>
      <c r="C169" s="46" t="n">
        <v>0</v>
      </c>
      <c r="D169" s="90" t="n">
        <f aca="false">+B169+C169</f>
        <v>-82925</v>
      </c>
      <c r="E169" s="50" t="n">
        <f aca="false">ABS(D169)</f>
        <v>82925</v>
      </c>
      <c r="G169" s="37" t="n">
        <f aca="false">E169=E170</f>
        <v>1</v>
      </c>
      <c r="H169" s="37" t="n">
        <f aca="false">A169=A170</f>
        <v>0</v>
      </c>
    </row>
    <row r="170" customFormat="false" ht="12.75" hidden="false" customHeight="false" outlineLevel="0" collapsed="false">
      <c r="A170" s="46" t="s">
        <v>704</v>
      </c>
      <c r="B170" s="42" t="n">
        <v>-82925</v>
      </c>
      <c r="C170" s="46" t="n">
        <v>0</v>
      </c>
      <c r="D170" s="90" t="n">
        <f aca="false">+B170+C170</f>
        <v>-82925</v>
      </c>
      <c r="E170" s="50" t="n">
        <f aca="false">ABS(D170)</f>
        <v>82925</v>
      </c>
      <c r="G170" s="37" t="n">
        <f aca="false">E170=E171</f>
        <v>1</v>
      </c>
      <c r="H170" s="37" t="n">
        <f aca="false">A170=A171</f>
        <v>0</v>
      </c>
    </row>
    <row r="171" customFormat="false" ht="12.75" hidden="false" customHeight="false" outlineLevel="0" collapsed="false">
      <c r="A171" s="46" t="s">
        <v>705</v>
      </c>
      <c r="B171" s="42" t="n">
        <v>-82925</v>
      </c>
      <c r="C171" s="46" t="n">
        <v>0</v>
      </c>
      <c r="D171" s="90" t="n">
        <f aca="false">+B171+C171</f>
        <v>-82925</v>
      </c>
      <c r="E171" s="50" t="n">
        <f aca="false">ABS(D171)</f>
        <v>82925</v>
      </c>
      <c r="G171" s="37" t="n">
        <f aca="false">E171=E172</f>
        <v>0</v>
      </c>
      <c r="H171" s="37" t="n">
        <f aca="false">A171=A172</f>
        <v>0</v>
      </c>
    </row>
    <row r="172" customFormat="false" ht="12.75" hidden="false" customHeight="false" outlineLevel="0" collapsed="false">
      <c r="A172" s="46" t="s">
        <v>835</v>
      </c>
      <c r="B172" s="42" t="n">
        <v>158100</v>
      </c>
      <c r="C172" s="46" t="n">
        <v>0</v>
      </c>
      <c r="D172" s="90" t="n">
        <f aca="false">+B172+C172</f>
        <v>158100</v>
      </c>
      <c r="E172" s="50" t="n">
        <f aca="false">ABS(D172)</f>
        <v>158100</v>
      </c>
      <c r="G172" s="37" t="n">
        <f aca="false">E172=E173</f>
        <v>0</v>
      </c>
      <c r="H172" s="37" t="n">
        <f aca="false">A172=A173</f>
        <v>0</v>
      </c>
    </row>
    <row r="173" customFormat="false" ht="12.75" hidden="false" customHeight="false" outlineLevel="0" collapsed="false">
      <c r="A173" s="46" t="s">
        <v>786</v>
      </c>
      <c r="B173" s="42" t="n">
        <v>124000</v>
      </c>
      <c r="C173" s="46" t="n">
        <v>0</v>
      </c>
      <c r="D173" s="90" t="n">
        <f aca="false">+B173+C173</f>
        <v>124000</v>
      </c>
      <c r="E173" s="50" t="n">
        <f aca="false">ABS(D173)</f>
        <v>124000</v>
      </c>
      <c r="G173" s="37" t="n">
        <f aca="false">E173=E174</f>
        <v>0</v>
      </c>
      <c r="H173" s="37" t="n">
        <f aca="false">A173=A174</f>
        <v>0</v>
      </c>
    </row>
    <row r="174" customFormat="false" ht="12.75" hidden="false" customHeight="false" outlineLevel="0" collapsed="false">
      <c r="A174" s="46" t="s">
        <v>803</v>
      </c>
      <c r="B174" s="42" t="n">
        <v>133300</v>
      </c>
      <c r="C174" s="46" t="n">
        <v>0</v>
      </c>
      <c r="D174" s="90" t="n">
        <f aca="false">+B174+C174</f>
        <v>133300</v>
      </c>
      <c r="E174" s="50" t="n">
        <f aca="false">ABS(D174)</f>
        <v>133300</v>
      </c>
      <c r="G174" s="37" t="n">
        <f aca="false">E174=E175</f>
        <v>0</v>
      </c>
      <c r="H174" s="37" t="n">
        <f aca="false">A174=A175</f>
        <v>0</v>
      </c>
    </row>
    <row r="175" customFormat="false" ht="12.75" hidden="false" customHeight="false" outlineLevel="0" collapsed="false">
      <c r="A175" s="46" t="s">
        <v>849</v>
      </c>
      <c r="B175" s="42" t="n">
        <v>-165850</v>
      </c>
      <c r="C175" s="46" t="n">
        <v>0</v>
      </c>
      <c r="D175" s="90" t="n">
        <f aca="false">+B175+C175</f>
        <v>-165850</v>
      </c>
      <c r="E175" s="50" t="n">
        <f aca="false">ABS(D175)</f>
        <v>165850</v>
      </c>
      <c r="G175" s="37" t="n">
        <f aca="false">E175=E176</f>
        <v>0</v>
      </c>
      <c r="H175" s="37" t="n">
        <f aca="false">A175=A176</f>
        <v>0</v>
      </c>
    </row>
    <row r="176" customFormat="false" ht="12.75" hidden="false" customHeight="false" outlineLevel="0" collapsed="false">
      <c r="A176" s="46" t="s">
        <v>721</v>
      </c>
      <c r="B176" s="42" t="n">
        <v>91450</v>
      </c>
      <c r="C176" s="46" t="n">
        <v>0</v>
      </c>
      <c r="D176" s="90" t="n">
        <f aca="false">+B176+C176</f>
        <v>91450</v>
      </c>
      <c r="E176" s="50" t="n">
        <f aca="false">ABS(D176)</f>
        <v>91450</v>
      </c>
      <c r="G176" s="37" t="n">
        <f aca="false">E176=E177</f>
        <v>0</v>
      </c>
      <c r="H176" s="37" t="n">
        <f aca="false">A176=A177</f>
        <v>0</v>
      </c>
    </row>
    <row r="177" customFormat="false" ht="12.75" hidden="false" customHeight="false" outlineLevel="0" collapsed="false">
      <c r="A177" s="46" t="s">
        <v>846</v>
      </c>
      <c r="B177" s="42" t="n">
        <v>162750</v>
      </c>
      <c r="C177" s="46" t="n">
        <v>0</v>
      </c>
      <c r="D177" s="90" t="n">
        <f aca="false">+B177+C177</f>
        <v>162750</v>
      </c>
      <c r="E177" s="50" t="n">
        <f aca="false">ABS(D177)</f>
        <v>162750</v>
      </c>
      <c r="G177" s="37" t="n">
        <f aca="false">E177=E178</f>
        <v>0</v>
      </c>
      <c r="H177" s="37" t="n">
        <f aca="false">A177=A178</f>
        <v>0</v>
      </c>
    </row>
    <row r="178" customFormat="false" ht="12.75" hidden="false" customHeight="false" outlineLevel="0" collapsed="false">
      <c r="A178" s="46" t="s">
        <v>878</v>
      </c>
      <c r="B178" s="42" t="n">
        <v>178250</v>
      </c>
      <c r="C178" s="46" t="n">
        <v>0</v>
      </c>
      <c r="D178" s="90" t="n">
        <f aca="false">+B178+C178</f>
        <v>178250</v>
      </c>
      <c r="E178" s="50" t="n">
        <f aca="false">ABS(D178)</f>
        <v>178250</v>
      </c>
      <c r="G178" s="37" t="n">
        <f aca="false">E178=E179</f>
        <v>0</v>
      </c>
      <c r="H178" s="37" t="n">
        <f aca="false">A178=A179</f>
        <v>0</v>
      </c>
    </row>
    <row r="179" customFormat="false" ht="12.75" hidden="false" customHeight="false" outlineLevel="0" collapsed="false">
      <c r="A179" s="46" t="s">
        <v>742</v>
      </c>
      <c r="B179" s="42" t="n">
        <v>-98425</v>
      </c>
      <c r="C179" s="46" t="n">
        <v>0</v>
      </c>
      <c r="D179" s="90" t="n">
        <f aca="false">+B179+C179</f>
        <v>-98425</v>
      </c>
      <c r="E179" s="50" t="n">
        <f aca="false">ABS(D179)</f>
        <v>98425</v>
      </c>
      <c r="G179" s="37" t="n">
        <f aca="false">E179=E180</f>
        <v>0</v>
      </c>
      <c r="H179" s="37" t="n">
        <f aca="false">A179=A180</f>
        <v>0</v>
      </c>
    </row>
    <row r="180" customFormat="false" ht="12.75" hidden="false" customHeight="false" outlineLevel="0" collapsed="false">
      <c r="A180" s="46" t="s">
        <v>697</v>
      </c>
      <c r="B180" s="42" t="n">
        <v>81375</v>
      </c>
      <c r="C180" s="46" t="n">
        <v>0</v>
      </c>
      <c r="D180" s="90" t="n">
        <f aca="false">+B180+C180</f>
        <v>81375</v>
      </c>
      <c r="E180" s="50" t="n">
        <f aca="false">ABS(D180)</f>
        <v>81375</v>
      </c>
      <c r="G180" s="37" t="n">
        <f aca="false">E180=E181</f>
        <v>0</v>
      </c>
      <c r="H180" s="37" t="n">
        <f aca="false">A180=A181</f>
        <v>0</v>
      </c>
    </row>
    <row r="181" customFormat="false" ht="12.75" hidden="false" customHeight="false" outlineLevel="0" collapsed="false">
      <c r="A181" s="46" t="s">
        <v>692</v>
      </c>
      <c r="B181" s="42" t="n">
        <v>80600</v>
      </c>
      <c r="C181" s="46" t="n">
        <v>0</v>
      </c>
      <c r="D181" s="90" t="n">
        <f aca="false">+B181+C181</f>
        <v>80600</v>
      </c>
      <c r="E181" s="50" t="n">
        <f aca="false">ABS(D181)</f>
        <v>80600</v>
      </c>
      <c r="G181" s="37" t="n">
        <f aca="false">E181=E182</f>
        <v>0</v>
      </c>
      <c r="H181" s="37" t="n">
        <f aca="false">A181=A182</f>
        <v>0</v>
      </c>
    </row>
    <row r="182" customFormat="false" ht="12.75" hidden="false" customHeight="false" outlineLevel="0" collapsed="false">
      <c r="A182" s="46" t="s">
        <v>700</v>
      </c>
      <c r="B182" s="42" t="n">
        <v>82150</v>
      </c>
      <c r="C182" s="46" t="n">
        <v>0</v>
      </c>
      <c r="D182" s="90" t="n">
        <f aca="false">+B182+C182</f>
        <v>82150</v>
      </c>
      <c r="E182" s="50" t="n">
        <f aca="false">ABS(D182)</f>
        <v>82150</v>
      </c>
      <c r="G182" s="37" t="n">
        <f aca="false">E182=E183</f>
        <v>0</v>
      </c>
      <c r="H182" s="37" t="n">
        <f aca="false">A182=A183</f>
        <v>0</v>
      </c>
    </row>
    <row r="183" customFormat="false" ht="12.75" hidden="false" customHeight="false" outlineLevel="0" collapsed="false">
      <c r="A183" s="46" t="s">
        <v>918</v>
      </c>
      <c r="B183" s="42" t="n">
        <v>-272500</v>
      </c>
      <c r="C183" s="46" t="n">
        <v>0</v>
      </c>
      <c r="D183" s="90" t="n">
        <f aca="false">+B183+C183</f>
        <v>-272500</v>
      </c>
      <c r="E183" s="50" t="n">
        <f aca="false">ABS(D183)</f>
        <v>272500</v>
      </c>
      <c r="G183" s="37" t="n">
        <f aca="false">E183=E184</f>
        <v>0</v>
      </c>
      <c r="H183" s="37" t="n">
        <f aca="false">A183=A184</f>
        <v>0</v>
      </c>
    </row>
    <row r="184" customFormat="false" ht="12.75" hidden="false" customHeight="false" outlineLevel="0" collapsed="false">
      <c r="A184" s="46" t="s">
        <v>901</v>
      </c>
      <c r="B184" s="42" t="n">
        <v>-190650</v>
      </c>
      <c r="C184" s="46" t="n">
        <v>0</v>
      </c>
      <c r="D184" s="90" t="n">
        <f aca="false">+B184+C184</f>
        <v>-190650</v>
      </c>
      <c r="E184" s="50" t="n">
        <f aca="false">ABS(D184)</f>
        <v>190650</v>
      </c>
      <c r="G184" s="37" t="n">
        <f aca="false">E184=E185</f>
        <v>0</v>
      </c>
      <c r="H184" s="37" t="n">
        <f aca="false">A184=A185</f>
        <v>0</v>
      </c>
    </row>
    <row r="185" customFormat="false" ht="12.75" hidden="false" customHeight="false" outlineLevel="0" collapsed="false">
      <c r="A185" s="46" t="s">
        <v>737</v>
      </c>
      <c r="B185" s="42" t="n">
        <v>96875</v>
      </c>
      <c r="C185" s="46" t="n">
        <v>0</v>
      </c>
      <c r="D185" s="90" t="n">
        <f aca="false">+B185+C185</f>
        <v>96875</v>
      </c>
      <c r="E185" s="50" t="n">
        <f aca="false">ABS(D185)</f>
        <v>96875</v>
      </c>
      <c r="G185" s="37" t="n">
        <f aca="false">E185=E186</f>
        <v>0</v>
      </c>
      <c r="H185" s="37" t="n">
        <f aca="false">A185=A186</f>
        <v>0</v>
      </c>
    </row>
    <row r="186" customFormat="false" ht="12.75" hidden="false" customHeight="false" outlineLevel="0" collapsed="false">
      <c r="A186" s="46" t="s">
        <v>902</v>
      </c>
      <c r="B186" s="42" t="n">
        <v>190650</v>
      </c>
      <c r="C186" s="46" t="n">
        <v>0</v>
      </c>
      <c r="D186" s="90" t="n">
        <f aca="false">+B186+C186</f>
        <v>190650</v>
      </c>
      <c r="E186" s="50" t="n">
        <f aca="false">ABS(D186)</f>
        <v>190650</v>
      </c>
      <c r="G186" s="37" t="n">
        <f aca="false">E186=E187</f>
        <v>0</v>
      </c>
      <c r="H186" s="37" t="n">
        <f aca="false">A186=A187</f>
        <v>0</v>
      </c>
    </row>
    <row r="187" customFormat="false" ht="12.75" hidden="false" customHeight="false" outlineLevel="0" collapsed="false">
      <c r="A187" s="46" t="s">
        <v>729</v>
      </c>
      <c r="B187" s="42" t="n">
        <v>93775</v>
      </c>
      <c r="C187" s="46" t="n">
        <v>0</v>
      </c>
      <c r="D187" s="90" t="n">
        <f aca="false">+B187+C187</f>
        <v>93775</v>
      </c>
      <c r="E187" s="50" t="n">
        <f aca="false">ABS(D187)</f>
        <v>93775</v>
      </c>
      <c r="G187" s="37" t="n">
        <f aca="false">E187=E188</f>
        <v>0</v>
      </c>
      <c r="H187" s="37" t="n">
        <f aca="false">A187=A188</f>
        <v>0</v>
      </c>
    </row>
    <row r="188" customFormat="false" ht="12.75" hidden="false" customHeight="false" outlineLevel="0" collapsed="false">
      <c r="A188" s="46" t="s">
        <v>891</v>
      </c>
      <c r="B188" s="42" t="n">
        <v>186000</v>
      </c>
      <c r="C188" s="46" t="n">
        <v>0</v>
      </c>
      <c r="D188" s="90" t="n">
        <f aca="false">+B188+C188</f>
        <v>186000</v>
      </c>
      <c r="E188" s="50" t="n">
        <f aca="false">ABS(D188)</f>
        <v>186000</v>
      </c>
      <c r="G188" s="37" t="n">
        <f aca="false">E188=E189</f>
        <v>1</v>
      </c>
      <c r="H188" s="37" t="n">
        <f aca="false">A188=A189</f>
        <v>0</v>
      </c>
    </row>
    <row r="189" customFormat="false" ht="12.75" hidden="false" customHeight="false" outlineLevel="0" collapsed="false">
      <c r="A189" s="46" t="s">
        <v>892</v>
      </c>
      <c r="B189" s="42" t="n">
        <v>186000</v>
      </c>
      <c r="C189" s="46" t="n">
        <v>0</v>
      </c>
      <c r="D189" s="90" t="n">
        <f aca="false">+B189+C189</f>
        <v>186000</v>
      </c>
      <c r="E189" s="50" t="n">
        <f aca="false">ABS(D189)</f>
        <v>186000</v>
      </c>
      <c r="G189" s="37" t="n">
        <f aca="false">E189=E190</f>
        <v>0</v>
      </c>
      <c r="H189" s="37" t="n">
        <f aca="false">A189=A190</f>
        <v>0</v>
      </c>
    </row>
    <row r="190" customFormat="false" ht="12.75" hidden="false" customHeight="false" outlineLevel="0" collapsed="false">
      <c r="A190" s="46" t="s">
        <v>122</v>
      </c>
      <c r="B190" s="42" t="n">
        <v>-1937.5</v>
      </c>
      <c r="C190" s="46" t="n">
        <v>0</v>
      </c>
      <c r="D190" s="90" t="n">
        <f aca="false">+B190+C190</f>
        <v>-1937.5</v>
      </c>
      <c r="E190" s="50" t="n">
        <f aca="false">ABS(D190)</f>
        <v>1937.5</v>
      </c>
      <c r="G190" s="37" t="n">
        <f aca="false">E190=E191</f>
        <v>0</v>
      </c>
      <c r="H190" s="37" t="n">
        <f aca="false">A190=A191</f>
        <v>0</v>
      </c>
    </row>
    <row r="191" customFormat="false" ht="12.75" hidden="false" customHeight="false" outlineLevel="0" collapsed="false">
      <c r="A191" s="46" t="s">
        <v>756</v>
      </c>
      <c r="B191" s="42" t="n">
        <v>-103075</v>
      </c>
      <c r="C191" s="46" t="n">
        <v>0</v>
      </c>
      <c r="D191" s="90" t="n">
        <f aca="false">+B191+C191</f>
        <v>-103075</v>
      </c>
      <c r="E191" s="50" t="n">
        <f aca="false">ABS(D191)</f>
        <v>103075</v>
      </c>
      <c r="G191" s="37" t="n">
        <f aca="false">E191=E192</f>
        <v>0</v>
      </c>
      <c r="H191" s="37" t="n">
        <f aca="false">A191=A192</f>
        <v>0</v>
      </c>
    </row>
    <row r="192" customFormat="false" ht="12.75" hidden="false" customHeight="false" outlineLevel="0" collapsed="false">
      <c r="A192" s="46" t="s">
        <v>907</v>
      </c>
      <c r="B192" s="42" t="n">
        <v>-203050</v>
      </c>
      <c r="C192" s="46" t="n">
        <v>0</v>
      </c>
      <c r="D192" s="90" t="n">
        <f aca="false">+B192+C192</f>
        <v>-203050</v>
      </c>
      <c r="E192" s="50" t="n">
        <f aca="false">ABS(D192)</f>
        <v>203050</v>
      </c>
      <c r="G192" s="37" t="n">
        <f aca="false">E192=E193</f>
        <v>0</v>
      </c>
      <c r="H192" s="37" t="n">
        <f aca="false">A192=A193</f>
        <v>0</v>
      </c>
    </row>
    <row r="193" customFormat="false" ht="12.75" hidden="false" customHeight="false" outlineLevel="0" collapsed="false">
      <c r="A193" s="46" t="s">
        <v>904</v>
      </c>
      <c r="B193" s="42" t="n">
        <v>-193750</v>
      </c>
      <c r="C193" s="46" t="n">
        <v>0</v>
      </c>
      <c r="D193" s="90" t="n">
        <f aca="false">+B193+C193</f>
        <v>-193750</v>
      </c>
      <c r="E193" s="50" t="n">
        <f aca="false">ABS(D193)</f>
        <v>193750</v>
      </c>
      <c r="G193" s="37" t="n">
        <f aca="false">E193=E194</f>
        <v>0</v>
      </c>
      <c r="H193" s="37" t="n">
        <f aca="false">A193=A194</f>
        <v>0</v>
      </c>
    </row>
    <row r="194" customFormat="false" ht="12.75" hidden="false" customHeight="false" outlineLevel="0" collapsed="false">
      <c r="A194" s="46" t="s">
        <v>184</v>
      </c>
      <c r="B194" s="42" t="n">
        <v>3875</v>
      </c>
      <c r="C194" s="46" t="n">
        <v>0</v>
      </c>
      <c r="D194" s="90" t="n">
        <f aca="false">+B194+C194</f>
        <v>3875</v>
      </c>
      <c r="E194" s="50" t="n">
        <f aca="false">ABS(D194)</f>
        <v>3875</v>
      </c>
      <c r="G194" s="37" t="n">
        <f aca="false">E194=E195</f>
        <v>0</v>
      </c>
      <c r="H194" s="37" t="n">
        <f aca="false">A194=A195</f>
        <v>0</v>
      </c>
    </row>
    <row r="195" customFormat="false" ht="12.75" hidden="false" customHeight="false" outlineLevel="0" collapsed="false">
      <c r="A195" s="46" t="s">
        <v>888</v>
      </c>
      <c r="B195" s="42" t="n">
        <v>184450</v>
      </c>
      <c r="C195" s="46" t="n">
        <v>0</v>
      </c>
      <c r="D195" s="90" t="n">
        <f aca="false">+B195+C195</f>
        <v>184450</v>
      </c>
      <c r="E195" s="50" t="n">
        <f aca="false">ABS(D195)</f>
        <v>184450</v>
      </c>
      <c r="G195" s="37" t="n">
        <f aca="false">E195=E196</f>
        <v>0</v>
      </c>
      <c r="H195" s="37" t="n">
        <f aca="false">A195=A196</f>
        <v>0</v>
      </c>
    </row>
    <row r="196" customFormat="false" ht="12.75" hidden="false" customHeight="false" outlineLevel="0" collapsed="false">
      <c r="A196" s="46" t="s">
        <v>747</v>
      </c>
      <c r="B196" s="42" t="n">
        <v>-99975</v>
      </c>
      <c r="C196" s="46" t="n">
        <v>0</v>
      </c>
      <c r="D196" s="90" t="n">
        <f aca="false">+B196+C196</f>
        <v>-99975</v>
      </c>
      <c r="E196" s="50" t="n">
        <f aca="false">ABS(D196)</f>
        <v>99975</v>
      </c>
      <c r="G196" s="37" t="n">
        <f aca="false">E196=E197</f>
        <v>1</v>
      </c>
      <c r="H196" s="37" t="n">
        <f aca="false">A196=A197</f>
        <v>0</v>
      </c>
    </row>
    <row r="197" customFormat="false" ht="12.75" hidden="false" customHeight="false" outlineLevel="0" collapsed="false">
      <c r="A197" s="46" t="s">
        <v>748</v>
      </c>
      <c r="B197" s="42" t="n">
        <v>-99975</v>
      </c>
      <c r="C197" s="46" t="n">
        <v>0</v>
      </c>
      <c r="D197" s="90" t="n">
        <f aca="false">+B197+C197</f>
        <v>-99975</v>
      </c>
      <c r="E197" s="50" t="n">
        <f aca="false">ABS(D197)</f>
        <v>99975</v>
      </c>
      <c r="G197" s="37" t="n">
        <f aca="false">E197=E198</f>
        <v>0</v>
      </c>
      <c r="H197" s="37" t="n">
        <f aca="false">A197=A198</f>
        <v>0</v>
      </c>
    </row>
    <row r="198" customFormat="false" ht="12.75" hidden="false" customHeight="false" outlineLevel="0" collapsed="false">
      <c r="A198" s="46" t="s">
        <v>830</v>
      </c>
      <c r="B198" s="42" t="n">
        <v>153450</v>
      </c>
      <c r="C198" s="46" t="n">
        <v>0</v>
      </c>
      <c r="D198" s="90" t="n">
        <f aca="false">+B198+C198</f>
        <v>153450</v>
      </c>
      <c r="E198" s="50" t="n">
        <f aca="false">ABS(D198)</f>
        <v>153450</v>
      </c>
      <c r="G198" s="37" t="n">
        <f aca="false">E198=E199</f>
        <v>0</v>
      </c>
      <c r="H198" s="37" t="n">
        <f aca="false">A198=A199</f>
        <v>0</v>
      </c>
    </row>
    <row r="199" customFormat="false" ht="12.75" hidden="false" customHeight="false" outlineLevel="0" collapsed="false">
      <c r="A199" s="46" t="s">
        <v>817</v>
      </c>
      <c r="B199" s="42" t="n">
        <v>141050</v>
      </c>
      <c r="C199" s="46" t="n">
        <v>0</v>
      </c>
      <c r="D199" s="90" t="n">
        <f aca="false">+B199+C199</f>
        <v>141050</v>
      </c>
      <c r="E199" s="50" t="n">
        <f aca="false">ABS(D199)</f>
        <v>141050</v>
      </c>
      <c r="G199" s="37" t="n">
        <f aca="false">E199=E200</f>
        <v>0</v>
      </c>
      <c r="H199" s="37" t="n">
        <f aca="false">A199=A200</f>
        <v>0</v>
      </c>
    </row>
    <row r="200" customFormat="false" ht="12.75" hidden="false" customHeight="false" outlineLevel="0" collapsed="false">
      <c r="A200" s="46" t="s">
        <v>793</v>
      </c>
      <c r="B200" s="42" t="n">
        <v>127100</v>
      </c>
      <c r="C200" s="46" t="n">
        <v>0</v>
      </c>
      <c r="D200" s="90" t="n">
        <f aca="false">+B200+C200</f>
        <v>127100</v>
      </c>
      <c r="E200" s="50" t="n">
        <f aca="false">ABS(D200)</f>
        <v>127100</v>
      </c>
      <c r="G200" s="37" t="n">
        <f aca="false">E200=E201</f>
        <v>0</v>
      </c>
      <c r="H200" s="37" t="n">
        <f aca="false">A200=A201</f>
        <v>0</v>
      </c>
    </row>
    <row r="201" customFormat="false" ht="12.75" hidden="false" customHeight="false" outlineLevel="0" collapsed="false">
      <c r="A201" s="46" t="s">
        <v>601</v>
      </c>
      <c r="B201" s="42" t="n">
        <v>55800</v>
      </c>
      <c r="C201" s="46" t="n">
        <v>0</v>
      </c>
      <c r="D201" s="90" t="n">
        <f aca="false">+B201+C201</f>
        <v>55800</v>
      </c>
      <c r="E201" s="50" t="n">
        <f aca="false">ABS(D201)</f>
        <v>55800</v>
      </c>
      <c r="G201" s="37" t="n">
        <f aca="false">E201=E202</f>
        <v>0</v>
      </c>
      <c r="H201" s="37" t="n">
        <f aca="false">A201=A202</f>
        <v>0</v>
      </c>
    </row>
    <row r="202" customFormat="false" ht="12.75" hidden="false" customHeight="false" outlineLevel="0" collapsed="false">
      <c r="A202" s="46" t="s">
        <v>782</v>
      </c>
      <c r="B202" s="42" t="n">
        <v>117800</v>
      </c>
      <c r="C202" s="46" t="n">
        <v>0</v>
      </c>
      <c r="D202" s="90" t="n">
        <f aca="false">+B202+C202</f>
        <v>117800</v>
      </c>
      <c r="E202" s="50" t="n">
        <f aca="false">ABS(D202)</f>
        <v>117800</v>
      </c>
      <c r="G202" s="37" t="n">
        <f aca="false">E202=E203</f>
        <v>0</v>
      </c>
      <c r="H202" s="37" t="n">
        <f aca="false">A202=A203</f>
        <v>0</v>
      </c>
    </row>
    <row r="203" customFormat="false" ht="12.75" hidden="false" customHeight="false" outlineLevel="0" collapsed="false">
      <c r="A203" s="46" t="s">
        <v>635</v>
      </c>
      <c r="B203" s="42" t="n">
        <v>-65100</v>
      </c>
      <c r="C203" s="46" t="n">
        <v>0</v>
      </c>
      <c r="D203" s="90" t="n">
        <f aca="false">+B203+C203</f>
        <v>-65100</v>
      </c>
      <c r="E203" s="50" t="n">
        <f aca="false">ABS(D203)</f>
        <v>65100</v>
      </c>
      <c r="G203" s="37" t="n">
        <f aca="false">E203=E204</f>
        <v>0</v>
      </c>
      <c r="H203" s="37" t="n">
        <f aca="false">A203=A204</f>
        <v>0</v>
      </c>
    </row>
    <row r="204" customFormat="false" ht="12.75" hidden="false" customHeight="false" outlineLevel="0" collapsed="false">
      <c r="A204" s="46" t="s">
        <v>796</v>
      </c>
      <c r="B204" s="42" t="n">
        <v>-130200</v>
      </c>
      <c r="C204" s="46" t="n">
        <v>0</v>
      </c>
      <c r="D204" s="90" t="n">
        <f aca="false">+B204+C204</f>
        <v>-130200</v>
      </c>
      <c r="E204" s="50" t="n">
        <f aca="false">ABS(D204)</f>
        <v>130200</v>
      </c>
      <c r="G204" s="37" t="n">
        <f aca="false">E204=E205</f>
        <v>0</v>
      </c>
      <c r="H204" s="37" t="n">
        <f aca="false">A204=A205</f>
        <v>0</v>
      </c>
    </row>
    <row r="205" customFormat="false" ht="12.75" hidden="false" customHeight="false" outlineLevel="0" collapsed="false">
      <c r="A205" s="46" t="s">
        <v>627</v>
      </c>
      <c r="B205" s="42" t="n">
        <v>63550</v>
      </c>
      <c r="C205" s="46" t="n">
        <v>0</v>
      </c>
      <c r="D205" s="90" t="n">
        <f aca="false">+B205+C205</f>
        <v>63550</v>
      </c>
      <c r="E205" s="50" t="n">
        <f aca="false">ABS(D205)</f>
        <v>63550</v>
      </c>
      <c r="G205" s="37" t="n">
        <f aca="false">E205=E206</f>
        <v>0</v>
      </c>
      <c r="H205" s="37" t="n">
        <f aca="false">A205=A206</f>
        <v>0</v>
      </c>
    </row>
    <row r="206" customFormat="false" ht="12.75" hidden="false" customHeight="false" outlineLevel="0" collapsed="false">
      <c r="A206" s="46" t="s">
        <v>646</v>
      </c>
      <c r="B206" s="42" t="n">
        <v>66650</v>
      </c>
      <c r="C206" s="46" t="n">
        <v>0</v>
      </c>
      <c r="D206" s="90" t="n">
        <f aca="false">+B206+C206</f>
        <v>66650</v>
      </c>
      <c r="E206" s="50" t="n">
        <f aca="false">ABS(D206)</f>
        <v>66650</v>
      </c>
      <c r="G206" s="37" t="n">
        <f aca="false">E206=E207</f>
        <v>0</v>
      </c>
      <c r="H206" s="37" t="n">
        <f aca="false">A206=A207</f>
        <v>0</v>
      </c>
    </row>
    <row r="207" customFormat="false" ht="12.75" hidden="false" customHeight="false" outlineLevel="0" collapsed="false">
      <c r="A207" s="46" t="s">
        <v>797</v>
      </c>
      <c r="B207" s="42" t="n">
        <v>130200</v>
      </c>
      <c r="C207" s="46" t="n">
        <v>0</v>
      </c>
      <c r="D207" s="90" t="n">
        <f aca="false">+B207+C207</f>
        <v>130200</v>
      </c>
      <c r="E207" s="50" t="n">
        <f aca="false">ABS(D207)</f>
        <v>130200</v>
      </c>
      <c r="G207" s="37" t="n">
        <f aca="false">E207=E208</f>
        <v>0</v>
      </c>
      <c r="H207" s="37" t="n">
        <f aca="false">A207=A208</f>
        <v>0</v>
      </c>
    </row>
    <row r="208" customFormat="false" ht="12.75" hidden="false" customHeight="false" outlineLevel="0" collapsed="false">
      <c r="A208" s="46" t="s">
        <v>789</v>
      </c>
      <c r="B208" s="42" t="n">
        <v>-125550</v>
      </c>
      <c r="C208" s="46" t="n">
        <v>0</v>
      </c>
      <c r="D208" s="90" t="n">
        <f aca="false">+B208+C208</f>
        <v>-125550</v>
      </c>
      <c r="E208" s="50" t="n">
        <f aca="false">ABS(D208)</f>
        <v>125550</v>
      </c>
      <c r="G208" s="37" t="n">
        <f aca="false">E208=E209</f>
        <v>0</v>
      </c>
      <c r="H208" s="37" t="n">
        <f aca="false">A208=A209</f>
        <v>0</v>
      </c>
    </row>
    <row r="209" customFormat="false" ht="12.75" hidden="false" customHeight="false" outlineLevel="0" collapsed="false">
      <c r="A209" s="46" t="s">
        <v>776</v>
      </c>
      <c r="B209" s="42" t="n">
        <v>114700</v>
      </c>
      <c r="C209" s="46" t="n">
        <v>0</v>
      </c>
      <c r="D209" s="90" t="n">
        <f aca="false">+B209+C209</f>
        <v>114700</v>
      </c>
      <c r="E209" s="50" t="n">
        <f aca="false">ABS(D209)</f>
        <v>114700</v>
      </c>
      <c r="G209" s="37" t="n">
        <f aca="false">E209=E210</f>
        <v>0</v>
      </c>
      <c r="H209" s="37" t="n">
        <f aca="false">A209=A210</f>
        <v>0</v>
      </c>
    </row>
    <row r="210" customFormat="false" ht="12.75" hidden="false" customHeight="false" outlineLevel="0" collapsed="false">
      <c r="A210" s="46" t="s">
        <v>586</v>
      </c>
      <c r="B210" s="42" t="n">
        <v>-52700</v>
      </c>
      <c r="C210" s="46" t="n">
        <v>0</v>
      </c>
      <c r="D210" s="90" t="n">
        <f aca="false">+B210+C210</f>
        <v>-52700</v>
      </c>
      <c r="E210" s="50" t="n">
        <f aca="false">ABS(D210)</f>
        <v>52700</v>
      </c>
      <c r="G210" s="37" t="n">
        <f aca="false">E210=E211</f>
        <v>0</v>
      </c>
      <c r="H210" s="37" t="n">
        <f aca="false">A210=A211</f>
        <v>0</v>
      </c>
    </row>
    <row r="211" customFormat="false" ht="12.75" hidden="false" customHeight="false" outlineLevel="0" collapsed="false">
      <c r="A211" s="46" t="s">
        <v>611</v>
      </c>
      <c r="B211" s="42" t="n">
        <v>-57350</v>
      </c>
      <c r="C211" s="46" t="n">
        <v>0</v>
      </c>
      <c r="D211" s="90" t="n">
        <f aca="false">+B211+C211</f>
        <v>-57350</v>
      </c>
      <c r="E211" s="50" t="n">
        <f aca="false">ABS(D211)</f>
        <v>57350</v>
      </c>
      <c r="G211" s="37" t="n">
        <f aca="false">E211=E212</f>
        <v>0</v>
      </c>
      <c r="H211" s="37" t="n">
        <f aca="false">A211=A212</f>
        <v>0</v>
      </c>
    </row>
    <row r="212" customFormat="false" ht="12.75" hidden="false" customHeight="false" outlineLevel="0" collapsed="false">
      <c r="A212" s="46" t="s">
        <v>598</v>
      </c>
      <c r="B212" s="42" t="n">
        <v>-55025</v>
      </c>
      <c r="C212" s="46" t="n">
        <v>0</v>
      </c>
      <c r="D212" s="90" t="n">
        <f aca="false">+B212+C212</f>
        <v>-55025</v>
      </c>
      <c r="E212" s="50" t="n">
        <f aca="false">ABS(D212)</f>
        <v>55025</v>
      </c>
      <c r="G212" s="37" t="n">
        <f aca="false">E212=E213</f>
        <v>0</v>
      </c>
      <c r="H212" s="37" t="n">
        <f aca="false">A212=A213</f>
        <v>0</v>
      </c>
    </row>
    <row r="213" customFormat="false" ht="12.75" hidden="false" customHeight="false" outlineLevel="0" collapsed="false">
      <c r="A213" s="46" t="s">
        <v>767</v>
      </c>
      <c r="B213" s="42" t="n">
        <v>110050</v>
      </c>
      <c r="C213" s="46" t="n">
        <v>0</v>
      </c>
      <c r="D213" s="90" t="n">
        <f aca="false">+B213+C213</f>
        <v>110050</v>
      </c>
      <c r="E213" s="50" t="n">
        <f aca="false">ABS(D213)</f>
        <v>110050</v>
      </c>
      <c r="G213" s="37" t="n">
        <f aca="false">E213=E214</f>
        <v>1</v>
      </c>
      <c r="H213" s="37" t="n">
        <f aca="false">A213=A214</f>
        <v>0</v>
      </c>
    </row>
    <row r="214" customFormat="false" ht="12.75" hidden="false" customHeight="false" outlineLevel="0" collapsed="false">
      <c r="A214" s="46" t="s">
        <v>768</v>
      </c>
      <c r="B214" s="42" t="n">
        <v>110050</v>
      </c>
      <c r="C214" s="46" t="n">
        <v>0</v>
      </c>
      <c r="D214" s="90" t="n">
        <f aca="false">+B214+C214</f>
        <v>110050</v>
      </c>
      <c r="E214" s="50" t="n">
        <f aca="false">ABS(D214)</f>
        <v>110050</v>
      </c>
      <c r="G214" s="37" t="n">
        <f aca="false">E214=E215</f>
        <v>0</v>
      </c>
      <c r="H214" s="37" t="n">
        <f aca="false">A214=A215</f>
        <v>0</v>
      </c>
    </row>
    <row r="215" customFormat="false" ht="12.75" hidden="false" customHeight="false" outlineLevel="0" collapsed="false">
      <c r="A215" s="46" t="s">
        <v>750</v>
      </c>
      <c r="B215" s="42" t="n">
        <v>102300</v>
      </c>
      <c r="C215" s="46" t="n">
        <v>0</v>
      </c>
      <c r="D215" s="90" t="n">
        <f aca="false">+B215+C215</f>
        <v>102300</v>
      </c>
      <c r="E215" s="50" t="n">
        <f aca="false">ABS(D215)</f>
        <v>102300</v>
      </c>
      <c r="G215" s="37" t="n">
        <f aca="false">E215=E216</f>
        <v>0</v>
      </c>
      <c r="H215" s="37" t="n">
        <f aca="false">A215=A216</f>
        <v>0</v>
      </c>
    </row>
    <row r="216" customFormat="false" ht="12.75" hidden="false" customHeight="false" outlineLevel="0" collapsed="false">
      <c r="A216" s="46" t="s">
        <v>761</v>
      </c>
      <c r="B216" s="42" t="n">
        <v>-105400</v>
      </c>
      <c r="C216" s="46" t="n">
        <v>0</v>
      </c>
      <c r="D216" s="90" t="n">
        <f aca="false">+B216+C216</f>
        <v>-105400</v>
      </c>
      <c r="E216" s="50" t="n">
        <f aca="false">ABS(D216)</f>
        <v>105400</v>
      </c>
      <c r="G216" s="37" t="n">
        <f aca="false">E216=E217</f>
        <v>0</v>
      </c>
      <c r="H216" s="37" t="n">
        <f aca="false">A216=A217</f>
        <v>0</v>
      </c>
    </row>
    <row r="217" customFormat="false" ht="12.75" hidden="false" customHeight="false" outlineLevel="0" collapsed="false">
      <c r="A217" s="46" t="s">
        <v>602</v>
      </c>
      <c r="B217" s="42" t="n">
        <v>55800</v>
      </c>
      <c r="C217" s="46" t="n">
        <v>0</v>
      </c>
      <c r="D217" s="90" t="n">
        <f aca="false">+B217+C217</f>
        <v>55800</v>
      </c>
      <c r="E217" s="50" t="n">
        <f aca="false">ABS(D217)</f>
        <v>55800</v>
      </c>
      <c r="G217" s="37" t="n">
        <f aca="false">E217=E218</f>
        <v>0</v>
      </c>
      <c r="H217" s="37" t="n">
        <f aca="false">A217=A218</f>
        <v>0</v>
      </c>
    </row>
    <row r="218" customFormat="false" ht="12.75" hidden="false" customHeight="false" outlineLevel="0" collapsed="false">
      <c r="A218" s="46" t="s">
        <v>578</v>
      </c>
      <c r="B218" s="42" t="n">
        <v>50375</v>
      </c>
      <c r="C218" s="46" t="n">
        <v>0</v>
      </c>
      <c r="D218" s="90" t="n">
        <f aca="false">+B218+C218</f>
        <v>50375</v>
      </c>
      <c r="E218" s="50" t="n">
        <f aca="false">ABS(D218)</f>
        <v>50375</v>
      </c>
      <c r="G218" s="37" t="n">
        <f aca="false">E218=E219</f>
        <v>0</v>
      </c>
      <c r="H218" s="37" t="n">
        <f aca="false">A218=A219</f>
        <v>0</v>
      </c>
    </row>
    <row r="219" customFormat="false" ht="12.75" hidden="false" customHeight="false" outlineLevel="0" collapsed="false">
      <c r="A219" s="46" t="s">
        <v>543</v>
      </c>
      <c r="B219" s="42" t="n">
        <v>-40300</v>
      </c>
      <c r="C219" s="46" t="n">
        <v>0</v>
      </c>
      <c r="D219" s="90" t="n">
        <f aca="false">+B219+C219</f>
        <v>-40300</v>
      </c>
      <c r="E219" s="50" t="n">
        <f aca="false">ABS(D219)</f>
        <v>40300</v>
      </c>
      <c r="G219" s="37" t="n">
        <f aca="false">E219=E220</f>
        <v>0</v>
      </c>
      <c r="H219" s="37" t="n">
        <f aca="false">A219=A220</f>
        <v>0</v>
      </c>
    </row>
    <row r="220" customFormat="false" ht="12.75" hidden="false" customHeight="false" outlineLevel="0" collapsed="false">
      <c r="A220" s="46" t="s">
        <v>551</v>
      </c>
      <c r="B220" s="42" t="n">
        <v>42000</v>
      </c>
      <c r="C220" s="46" t="n">
        <v>0</v>
      </c>
      <c r="D220" s="90" t="n">
        <f aca="false">+B220+C220</f>
        <v>42000</v>
      </c>
      <c r="E220" s="50" t="n">
        <f aca="false">ABS(D220)</f>
        <v>42000</v>
      </c>
      <c r="G220" s="37" t="n">
        <f aca="false">E220=E221</f>
        <v>0</v>
      </c>
      <c r="H220" s="37" t="n">
        <f aca="false">A220=A221</f>
        <v>0</v>
      </c>
    </row>
    <row r="221" customFormat="false" ht="12.75" hidden="false" customHeight="false" outlineLevel="0" collapsed="false">
      <c r="A221" s="46" t="s">
        <v>154</v>
      </c>
      <c r="B221" s="42" t="n">
        <v>3100</v>
      </c>
      <c r="C221" s="46" t="n">
        <v>0</v>
      </c>
      <c r="D221" s="90" t="n">
        <f aca="false">+B221+C221</f>
        <v>3100</v>
      </c>
      <c r="E221" s="50" t="n">
        <f aca="false">ABS(D221)</f>
        <v>3100</v>
      </c>
      <c r="G221" s="37" t="n">
        <f aca="false">E221=E222</f>
        <v>0</v>
      </c>
      <c r="H221" s="37" t="n">
        <f aca="false">A221=A222</f>
        <v>0</v>
      </c>
    </row>
    <row r="222" customFormat="false" ht="12.75" hidden="false" customHeight="false" outlineLevel="0" collapsed="false">
      <c r="A222" s="46" t="s">
        <v>320</v>
      </c>
      <c r="B222" s="42" t="n">
        <v>11550</v>
      </c>
      <c r="C222" s="46" t="n">
        <v>0</v>
      </c>
      <c r="D222" s="90" t="n">
        <f aca="false">+B222+C222</f>
        <v>11550</v>
      </c>
      <c r="E222" s="50" t="n">
        <f aca="false">ABS(D222)</f>
        <v>11550</v>
      </c>
      <c r="G222" s="37" t="n">
        <f aca="false">E222=E223</f>
        <v>0</v>
      </c>
      <c r="H222" s="37" t="n">
        <f aca="false">A222=A223</f>
        <v>0</v>
      </c>
    </row>
    <row r="223" customFormat="false" ht="12.75" hidden="false" customHeight="false" outlineLevel="0" collapsed="false">
      <c r="A223" s="46" t="s">
        <v>592</v>
      </c>
      <c r="B223" s="42" t="n">
        <v>53475</v>
      </c>
      <c r="C223" s="46" t="n">
        <v>0</v>
      </c>
      <c r="D223" s="90" t="n">
        <f aca="false">+B223+C223</f>
        <v>53475</v>
      </c>
      <c r="E223" s="50" t="n">
        <f aca="false">ABS(D223)</f>
        <v>53475</v>
      </c>
      <c r="G223" s="37" t="n">
        <f aca="false">E223=E224</f>
        <v>0</v>
      </c>
      <c r="H223" s="37" t="n">
        <f aca="false">A223=A224</f>
        <v>0</v>
      </c>
    </row>
    <row r="224" customFormat="false" ht="12.75" hidden="false" customHeight="false" outlineLevel="0" collapsed="false">
      <c r="A224" s="46" t="s">
        <v>534</v>
      </c>
      <c r="B224" s="42" t="n">
        <v>37975</v>
      </c>
      <c r="C224" s="46" t="n">
        <v>0</v>
      </c>
      <c r="D224" s="90" t="n">
        <f aca="false">+B224+C224</f>
        <v>37975</v>
      </c>
      <c r="E224" s="50" t="n">
        <f aca="false">ABS(D224)</f>
        <v>37975</v>
      </c>
      <c r="G224" s="37" t="n">
        <f aca="false">E224=E225</f>
        <v>0</v>
      </c>
      <c r="H224" s="37" t="n">
        <f aca="false">A224=A225</f>
        <v>0</v>
      </c>
    </row>
    <row r="225" customFormat="false" ht="12.75" hidden="false" customHeight="false" outlineLevel="0" collapsed="false">
      <c r="A225" s="46" t="s">
        <v>491</v>
      </c>
      <c r="B225" s="42" t="n">
        <v>32550</v>
      </c>
      <c r="C225" s="46" t="n">
        <v>0</v>
      </c>
      <c r="D225" s="90" t="n">
        <f aca="false">+B225+C225</f>
        <v>32550</v>
      </c>
      <c r="E225" s="50" t="n">
        <f aca="false">ABS(D225)</f>
        <v>32550</v>
      </c>
      <c r="G225" s="37" t="n">
        <f aca="false">E225=E226</f>
        <v>0</v>
      </c>
      <c r="H225" s="37" t="n">
        <f aca="false">A225=A226</f>
        <v>0</v>
      </c>
    </row>
    <row r="226" customFormat="false" ht="12.75" hidden="false" customHeight="false" outlineLevel="0" collapsed="false">
      <c r="A226" s="46" t="s">
        <v>482</v>
      </c>
      <c r="B226" s="42" t="n">
        <v>30225</v>
      </c>
      <c r="C226" s="46" t="n">
        <v>0</v>
      </c>
      <c r="D226" s="90" t="n">
        <f aca="false">+B226+C226</f>
        <v>30225</v>
      </c>
      <c r="E226" s="50" t="n">
        <f aca="false">ABS(D226)</f>
        <v>30225</v>
      </c>
      <c r="G226" s="37" t="n">
        <f aca="false">E226=E227</f>
        <v>0</v>
      </c>
      <c r="H226" s="37" t="n">
        <f aca="false">A226=A227</f>
        <v>0</v>
      </c>
    </row>
    <row r="227" customFormat="false" ht="12.75" hidden="false" customHeight="false" outlineLevel="0" collapsed="false">
      <c r="A227" s="46" t="s">
        <v>507</v>
      </c>
      <c r="B227" s="42" t="n">
        <v>34875</v>
      </c>
      <c r="C227" s="46" t="n">
        <v>0</v>
      </c>
      <c r="D227" s="90" t="n">
        <f aca="false">+B227+C227</f>
        <v>34875</v>
      </c>
      <c r="E227" s="50" t="n">
        <f aca="false">ABS(D227)</f>
        <v>34875</v>
      </c>
      <c r="G227" s="37" t="n">
        <f aca="false">E227=E228</f>
        <v>0</v>
      </c>
      <c r="H227" s="37" t="n">
        <f aca="false">A227=A228</f>
        <v>0</v>
      </c>
    </row>
    <row r="228" customFormat="false" ht="12.75" hidden="false" customHeight="false" outlineLevel="0" collapsed="false">
      <c r="A228" s="46" t="s">
        <v>535</v>
      </c>
      <c r="B228" s="42" t="n">
        <v>37975</v>
      </c>
      <c r="C228" s="46" t="n">
        <v>0</v>
      </c>
      <c r="D228" s="90" t="n">
        <f aca="false">+B228+C228</f>
        <v>37975</v>
      </c>
      <c r="E228" s="50" t="n">
        <f aca="false">ABS(D228)</f>
        <v>37975</v>
      </c>
      <c r="G228" s="37" t="n">
        <f aca="false">E228=E229</f>
        <v>0</v>
      </c>
      <c r="H228" s="37" t="n">
        <f aca="false">A228=A229</f>
        <v>0</v>
      </c>
    </row>
    <row r="229" customFormat="false" ht="12.75" hidden="false" customHeight="false" outlineLevel="0" collapsed="false">
      <c r="A229" s="46" t="s">
        <v>722</v>
      </c>
      <c r="B229" s="42" t="n">
        <v>-91450</v>
      </c>
      <c r="C229" s="46" t="n">
        <v>0</v>
      </c>
      <c r="D229" s="90" t="n">
        <f aca="false">+B229+C229</f>
        <v>-91450</v>
      </c>
      <c r="E229" s="50" t="n">
        <f aca="false">ABS(D229)</f>
        <v>91450</v>
      </c>
      <c r="G229" s="37" t="n">
        <f aca="false">E229=E230</f>
        <v>0</v>
      </c>
      <c r="H229" s="37" t="n">
        <f aca="false">A229=A230</f>
        <v>0</v>
      </c>
    </row>
    <row r="230" customFormat="false" ht="12.75" hidden="false" customHeight="false" outlineLevel="0" collapsed="false">
      <c r="A230" s="46" t="s">
        <v>616</v>
      </c>
      <c r="B230" s="42" t="n">
        <v>-58900</v>
      </c>
      <c r="C230" s="46" t="n">
        <v>0</v>
      </c>
      <c r="D230" s="90" t="n">
        <f aca="false">+B230+C230</f>
        <v>-58900</v>
      </c>
      <c r="E230" s="50" t="n">
        <f aca="false">ABS(D230)</f>
        <v>58900</v>
      </c>
      <c r="G230" s="37" t="n">
        <f aca="false">E230=E231</f>
        <v>0</v>
      </c>
      <c r="H230" s="37" t="n">
        <f aca="false">A230=A231</f>
        <v>0</v>
      </c>
    </row>
    <row r="231" customFormat="false" ht="12.75" hidden="false" customHeight="false" outlineLevel="0" collapsed="false">
      <c r="A231" s="46" t="s">
        <v>512</v>
      </c>
      <c r="B231" s="42" t="n">
        <v>-35650</v>
      </c>
      <c r="C231" s="46" t="n">
        <v>0</v>
      </c>
      <c r="D231" s="90" t="n">
        <f aca="false">+B231+C231</f>
        <v>-35650</v>
      </c>
      <c r="E231" s="50" t="n">
        <f aca="false">ABS(D231)</f>
        <v>35650</v>
      </c>
      <c r="G231" s="37" t="n">
        <f aca="false">E231=E232</f>
        <v>0</v>
      </c>
      <c r="H231" s="37" t="n">
        <f aca="false">A231=A232</f>
        <v>0</v>
      </c>
    </row>
    <row r="232" customFormat="false" ht="12.75" hidden="false" customHeight="false" outlineLevel="0" collapsed="false">
      <c r="A232" s="46" t="s">
        <v>536</v>
      </c>
      <c r="B232" s="42" t="n">
        <v>37975</v>
      </c>
      <c r="C232" s="46" t="n">
        <v>0</v>
      </c>
      <c r="D232" s="90" t="n">
        <f aca="false">+B232+C232</f>
        <v>37975</v>
      </c>
      <c r="E232" s="50" t="n">
        <f aca="false">ABS(D232)</f>
        <v>37975</v>
      </c>
      <c r="G232" s="37" t="n">
        <f aca="false">E232=E233</f>
        <v>0</v>
      </c>
      <c r="H232" s="37" t="n">
        <f aca="false">A232=A233</f>
        <v>0</v>
      </c>
    </row>
    <row r="233" customFormat="false" ht="12.75" hidden="false" customHeight="false" outlineLevel="0" collapsed="false">
      <c r="A233" s="46" t="s">
        <v>544</v>
      </c>
      <c r="B233" s="42" t="n">
        <v>40300</v>
      </c>
      <c r="C233" s="46" t="n">
        <v>0</v>
      </c>
      <c r="D233" s="90" t="n">
        <f aca="false">+B233+C233</f>
        <v>40300</v>
      </c>
      <c r="E233" s="50" t="n">
        <f aca="false">ABS(D233)</f>
        <v>40300</v>
      </c>
      <c r="G233" s="37" t="n">
        <f aca="false">E233=E234</f>
        <v>0</v>
      </c>
      <c r="H233" s="37" t="n">
        <f aca="false">A233=A234</f>
        <v>0</v>
      </c>
    </row>
    <row r="234" customFormat="false" ht="12.75" hidden="false" customHeight="false" outlineLevel="0" collapsed="false">
      <c r="A234" s="46" t="s">
        <v>701</v>
      </c>
      <c r="B234" s="42" t="n">
        <v>-82150</v>
      </c>
      <c r="C234" s="46" t="n">
        <v>0</v>
      </c>
      <c r="D234" s="90" t="n">
        <f aca="false">+B234+C234</f>
        <v>-82150</v>
      </c>
      <c r="E234" s="50" t="n">
        <f aca="false">ABS(D234)</f>
        <v>82150</v>
      </c>
      <c r="G234" s="37" t="n">
        <f aca="false">E234=E235</f>
        <v>0</v>
      </c>
      <c r="H234" s="37" t="n">
        <f aca="false">A234=A235</f>
        <v>0</v>
      </c>
    </row>
    <row r="235" customFormat="false" ht="12.75" hidden="false" customHeight="false" outlineLevel="0" collapsed="false">
      <c r="A235" s="46" t="s">
        <v>717</v>
      </c>
      <c r="B235" s="42" t="n">
        <v>88350</v>
      </c>
      <c r="C235" s="46" t="n">
        <v>0</v>
      </c>
      <c r="D235" s="90" t="n">
        <f aca="false">+B235+C235</f>
        <v>88350</v>
      </c>
      <c r="E235" s="50" t="n">
        <f aca="false">ABS(D235)</f>
        <v>88350</v>
      </c>
      <c r="G235" s="37" t="n">
        <f aca="false">E235=E236</f>
        <v>0</v>
      </c>
      <c r="H235" s="37" t="n">
        <f aca="false">A235=A236</f>
        <v>0</v>
      </c>
    </row>
    <row r="236" customFormat="false" ht="12.75" hidden="false" customHeight="false" outlineLevel="0" collapsed="false">
      <c r="A236" s="46" t="s">
        <v>526</v>
      </c>
      <c r="B236" s="42" t="n">
        <v>37200</v>
      </c>
      <c r="C236" s="46" t="n">
        <v>0</v>
      </c>
      <c r="D236" s="90" t="n">
        <f aca="false">+B236+C236</f>
        <v>37200</v>
      </c>
      <c r="E236" s="50" t="n">
        <f aca="false">ABS(D236)</f>
        <v>37200</v>
      </c>
      <c r="G236" s="37" t="n">
        <f aca="false">E236=E237</f>
        <v>0</v>
      </c>
      <c r="H236" s="37" t="n">
        <f aca="false">A236=A237</f>
        <v>0</v>
      </c>
    </row>
    <row r="237" customFormat="false" ht="12.75" hidden="false" customHeight="false" outlineLevel="0" collapsed="false">
      <c r="A237" s="46" t="s">
        <v>521</v>
      </c>
      <c r="B237" s="42" t="n">
        <v>36425</v>
      </c>
      <c r="C237" s="46" t="n">
        <v>0</v>
      </c>
      <c r="D237" s="90" t="n">
        <f aca="false">+B237+C237</f>
        <v>36425</v>
      </c>
      <c r="E237" s="50" t="n">
        <f aca="false">ABS(D237)</f>
        <v>36425</v>
      </c>
      <c r="G237" s="37" t="n">
        <f aca="false">E237=E238</f>
        <v>0</v>
      </c>
      <c r="H237" s="37" t="n">
        <f aca="false">A237=A238</f>
        <v>0</v>
      </c>
    </row>
    <row r="238" customFormat="false" ht="12.75" hidden="false" customHeight="false" outlineLevel="0" collapsed="false">
      <c r="A238" s="46" t="s">
        <v>508</v>
      </c>
      <c r="B238" s="42" t="n">
        <v>-34875</v>
      </c>
      <c r="C238" s="46" t="n">
        <v>0</v>
      </c>
      <c r="D238" s="90" t="n">
        <f aca="false">+B238+C238</f>
        <v>-34875</v>
      </c>
      <c r="E238" s="50" t="n">
        <f aca="false">ABS(D238)</f>
        <v>34875</v>
      </c>
      <c r="G238" s="37" t="n">
        <f aca="false">E238=E239</f>
        <v>0</v>
      </c>
      <c r="H238" s="37" t="n">
        <f aca="false">A238=A239</f>
        <v>0</v>
      </c>
    </row>
    <row r="239" customFormat="false" ht="12.75" hidden="false" customHeight="false" outlineLevel="0" collapsed="false">
      <c r="A239" s="46" t="s">
        <v>486</v>
      </c>
      <c r="B239" s="42" t="n">
        <v>31775</v>
      </c>
      <c r="C239" s="46" t="n">
        <v>0</v>
      </c>
      <c r="D239" s="90" t="n">
        <f aca="false">+B239+C239</f>
        <v>31775</v>
      </c>
      <c r="E239" s="50" t="n">
        <f aca="false">ABS(D239)</f>
        <v>31775</v>
      </c>
      <c r="G239" s="37" t="n">
        <f aca="false">E239=E240</f>
        <v>0</v>
      </c>
      <c r="H239" s="37" t="n">
        <f aca="false">A239=A240</f>
        <v>0</v>
      </c>
    </row>
    <row r="240" customFormat="false" ht="12.75" hidden="false" customHeight="false" outlineLevel="0" collapsed="false">
      <c r="A240" s="46" t="s">
        <v>527</v>
      </c>
      <c r="B240" s="42" t="n">
        <v>37200</v>
      </c>
      <c r="C240" s="46" t="n">
        <v>0</v>
      </c>
      <c r="D240" s="90" t="n">
        <f aca="false">+B240+C240</f>
        <v>37200</v>
      </c>
      <c r="E240" s="50" t="n">
        <f aca="false">ABS(D240)</f>
        <v>37200</v>
      </c>
      <c r="G240" s="37" t="n">
        <f aca="false">E240=E241</f>
        <v>0</v>
      </c>
      <c r="H240" s="37" t="n">
        <f aca="false">A240=A241</f>
        <v>0</v>
      </c>
    </row>
    <row r="241" customFormat="false" ht="12.75" hidden="false" customHeight="false" outlineLevel="0" collapsed="false">
      <c r="A241" s="46" t="s">
        <v>492</v>
      </c>
      <c r="B241" s="42" t="n">
        <v>32550</v>
      </c>
      <c r="C241" s="46" t="n">
        <v>0</v>
      </c>
      <c r="D241" s="90" t="n">
        <f aca="false">+B241+C241</f>
        <v>32550</v>
      </c>
      <c r="E241" s="50" t="n">
        <f aca="false">ABS(D241)</f>
        <v>32550</v>
      </c>
      <c r="G241" s="37" t="n">
        <f aca="false">E241=E242</f>
        <v>0</v>
      </c>
      <c r="H241" s="37" t="n">
        <f aca="false">A241=A242</f>
        <v>0</v>
      </c>
    </row>
    <row r="242" customFormat="false" ht="12.75" hidden="false" customHeight="false" outlineLevel="0" collapsed="false">
      <c r="A242" s="46" t="s">
        <v>565</v>
      </c>
      <c r="B242" s="42" t="n">
        <v>46500</v>
      </c>
      <c r="C242" s="46" t="n">
        <v>0</v>
      </c>
      <c r="D242" s="90" t="n">
        <f aca="false">+B242+C242</f>
        <v>46500</v>
      </c>
      <c r="E242" s="50" t="n">
        <f aca="false">ABS(D242)</f>
        <v>46500</v>
      </c>
      <c r="G242" s="37" t="n">
        <f aca="false">E242=E243</f>
        <v>0</v>
      </c>
      <c r="H242" s="37" t="n">
        <f aca="false">A242=A243</f>
        <v>0</v>
      </c>
    </row>
    <row r="243" customFormat="false" ht="12.75" hidden="false" customHeight="false" outlineLevel="0" collapsed="false">
      <c r="A243" s="46" t="s">
        <v>557</v>
      </c>
      <c r="B243" s="42" t="n">
        <v>44950</v>
      </c>
      <c r="C243" s="46" t="n">
        <v>0</v>
      </c>
      <c r="D243" s="90" t="n">
        <f aca="false">+B243+C243</f>
        <v>44950</v>
      </c>
      <c r="E243" s="50" t="n">
        <f aca="false">ABS(D243)</f>
        <v>44950</v>
      </c>
      <c r="G243" s="37" t="n">
        <f aca="false">E243=E244</f>
        <v>0</v>
      </c>
      <c r="H243" s="37" t="n">
        <f aca="false">A243=A244</f>
        <v>0</v>
      </c>
    </row>
    <row r="244" customFormat="false" ht="12.75" hidden="false" customHeight="false" outlineLevel="0" collapsed="false">
      <c r="A244" s="46" t="s">
        <v>254</v>
      </c>
      <c r="B244" s="42" t="n">
        <v>6600</v>
      </c>
      <c r="C244" s="46" t="n">
        <v>0</v>
      </c>
      <c r="D244" s="90" t="n">
        <f aca="false">+B244+C244</f>
        <v>6600</v>
      </c>
      <c r="E244" s="50" t="n">
        <f aca="false">ABS(D244)</f>
        <v>6600</v>
      </c>
      <c r="G244" s="37" t="n">
        <f aca="false">E244=E245</f>
        <v>0</v>
      </c>
      <c r="H244" s="37" t="n">
        <f aca="false">A244=A245</f>
        <v>0</v>
      </c>
    </row>
    <row r="245" customFormat="false" ht="12.75" hidden="false" customHeight="false" outlineLevel="0" collapsed="false">
      <c r="A245" s="46" t="s">
        <v>509</v>
      </c>
      <c r="B245" s="42" t="n">
        <v>34875</v>
      </c>
      <c r="C245" s="46" t="n">
        <v>0</v>
      </c>
      <c r="D245" s="90" t="n">
        <f aca="false">+B245+C245</f>
        <v>34875</v>
      </c>
      <c r="E245" s="50" t="n">
        <f aca="false">ABS(D245)</f>
        <v>34875</v>
      </c>
      <c r="G245" s="37" t="n">
        <f aca="false">E245=E246</f>
        <v>0</v>
      </c>
      <c r="H245" s="37" t="n">
        <f aca="false">A245=A246</f>
        <v>0</v>
      </c>
    </row>
    <row r="246" customFormat="false" ht="12.75" hidden="false" customHeight="false" outlineLevel="0" collapsed="false">
      <c r="A246" s="46" t="s">
        <v>528</v>
      </c>
      <c r="B246" s="42" t="n">
        <v>-37200</v>
      </c>
      <c r="C246" s="46" t="n">
        <v>0</v>
      </c>
      <c r="D246" s="90" t="n">
        <f aca="false">+B246+C246</f>
        <v>-37200</v>
      </c>
      <c r="E246" s="50" t="n">
        <f aca="false">ABS(D246)</f>
        <v>37200</v>
      </c>
      <c r="G246" s="37" t="n">
        <f aca="false">E246=E247</f>
        <v>0</v>
      </c>
      <c r="H246" s="37" t="n">
        <f aca="false">A246=A247</f>
        <v>0</v>
      </c>
    </row>
    <row r="247" customFormat="false" ht="12.75" hidden="false" customHeight="false" outlineLevel="0" collapsed="false">
      <c r="A247" s="46" t="s">
        <v>513</v>
      </c>
      <c r="B247" s="42" t="n">
        <v>-35650</v>
      </c>
      <c r="C247" s="46" t="n">
        <v>0</v>
      </c>
      <c r="D247" s="90" t="n">
        <f aca="false">+B247+C247</f>
        <v>-35650</v>
      </c>
      <c r="E247" s="50" t="n">
        <f aca="false">ABS(D247)</f>
        <v>35650</v>
      </c>
      <c r="G247" s="37" t="n">
        <f aca="false">E247=E248</f>
        <v>0</v>
      </c>
      <c r="H247" s="37" t="n">
        <f aca="false">A247=A248</f>
        <v>0</v>
      </c>
    </row>
    <row r="248" customFormat="false" ht="12.75" hidden="false" customHeight="false" outlineLevel="0" collapsed="false">
      <c r="A248" s="46" t="s">
        <v>647</v>
      </c>
      <c r="B248" s="42" t="n">
        <v>66650</v>
      </c>
      <c r="C248" s="46" t="n">
        <v>0</v>
      </c>
      <c r="D248" s="90" t="n">
        <f aca="false">+B248+C248</f>
        <v>66650</v>
      </c>
      <c r="E248" s="50" t="n">
        <f aca="false">ABS(D248)</f>
        <v>66650</v>
      </c>
      <c r="G248" s="37" t="n">
        <f aca="false">E248=E249</f>
        <v>0</v>
      </c>
      <c r="H248" s="37" t="n">
        <f aca="false">A248=A249</f>
        <v>0</v>
      </c>
    </row>
    <row r="249" customFormat="false" ht="12.75" hidden="false" customHeight="false" outlineLevel="0" collapsed="false">
      <c r="A249" s="46" t="s">
        <v>680</v>
      </c>
      <c r="B249" s="42" t="n">
        <v>-75950</v>
      </c>
      <c r="C249" s="46" t="n">
        <v>0</v>
      </c>
      <c r="D249" s="90" t="n">
        <f aca="false">+B249+C249</f>
        <v>-75950</v>
      </c>
      <c r="E249" s="50" t="n">
        <f aca="false">ABS(D249)</f>
        <v>75950</v>
      </c>
      <c r="G249" s="37" t="n">
        <f aca="false">E249=E250</f>
        <v>0</v>
      </c>
      <c r="H249" s="37" t="n">
        <f aca="false">A249=A250</f>
        <v>0</v>
      </c>
    </row>
    <row r="250" customFormat="false" ht="12.75" hidden="false" customHeight="false" outlineLevel="0" collapsed="false">
      <c r="A250" s="46" t="s">
        <v>689</v>
      </c>
      <c r="B250" s="42" t="n">
        <v>-79050</v>
      </c>
      <c r="C250" s="46" t="n">
        <v>0</v>
      </c>
      <c r="D250" s="90" t="n">
        <f aca="false">+B250+C250</f>
        <v>-79050</v>
      </c>
      <c r="E250" s="50" t="n">
        <f aca="false">ABS(D250)</f>
        <v>79050</v>
      </c>
      <c r="G250" s="37" t="n">
        <f aca="false">E250=E251</f>
        <v>0</v>
      </c>
      <c r="H250" s="37" t="n">
        <f aca="false">A250=A251</f>
        <v>0</v>
      </c>
    </row>
    <row r="251" customFormat="false" ht="12.75" hidden="false" customHeight="false" outlineLevel="0" collapsed="false">
      <c r="A251" s="46" t="s">
        <v>658</v>
      </c>
      <c r="B251" s="42" t="n">
        <v>-69750</v>
      </c>
      <c r="C251" s="46" t="n">
        <v>0</v>
      </c>
      <c r="D251" s="90" t="n">
        <f aca="false">+B251+C251</f>
        <v>-69750</v>
      </c>
      <c r="E251" s="50" t="n">
        <f aca="false">ABS(D251)</f>
        <v>69750</v>
      </c>
      <c r="G251" s="37" t="n">
        <f aca="false">E251=E252</f>
        <v>0</v>
      </c>
      <c r="H251" s="37" t="n">
        <f aca="false">A251=A252</f>
        <v>0</v>
      </c>
    </row>
    <row r="252" customFormat="false" ht="12.75" hidden="false" customHeight="false" outlineLevel="0" collapsed="false">
      <c r="A252" s="46" t="s">
        <v>620</v>
      </c>
      <c r="B252" s="42" t="n">
        <v>-60450</v>
      </c>
      <c r="C252" s="46" t="n">
        <v>0</v>
      </c>
      <c r="D252" s="90" t="n">
        <f aca="false">+B252+C252</f>
        <v>-60450</v>
      </c>
      <c r="E252" s="50" t="n">
        <f aca="false">ABS(D252)</f>
        <v>60450</v>
      </c>
      <c r="G252" s="37" t="n">
        <f aca="false">E252=E253</f>
        <v>0</v>
      </c>
      <c r="H252" s="37" t="n">
        <f aca="false">A252=A253</f>
        <v>0</v>
      </c>
    </row>
    <row r="253" customFormat="false" ht="12.75" hidden="false" customHeight="false" outlineLevel="0" collapsed="false">
      <c r="A253" s="46" t="s">
        <v>648</v>
      </c>
      <c r="B253" s="42" t="n">
        <v>66650</v>
      </c>
      <c r="C253" s="46" t="n">
        <v>0</v>
      </c>
      <c r="D253" s="90" t="n">
        <f aca="false">+B253+C253</f>
        <v>66650</v>
      </c>
      <c r="E253" s="50" t="n">
        <f aca="false">ABS(D253)</f>
        <v>66650</v>
      </c>
      <c r="G253" s="37" t="n">
        <f aca="false">E253=E254</f>
        <v>0</v>
      </c>
      <c r="H253" s="37" t="n">
        <f aca="false">A253=A254</f>
        <v>0</v>
      </c>
    </row>
    <row r="254" customFormat="false" ht="12.75" hidden="false" customHeight="false" outlineLevel="0" collapsed="false">
      <c r="A254" s="46" t="s">
        <v>636</v>
      </c>
      <c r="B254" s="42" t="n">
        <v>65100</v>
      </c>
      <c r="C254" s="46" t="n">
        <v>0</v>
      </c>
      <c r="D254" s="90" t="n">
        <f aca="false">+B254+C254</f>
        <v>65100</v>
      </c>
      <c r="E254" s="50" t="n">
        <f aca="false">ABS(D254)</f>
        <v>65100</v>
      </c>
      <c r="G254" s="37" t="n">
        <f aca="false">E254=E255</f>
        <v>0</v>
      </c>
      <c r="H254" s="37" t="n">
        <f aca="false">A254=A255</f>
        <v>0</v>
      </c>
    </row>
    <row r="255" customFormat="false" ht="12.75" hidden="false" customHeight="false" outlineLevel="0" collapsed="false">
      <c r="A255" s="46" t="s">
        <v>707</v>
      </c>
      <c r="B255" s="42" t="n">
        <v>-85250</v>
      </c>
      <c r="C255" s="46" t="n">
        <v>0</v>
      </c>
      <c r="D255" s="90" t="n">
        <f aca="false">+B255+C255</f>
        <v>-85250</v>
      </c>
      <c r="E255" s="50" t="n">
        <f aca="false">ABS(D255)</f>
        <v>85250</v>
      </c>
      <c r="G255" s="37" t="n">
        <f aca="false">E255=E256</f>
        <v>0</v>
      </c>
      <c r="H255" s="37" t="n">
        <f aca="false">A255=A256</f>
        <v>0</v>
      </c>
    </row>
    <row r="256" customFormat="false" ht="12.75" hidden="false" customHeight="false" outlineLevel="0" collapsed="false">
      <c r="A256" s="46" t="s">
        <v>690</v>
      </c>
      <c r="B256" s="42" t="n">
        <v>79050</v>
      </c>
      <c r="C256" s="46" t="n">
        <v>0</v>
      </c>
      <c r="D256" s="90" t="n">
        <f aca="false">+B256+C256</f>
        <v>79050</v>
      </c>
      <c r="E256" s="50" t="n">
        <f aca="false">ABS(D256)</f>
        <v>79050</v>
      </c>
      <c r="G256" s="37" t="n">
        <f aca="false">E256=E257</f>
        <v>0</v>
      </c>
      <c r="H256" s="37" t="n">
        <f aca="false">A256=A257</f>
        <v>0</v>
      </c>
    </row>
    <row r="257" customFormat="false" ht="12.75" hidden="false" customHeight="false" outlineLevel="0" collapsed="false">
      <c r="A257" s="46" t="s">
        <v>762</v>
      </c>
      <c r="B257" s="42" t="n">
        <v>105400</v>
      </c>
      <c r="C257" s="46" t="n">
        <v>0</v>
      </c>
      <c r="D257" s="90" t="n">
        <f aca="false">+B257+C257</f>
        <v>105400</v>
      </c>
      <c r="E257" s="50" t="n">
        <f aca="false">ABS(D257)</f>
        <v>105400</v>
      </c>
      <c r="G257" s="37" t="n">
        <f aca="false">E257=E258</f>
        <v>0</v>
      </c>
      <c r="H257" s="37" t="n">
        <f aca="false">A257=A258</f>
        <v>0</v>
      </c>
    </row>
    <row r="258" customFormat="false" ht="12.75" hidden="false" customHeight="false" outlineLevel="0" collapsed="false">
      <c r="A258" s="46" t="s">
        <v>818</v>
      </c>
      <c r="B258" s="42" t="n">
        <v>-141050</v>
      </c>
      <c r="C258" s="46" t="n">
        <v>0</v>
      </c>
      <c r="D258" s="90" t="n">
        <f aca="false">+B258+C258</f>
        <v>-141050</v>
      </c>
      <c r="E258" s="50" t="n">
        <f aca="false">ABS(D258)</f>
        <v>141050</v>
      </c>
      <c r="G258" s="37" t="n">
        <f aca="false">E258=E259</f>
        <v>0</v>
      </c>
      <c r="H258" s="37" t="n">
        <f aca="false">A258=A259</f>
        <v>0</v>
      </c>
    </row>
    <row r="259" customFormat="false" ht="12.75" hidden="false" customHeight="false" outlineLevel="0" collapsed="false">
      <c r="A259" s="46" t="s">
        <v>824</v>
      </c>
      <c r="B259" s="42" t="n">
        <v>-145700</v>
      </c>
      <c r="C259" s="46" t="n">
        <v>0</v>
      </c>
      <c r="D259" s="90" t="n">
        <f aca="false">+B259+C259</f>
        <v>-145700</v>
      </c>
      <c r="E259" s="50" t="n">
        <f aca="false">ABS(D259)</f>
        <v>145700</v>
      </c>
      <c r="G259" s="37" t="n">
        <f aca="false">E259=E260</f>
        <v>0</v>
      </c>
      <c r="H259" s="37" t="n">
        <f aca="false">A259=A260</f>
        <v>0</v>
      </c>
    </row>
    <row r="260" customFormat="false" ht="12.75" hidden="false" customHeight="false" outlineLevel="0" collapsed="false">
      <c r="A260" s="46" t="s">
        <v>664</v>
      </c>
      <c r="B260" s="42" t="n">
        <v>-70525</v>
      </c>
      <c r="C260" s="46" t="n">
        <v>0</v>
      </c>
      <c r="D260" s="90" t="n">
        <f aca="false">+B260+C260</f>
        <v>-70525</v>
      </c>
      <c r="E260" s="50" t="n">
        <f aca="false">ABS(D260)</f>
        <v>70525</v>
      </c>
      <c r="G260" s="37" t="n">
        <f aca="false">E260=E261</f>
        <v>0</v>
      </c>
      <c r="H260" s="37" t="n">
        <f aca="false">A260=A261</f>
        <v>0</v>
      </c>
    </row>
    <row r="261" customFormat="false" ht="12.75" hidden="false" customHeight="false" outlineLevel="0" collapsed="false">
      <c r="A261" s="46" t="s">
        <v>829</v>
      </c>
      <c r="B261" s="42" t="n">
        <v>-151900</v>
      </c>
      <c r="C261" s="46" t="n">
        <v>0</v>
      </c>
      <c r="D261" s="90" t="n">
        <f aca="false">+B261+C261</f>
        <v>-151900</v>
      </c>
      <c r="E261" s="50" t="n">
        <f aca="false">ABS(D261)</f>
        <v>151900</v>
      </c>
      <c r="G261" s="37" t="n">
        <f aca="false">E261=E262</f>
        <v>0</v>
      </c>
      <c r="H261" s="37" t="n">
        <f aca="false">A261=A262</f>
        <v>0</v>
      </c>
    </row>
    <row r="262" customFormat="false" ht="12.75" hidden="false" customHeight="false" outlineLevel="0" collapsed="false">
      <c r="A262" s="46" t="s">
        <v>806</v>
      </c>
      <c r="B262" s="42" t="n">
        <v>134850</v>
      </c>
      <c r="C262" s="46" t="n">
        <v>0</v>
      </c>
      <c r="D262" s="90" t="n">
        <f aca="false">+B262+C262</f>
        <v>134850</v>
      </c>
      <c r="E262" s="50" t="n">
        <f aca="false">ABS(D262)</f>
        <v>134850</v>
      </c>
      <c r="G262" s="37" t="n">
        <f aca="false">E262=E263</f>
        <v>0</v>
      </c>
      <c r="H262" s="37" t="n">
        <f aca="false">A262=A263</f>
        <v>0</v>
      </c>
    </row>
    <row r="263" customFormat="false" ht="12.75" hidden="false" customHeight="false" outlineLevel="0" collapsed="false">
      <c r="A263" s="46" t="s">
        <v>652</v>
      </c>
      <c r="B263" s="42" t="n">
        <v>68200</v>
      </c>
      <c r="C263" s="46" t="n">
        <v>0</v>
      </c>
      <c r="D263" s="90" t="n">
        <f aca="false">+B263+C263</f>
        <v>68200</v>
      </c>
      <c r="E263" s="50" t="n">
        <f aca="false">ABS(D263)</f>
        <v>68200</v>
      </c>
      <c r="G263" s="37" t="n">
        <f aca="false">E263=E264</f>
        <v>1</v>
      </c>
      <c r="H263" s="37" t="n">
        <f aca="false">A263=A264</f>
        <v>0</v>
      </c>
    </row>
    <row r="264" customFormat="false" ht="12.75" hidden="false" customHeight="false" outlineLevel="0" collapsed="false">
      <c r="A264" s="46" t="s">
        <v>653</v>
      </c>
      <c r="B264" s="42" t="n">
        <v>-68200</v>
      </c>
      <c r="C264" s="46" t="n">
        <v>0</v>
      </c>
      <c r="D264" s="90" t="n">
        <f aca="false">+B264+C264</f>
        <v>-68200</v>
      </c>
      <c r="E264" s="50" t="n">
        <f aca="false">ABS(D264)</f>
        <v>68200</v>
      </c>
      <c r="G264" s="37" t="n">
        <f aca="false">E264=E265</f>
        <v>0</v>
      </c>
      <c r="H264" s="37" t="n">
        <f aca="false">A264=A265</f>
        <v>0</v>
      </c>
    </row>
    <row r="265" customFormat="false" ht="12.75" hidden="false" customHeight="false" outlineLevel="0" collapsed="false">
      <c r="A265" s="46" t="s">
        <v>819</v>
      </c>
      <c r="B265" s="42" t="n">
        <v>-141050</v>
      </c>
      <c r="C265" s="46" t="n">
        <v>0</v>
      </c>
      <c r="D265" s="90" t="n">
        <f aca="false">+B265+C265</f>
        <v>-141050</v>
      </c>
      <c r="E265" s="50" t="n">
        <f aca="false">ABS(D265)</f>
        <v>141050</v>
      </c>
      <c r="G265" s="37" t="n">
        <f aca="false">E265=E266</f>
        <v>0</v>
      </c>
      <c r="H265" s="37" t="n">
        <f aca="false">A265=A266</f>
        <v>0</v>
      </c>
    </row>
    <row r="266" customFormat="false" ht="12.75" hidden="false" customHeight="false" outlineLevel="0" collapsed="false">
      <c r="A266" s="46" t="s">
        <v>807</v>
      </c>
      <c r="B266" s="42" t="n">
        <v>-134850</v>
      </c>
      <c r="C266" s="46" t="n">
        <v>0</v>
      </c>
      <c r="D266" s="90" t="n">
        <f aca="false">+B266+C266</f>
        <v>-134850</v>
      </c>
      <c r="E266" s="50" t="n">
        <f aca="false">ABS(D266)</f>
        <v>134850</v>
      </c>
      <c r="G266" s="37" t="n">
        <f aca="false">E266=E267</f>
        <v>0</v>
      </c>
      <c r="H266" s="37" t="n">
        <f aca="false">A266=A267</f>
        <v>0</v>
      </c>
    </row>
    <row r="267" customFormat="false" ht="12.75" hidden="false" customHeight="false" outlineLevel="0" collapsed="false">
      <c r="A267" s="46" t="s">
        <v>185</v>
      </c>
      <c r="B267" s="42" t="n">
        <v>3875</v>
      </c>
      <c r="C267" s="46" t="n">
        <v>0</v>
      </c>
      <c r="D267" s="90" t="n">
        <f aca="false">+B267+C267</f>
        <v>3875</v>
      </c>
      <c r="E267" s="50" t="n">
        <f aca="false">ABS(D267)</f>
        <v>3875</v>
      </c>
      <c r="G267" s="37" t="n">
        <f aca="false">E267=E268</f>
        <v>0</v>
      </c>
      <c r="H267" s="37" t="n">
        <f aca="false">A267=A268</f>
        <v>0</v>
      </c>
    </row>
    <row r="268" customFormat="false" ht="12.75" hidden="false" customHeight="false" outlineLevel="0" collapsed="false">
      <c r="A268" s="46" t="s">
        <v>177</v>
      </c>
      <c r="B268" s="42" t="n">
        <v>-3719.9938</v>
      </c>
      <c r="C268" s="46" t="n">
        <v>0</v>
      </c>
      <c r="D268" s="90" t="n">
        <f aca="false">+B268+C268</f>
        <v>-3719.9938</v>
      </c>
      <c r="E268" s="50" t="n">
        <f aca="false">ABS(D268)</f>
        <v>3719.9938</v>
      </c>
      <c r="G268" s="37" t="n">
        <f aca="false">E268=E269</f>
        <v>0</v>
      </c>
      <c r="H268" s="37" t="n">
        <f aca="false">A268=A269</f>
        <v>0</v>
      </c>
    </row>
    <row r="269" customFormat="false" ht="12.75" hidden="false" customHeight="false" outlineLevel="0" collapsed="false">
      <c r="A269" s="46" t="s">
        <v>774</v>
      </c>
      <c r="B269" s="42" t="n">
        <v>113150</v>
      </c>
      <c r="C269" s="46" t="n">
        <v>0</v>
      </c>
      <c r="D269" s="90" t="n">
        <f aca="false">+B269+C269</f>
        <v>113150</v>
      </c>
      <c r="E269" s="50" t="n">
        <f aca="false">ABS(D269)</f>
        <v>113150</v>
      </c>
      <c r="G269" s="37" t="n">
        <f aca="false">E269=E270</f>
        <v>0</v>
      </c>
      <c r="H269" s="37" t="n">
        <f aca="false">A269=A270</f>
        <v>0</v>
      </c>
    </row>
    <row r="270" customFormat="false" ht="12.75" hidden="false" customHeight="false" outlineLevel="0" collapsed="false">
      <c r="A270" s="46" t="s">
        <v>777</v>
      </c>
      <c r="B270" s="42" t="n">
        <v>114700</v>
      </c>
      <c r="C270" s="46" t="n">
        <v>0</v>
      </c>
      <c r="D270" s="90" t="n">
        <f aca="false">+B270+C270</f>
        <v>114700</v>
      </c>
      <c r="E270" s="50" t="n">
        <f aca="false">ABS(D270)</f>
        <v>114700</v>
      </c>
      <c r="G270" s="37" t="n">
        <f aca="false">E270=E271</f>
        <v>0</v>
      </c>
      <c r="H270" s="37" t="n">
        <f aca="false">A270=A271</f>
        <v>0</v>
      </c>
    </row>
    <row r="271" customFormat="false" ht="12.75" hidden="false" customHeight="false" outlineLevel="0" collapsed="false">
      <c r="A271" s="46" t="s">
        <v>775</v>
      </c>
      <c r="B271" s="42" t="n">
        <v>113150</v>
      </c>
      <c r="C271" s="46" t="n">
        <v>0</v>
      </c>
      <c r="D271" s="90" t="n">
        <f aca="false">+B271+C271</f>
        <v>113150</v>
      </c>
      <c r="E271" s="50" t="n">
        <f aca="false">ABS(D271)</f>
        <v>113150</v>
      </c>
      <c r="G271" s="37" t="n">
        <f aca="false">E271=E272</f>
        <v>0</v>
      </c>
      <c r="H271" s="37" t="n">
        <f aca="false">A271=A272</f>
        <v>0</v>
      </c>
    </row>
    <row r="272" customFormat="false" ht="12.75" hidden="false" customHeight="false" outlineLevel="0" collapsed="false">
      <c r="A272" s="46" t="s">
        <v>628</v>
      </c>
      <c r="B272" s="42" t="n">
        <v>-63550</v>
      </c>
      <c r="C272" s="46" t="n">
        <v>0</v>
      </c>
      <c r="D272" s="90" t="n">
        <f aca="false">+B272+C272</f>
        <v>-63550</v>
      </c>
      <c r="E272" s="50" t="n">
        <f aca="false">ABS(D272)</f>
        <v>63550</v>
      </c>
      <c r="G272" s="37" t="n">
        <f aca="false">E272=E273</f>
        <v>0</v>
      </c>
      <c r="H272" s="37" t="n">
        <f aca="false">A272=A273</f>
        <v>0</v>
      </c>
    </row>
    <row r="273" customFormat="false" ht="12.75" hidden="false" customHeight="false" outlineLevel="0" collapsed="false">
      <c r="A273" s="46" t="s">
        <v>808</v>
      </c>
      <c r="B273" s="42" t="n">
        <v>-134850</v>
      </c>
      <c r="C273" s="46" t="n">
        <v>0</v>
      </c>
      <c r="D273" s="90" t="n">
        <f aca="false">+B273+C273</f>
        <v>-134850</v>
      </c>
      <c r="E273" s="50" t="n">
        <f aca="false">ABS(D273)</f>
        <v>134850</v>
      </c>
      <c r="G273" s="37" t="n">
        <f aca="false">E273=E274</f>
        <v>0</v>
      </c>
      <c r="H273" s="37" t="n">
        <f aca="false">A273=A274</f>
        <v>0</v>
      </c>
    </row>
    <row r="274" customFormat="false" ht="12.75" hidden="false" customHeight="false" outlineLevel="0" collapsed="false">
      <c r="A274" s="46" t="s">
        <v>809</v>
      </c>
      <c r="B274" s="42" t="n">
        <v>-136400</v>
      </c>
      <c r="C274" s="46" t="n">
        <v>0</v>
      </c>
      <c r="D274" s="90" t="n">
        <f aca="false">+B274+C274</f>
        <v>-136400</v>
      </c>
      <c r="E274" s="50" t="n">
        <f aca="false">ABS(D274)</f>
        <v>136400</v>
      </c>
      <c r="G274" s="37" t="n">
        <f aca="false">E274=E275</f>
        <v>0</v>
      </c>
      <c r="H274" s="37" t="n">
        <f aca="false">A274=A275</f>
        <v>0</v>
      </c>
    </row>
    <row r="275" customFormat="false" ht="12.75" hidden="false" customHeight="false" outlineLevel="0" collapsed="false">
      <c r="A275" s="46" t="s">
        <v>371</v>
      </c>
      <c r="B275" s="42" t="n">
        <v>-15596.0156</v>
      </c>
      <c r="C275" s="46" t="n">
        <v>0</v>
      </c>
      <c r="D275" s="90" t="n">
        <f aca="false">+B275+C275</f>
        <v>-15596.0156</v>
      </c>
      <c r="E275" s="50" t="n">
        <f aca="false">ABS(D275)</f>
        <v>15596.0156</v>
      </c>
      <c r="G275" s="37" t="n">
        <f aca="false">E275=E276</f>
        <v>0</v>
      </c>
      <c r="H275" s="37" t="n">
        <f aca="false">A275=A276</f>
        <v>0</v>
      </c>
    </row>
    <row r="276" customFormat="false" ht="12.75" hidden="false" customHeight="false" outlineLevel="0" collapsed="false">
      <c r="A276" s="46" t="s">
        <v>820</v>
      </c>
      <c r="B276" s="42" t="n">
        <v>-141050</v>
      </c>
      <c r="C276" s="46" t="n">
        <v>0</v>
      </c>
      <c r="D276" s="90" t="n">
        <f aca="false">+B276+C276</f>
        <v>-141050</v>
      </c>
      <c r="E276" s="50" t="n">
        <f aca="false">ABS(D276)</f>
        <v>141050</v>
      </c>
      <c r="G276" s="37" t="n">
        <f aca="false">E276=E277</f>
        <v>0</v>
      </c>
      <c r="H276" s="37" t="n">
        <f aca="false">A276=A277</f>
        <v>0</v>
      </c>
    </row>
    <row r="277" customFormat="false" ht="12.75" hidden="false" customHeight="false" outlineLevel="0" collapsed="false">
      <c r="A277" s="46" t="s">
        <v>643</v>
      </c>
      <c r="B277" s="42" t="n">
        <v>65875</v>
      </c>
      <c r="C277" s="46" t="n">
        <v>0</v>
      </c>
      <c r="D277" s="90" t="n">
        <f aca="false">+B277+C277</f>
        <v>65875</v>
      </c>
      <c r="E277" s="50" t="n">
        <f aca="false">ABS(D277)</f>
        <v>65875</v>
      </c>
      <c r="G277" s="37" t="n">
        <f aca="false">E277=E278</f>
        <v>0</v>
      </c>
      <c r="H277" s="37" t="n">
        <f aca="false">A277=A278</f>
        <v>0</v>
      </c>
    </row>
    <row r="278" customFormat="false" ht="12.75" hidden="false" customHeight="false" outlineLevel="0" collapsed="false">
      <c r="A278" s="46" t="s">
        <v>637</v>
      </c>
      <c r="B278" s="42" t="n">
        <v>65100</v>
      </c>
      <c r="C278" s="46" t="n">
        <v>0</v>
      </c>
      <c r="D278" s="90" t="n">
        <f aca="false">+B278+C278</f>
        <v>65100</v>
      </c>
      <c r="E278" s="50" t="n">
        <f aca="false">ABS(D278)</f>
        <v>65100</v>
      </c>
      <c r="G278" s="37" t="n">
        <f aca="false">E278=E279</f>
        <v>0</v>
      </c>
      <c r="H278" s="37" t="n">
        <f aca="false">A278=A279</f>
        <v>0</v>
      </c>
    </row>
    <row r="279" customFormat="false" ht="12.75" hidden="false" customHeight="false" outlineLevel="0" collapsed="false">
      <c r="A279" s="46" t="s">
        <v>649</v>
      </c>
      <c r="B279" s="42" t="n">
        <v>-66650</v>
      </c>
      <c r="C279" s="46" t="n">
        <v>0</v>
      </c>
      <c r="D279" s="90" t="n">
        <f aca="false">+B279+C279</f>
        <v>-66650</v>
      </c>
      <c r="E279" s="50" t="n">
        <f aca="false">ABS(D279)</f>
        <v>66650</v>
      </c>
      <c r="G279" s="37" t="n">
        <f aca="false">E279=E280</f>
        <v>0</v>
      </c>
      <c r="H279" s="37" t="n">
        <f aca="false">A279=A280</f>
        <v>0</v>
      </c>
    </row>
    <row r="280" customFormat="false" ht="12.75" hidden="false" customHeight="false" outlineLevel="0" collapsed="false">
      <c r="A280" s="46" t="s">
        <v>821</v>
      </c>
      <c r="B280" s="42" t="n">
        <v>-141050</v>
      </c>
      <c r="C280" s="46" t="n">
        <v>0</v>
      </c>
      <c r="D280" s="90" t="n">
        <f aca="false">+B280+C280</f>
        <v>-141050</v>
      </c>
      <c r="E280" s="50" t="n">
        <f aca="false">ABS(D280)</f>
        <v>141050</v>
      </c>
      <c r="G280" s="37" t="n">
        <f aca="false">E280=E281</f>
        <v>0</v>
      </c>
      <c r="H280" s="37" t="n">
        <f aca="false">A280=A281</f>
        <v>0</v>
      </c>
    </row>
    <row r="281" customFormat="false" ht="12.75" hidden="false" customHeight="false" outlineLevel="0" collapsed="false">
      <c r="A281" s="46" t="s">
        <v>650</v>
      </c>
      <c r="B281" s="42" t="n">
        <v>66650</v>
      </c>
      <c r="C281" s="46" t="n">
        <v>0</v>
      </c>
      <c r="D281" s="90" t="n">
        <f aca="false">+B281+C281</f>
        <v>66650</v>
      </c>
      <c r="E281" s="50" t="n">
        <f aca="false">ABS(D281)</f>
        <v>66650</v>
      </c>
      <c r="G281" s="37" t="n">
        <f aca="false">E281=E282</f>
        <v>0</v>
      </c>
      <c r="H281" s="37" t="n">
        <f aca="false">A281=A282</f>
        <v>0</v>
      </c>
    </row>
    <row r="282" customFormat="false" ht="12.75" hidden="false" customHeight="false" outlineLevel="0" collapsed="false">
      <c r="A282" s="46" t="s">
        <v>804</v>
      </c>
      <c r="B282" s="42" t="n">
        <v>-133300</v>
      </c>
      <c r="C282" s="46" t="n">
        <v>0</v>
      </c>
      <c r="D282" s="90" t="n">
        <f aca="false">+B282+C282</f>
        <v>-133300</v>
      </c>
      <c r="E282" s="50" t="n">
        <f aca="false">ABS(D282)</f>
        <v>133300</v>
      </c>
      <c r="G282" s="37" t="n">
        <f aca="false">E282=E283</f>
        <v>0</v>
      </c>
      <c r="H282" s="37" t="n">
        <f aca="false">A282=A283</f>
        <v>0</v>
      </c>
    </row>
    <row r="283" customFormat="false" ht="12.75" hidden="false" customHeight="false" outlineLevel="0" collapsed="false">
      <c r="A283" s="46" t="s">
        <v>798</v>
      </c>
      <c r="B283" s="42" t="n">
        <v>-130200</v>
      </c>
      <c r="C283" s="46" t="n">
        <v>0</v>
      </c>
      <c r="D283" s="90" t="n">
        <f aca="false">+B283+C283</f>
        <v>-130200</v>
      </c>
      <c r="E283" s="50" t="n">
        <f aca="false">ABS(D283)</f>
        <v>130200</v>
      </c>
      <c r="G283" s="37" t="n">
        <f aca="false">E283=E284</f>
        <v>0</v>
      </c>
      <c r="H283" s="37" t="n">
        <f aca="false">A283=A284</f>
        <v>0</v>
      </c>
    </row>
    <row r="284" customFormat="false" ht="12.75" hidden="false" customHeight="false" outlineLevel="0" collapsed="false">
      <c r="A284" s="46" t="s">
        <v>790</v>
      </c>
      <c r="B284" s="42" t="n">
        <v>-125550</v>
      </c>
      <c r="C284" s="46" t="n">
        <v>0</v>
      </c>
      <c r="D284" s="90" t="n">
        <f aca="false">+B284+C284</f>
        <v>-125550</v>
      </c>
      <c r="E284" s="50" t="n">
        <f aca="false">ABS(D284)</f>
        <v>125550</v>
      </c>
      <c r="G284" s="37" t="n">
        <f aca="false">E284=E285</f>
        <v>0</v>
      </c>
      <c r="H284" s="37" t="n">
        <f aca="false">A284=A285</f>
        <v>0</v>
      </c>
    </row>
    <row r="285" customFormat="false" ht="12.75" hidden="false" customHeight="false" outlineLevel="0" collapsed="false">
      <c r="A285" s="46" t="s">
        <v>787</v>
      </c>
      <c r="B285" s="42" t="n">
        <v>124000</v>
      </c>
      <c r="C285" s="46" t="n">
        <v>0</v>
      </c>
      <c r="D285" s="90" t="n">
        <f aca="false">+B285+C285</f>
        <v>124000</v>
      </c>
      <c r="E285" s="50" t="n">
        <f aca="false">ABS(D285)</f>
        <v>124000</v>
      </c>
      <c r="G285" s="37" t="n">
        <f aca="false">E285=E286</f>
        <v>0</v>
      </c>
      <c r="H285" s="37" t="n">
        <f aca="false">A285=A286</f>
        <v>0</v>
      </c>
    </row>
    <row r="286" customFormat="false" ht="12.75" hidden="false" customHeight="false" outlineLevel="0" collapsed="false">
      <c r="A286" s="46" t="s">
        <v>603</v>
      </c>
      <c r="B286" s="42" t="n">
        <v>55800</v>
      </c>
      <c r="C286" s="46" t="n">
        <v>0</v>
      </c>
      <c r="D286" s="90" t="n">
        <f aca="false">+B286+C286</f>
        <v>55800</v>
      </c>
      <c r="E286" s="50" t="n">
        <f aca="false">ABS(D286)</f>
        <v>55800</v>
      </c>
      <c r="G286" s="37" t="n">
        <f aca="false">E286=E287</f>
        <v>0</v>
      </c>
      <c r="H286" s="37" t="n">
        <f aca="false">A286=A287</f>
        <v>0</v>
      </c>
    </row>
    <row r="287" customFormat="false" ht="12.75" hidden="false" customHeight="false" outlineLevel="0" collapsed="false">
      <c r="A287" s="46" t="s">
        <v>758</v>
      </c>
      <c r="B287" s="42" t="n">
        <v>-103850</v>
      </c>
      <c r="C287" s="46" t="n">
        <v>0</v>
      </c>
      <c r="D287" s="90" t="n">
        <f aca="false">+B287+C287</f>
        <v>-103850</v>
      </c>
      <c r="E287" s="50" t="n">
        <f aca="false">ABS(D287)</f>
        <v>103850</v>
      </c>
      <c r="G287" s="37" t="n">
        <f aca="false">E287=E288</f>
        <v>0</v>
      </c>
      <c r="H287" s="37" t="n">
        <f aca="false">A287=A288</f>
        <v>0</v>
      </c>
    </row>
    <row r="288" customFormat="false" ht="12.75" hidden="false" customHeight="false" outlineLevel="0" collapsed="false">
      <c r="A288" s="46" t="s">
        <v>778</v>
      </c>
      <c r="B288" s="42" t="n">
        <v>-114700</v>
      </c>
      <c r="C288" s="46" t="n">
        <v>0</v>
      </c>
      <c r="D288" s="90" t="n">
        <f aca="false">+B288+C288</f>
        <v>-114700</v>
      </c>
      <c r="E288" s="50" t="n">
        <f aca="false">ABS(D288)</f>
        <v>114700</v>
      </c>
      <c r="G288" s="37" t="n">
        <f aca="false">E288=E289</f>
        <v>0</v>
      </c>
      <c r="H288" s="37" t="n">
        <f aca="false">A288=A289</f>
        <v>0</v>
      </c>
    </row>
    <row r="289" customFormat="false" ht="12.75" hidden="false" customHeight="false" outlineLevel="0" collapsed="false">
      <c r="A289" s="46" t="s">
        <v>607</v>
      </c>
      <c r="B289" s="42" t="n">
        <v>-56575</v>
      </c>
      <c r="C289" s="46" t="n">
        <v>0</v>
      </c>
      <c r="D289" s="90" t="n">
        <f aca="false">+B289+C289</f>
        <v>-56575</v>
      </c>
      <c r="E289" s="50" t="n">
        <f aca="false">ABS(D289)</f>
        <v>56575</v>
      </c>
      <c r="G289" s="37" t="n">
        <f aca="false">E289=E290</f>
        <v>0</v>
      </c>
      <c r="H289" s="37" t="n">
        <f aca="false">A289=A290</f>
        <v>0</v>
      </c>
    </row>
    <row r="290" customFormat="false" ht="12.75" hidden="false" customHeight="false" outlineLevel="0" collapsed="false">
      <c r="A290" s="46" t="s">
        <v>769</v>
      </c>
      <c r="B290" s="42" t="n">
        <v>-110050</v>
      </c>
      <c r="C290" s="46" t="n">
        <v>0</v>
      </c>
      <c r="D290" s="90" t="n">
        <f aca="false">+B290+C290</f>
        <v>-110050</v>
      </c>
      <c r="E290" s="50" t="n">
        <f aca="false">ABS(D290)</f>
        <v>110050</v>
      </c>
      <c r="G290" s="37" t="n">
        <f aca="false">E290=E291</f>
        <v>0</v>
      </c>
      <c r="H290" s="37" t="n">
        <f aca="false">A290=A291</f>
        <v>0</v>
      </c>
    </row>
    <row r="291" customFormat="false" ht="12.75" hidden="false" customHeight="false" outlineLevel="0" collapsed="false">
      <c r="A291" s="46" t="s">
        <v>608</v>
      </c>
      <c r="B291" s="42" t="n">
        <v>-56575</v>
      </c>
      <c r="C291" s="46" t="n">
        <v>0</v>
      </c>
      <c r="D291" s="90" t="n">
        <f aca="false">+B291+C291</f>
        <v>-56575</v>
      </c>
      <c r="E291" s="50" t="n">
        <f aca="false">ABS(D291)</f>
        <v>56575</v>
      </c>
      <c r="G291" s="37" t="n">
        <f aca="false">E291=E292</f>
        <v>0</v>
      </c>
      <c r="H291" s="37" t="n">
        <f aca="false">A291=A292</f>
        <v>0</v>
      </c>
    </row>
    <row r="292" customFormat="false" ht="12.75" hidden="false" customHeight="false" outlineLevel="0" collapsed="false">
      <c r="A292" s="46" t="s">
        <v>779</v>
      </c>
      <c r="B292" s="42" t="n">
        <v>-114700</v>
      </c>
      <c r="C292" s="46" t="n">
        <v>0</v>
      </c>
      <c r="D292" s="90" t="n">
        <f aca="false">+B292+C292</f>
        <v>-114700</v>
      </c>
      <c r="E292" s="50" t="n">
        <f aca="false">ABS(D292)</f>
        <v>114700</v>
      </c>
      <c r="G292" s="37" t="n">
        <f aca="false">E292=E293</f>
        <v>0</v>
      </c>
      <c r="H292" s="37" t="n">
        <f aca="false">A292=A293</f>
        <v>0</v>
      </c>
    </row>
    <row r="293" customFormat="false" ht="12.75" hidden="false" customHeight="false" outlineLevel="0" collapsed="false">
      <c r="A293" s="46" t="s">
        <v>751</v>
      </c>
      <c r="B293" s="42" t="n">
        <v>102300</v>
      </c>
      <c r="C293" s="46" t="n">
        <v>0</v>
      </c>
      <c r="D293" s="90" t="n">
        <f aca="false">+B293+C293</f>
        <v>102300</v>
      </c>
      <c r="E293" s="50" t="n">
        <f aca="false">ABS(D293)</f>
        <v>102300</v>
      </c>
      <c r="G293" s="37" t="n">
        <f aca="false">E293=E294</f>
        <v>0</v>
      </c>
      <c r="H293" s="37" t="n">
        <f aca="false">A293=A294</f>
        <v>0</v>
      </c>
    </row>
    <row r="294" customFormat="false" ht="12.75" hidden="false" customHeight="false" outlineLevel="0" collapsed="false">
      <c r="A294" s="46" t="s">
        <v>612</v>
      </c>
      <c r="B294" s="42" t="n">
        <v>-57350</v>
      </c>
      <c r="C294" s="46" t="n">
        <v>0</v>
      </c>
      <c r="D294" s="90" t="n">
        <f aca="false">+B294+C294</f>
        <v>-57350</v>
      </c>
      <c r="E294" s="50" t="n">
        <f aca="false">ABS(D294)</f>
        <v>57350</v>
      </c>
      <c r="G294" s="37" t="n">
        <f aca="false">E294=E295</f>
        <v>0</v>
      </c>
      <c r="H294" s="37" t="n">
        <f aca="false">A294=A295</f>
        <v>0</v>
      </c>
    </row>
    <row r="295" customFormat="false" ht="12.75" hidden="false" customHeight="false" outlineLevel="0" collapsed="false">
      <c r="A295" s="46" t="s">
        <v>783</v>
      </c>
      <c r="B295" s="42" t="n">
        <v>-120900</v>
      </c>
      <c r="C295" s="46" t="n">
        <v>0</v>
      </c>
      <c r="D295" s="90" t="n">
        <f aca="false">+B295+C295</f>
        <v>-120900</v>
      </c>
      <c r="E295" s="50" t="n">
        <f aca="false">ABS(D295)</f>
        <v>120900</v>
      </c>
      <c r="G295" s="37" t="n">
        <f aca="false">E295=E296</f>
        <v>0</v>
      </c>
      <c r="H295" s="37" t="n">
        <f aca="false">A295=A296</f>
        <v>0</v>
      </c>
    </row>
    <row r="296" customFormat="false" ht="12.75" hidden="false" customHeight="false" outlineLevel="0" collapsed="false">
      <c r="A296" s="46" t="s">
        <v>629</v>
      </c>
      <c r="B296" s="42" t="n">
        <v>-63550</v>
      </c>
      <c r="C296" s="46" t="n">
        <v>0</v>
      </c>
      <c r="D296" s="90" t="n">
        <f aca="false">+B296+C296</f>
        <v>-63550</v>
      </c>
      <c r="E296" s="50" t="n">
        <f aca="false">ABS(D296)</f>
        <v>63550</v>
      </c>
      <c r="G296" s="37" t="n">
        <f aca="false">E296=E297</f>
        <v>0</v>
      </c>
      <c r="H296" s="37" t="n">
        <f aca="false">A296=A297</f>
        <v>0</v>
      </c>
    </row>
    <row r="297" customFormat="false" ht="12.75" hidden="false" customHeight="false" outlineLevel="0" collapsed="false">
      <c r="A297" s="46" t="s">
        <v>599</v>
      </c>
      <c r="B297" s="42" t="n">
        <v>-55025</v>
      </c>
      <c r="C297" s="46" t="n">
        <v>0</v>
      </c>
      <c r="D297" s="90" t="n">
        <f aca="false">+B297+C297</f>
        <v>-55025</v>
      </c>
      <c r="E297" s="50" t="n">
        <f aca="false">ABS(D297)</f>
        <v>55025</v>
      </c>
      <c r="G297" s="37" t="n">
        <f aca="false">E297=E298</f>
        <v>0</v>
      </c>
      <c r="H297" s="37" t="n">
        <f aca="false">A297=A298</f>
        <v>0</v>
      </c>
    </row>
    <row r="298" customFormat="false" ht="12.75" hidden="false" customHeight="false" outlineLevel="0" collapsed="false">
      <c r="A298" s="46" t="s">
        <v>604</v>
      </c>
      <c r="B298" s="42" t="n">
        <v>-55800</v>
      </c>
      <c r="C298" s="46" t="n">
        <v>0</v>
      </c>
      <c r="D298" s="90" t="n">
        <f aca="false">+B298+C298</f>
        <v>-55800</v>
      </c>
      <c r="E298" s="50" t="n">
        <f aca="false">ABS(D298)</f>
        <v>55800</v>
      </c>
      <c r="G298" s="37" t="n">
        <f aca="false">E298=E299</f>
        <v>0</v>
      </c>
      <c r="H298" s="37" t="n">
        <f aca="false">A298=A299</f>
        <v>0</v>
      </c>
    </row>
    <row r="299" customFormat="false" ht="12.75" hidden="false" customHeight="false" outlineLevel="0" collapsed="false">
      <c r="A299" s="46" t="s">
        <v>609</v>
      </c>
      <c r="B299" s="42" t="n">
        <v>-56575</v>
      </c>
      <c r="C299" s="46" t="n">
        <v>0</v>
      </c>
      <c r="D299" s="90" t="n">
        <f aca="false">+B299+C299</f>
        <v>-56575</v>
      </c>
      <c r="E299" s="50" t="n">
        <f aca="false">ABS(D299)</f>
        <v>56575</v>
      </c>
      <c r="G299" s="37" t="n">
        <f aca="false">E299=E300</f>
        <v>0</v>
      </c>
      <c r="H299" s="37" t="n">
        <f aca="false">A299=A300</f>
        <v>0</v>
      </c>
    </row>
    <row r="300" customFormat="false" ht="12.75" hidden="false" customHeight="false" outlineLevel="0" collapsed="false">
      <c r="A300" s="46" t="s">
        <v>613</v>
      </c>
      <c r="B300" s="42" t="n">
        <v>-58125</v>
      </c>
      <c r="C300" s="46" t="n">
        <v>0</v>
      </c>
      <c r="D300" s="90" t="n">
        <f aca="false">+B300+C300</f>
        <v>-58125</v>
      </c>
      <c r="E300" s="50" t="n">
        <f aca="false">ABS(D300)</f>
        <v>58125</v>
      </c>
      <c r="G300" s="37" t="n">
        <f aca="false">E300=E301</f>
        <v>0</v>
      </c>
      <c r="H300" s="37" t="n">
        <f aca="false">A300=A301</f>
        <v>0</v>
      </c>
    </row>
    <row r="301" customFormat="false" ht="12.75" hidden="false" customHeight="false" outlineLevel="0" collapsed="false">
      <c r="A301" s="46" t="s">
        <v>632</v>
      </c>
      <c r="B301" s="42" t="n">
        <v>64325</v>
      </c>
      <c r="C301" s="46" t="n">
        <v>0</v>
      </c>
      <c r="D301" s="90" t="n">
        <f aca="false">+B301+C301</f>
        <v>64325</v>
      </c>
      <c r="E301" s="50" t="n">
        <f aca="false">ABS(D301)</f>
        <v>64325</v>
      </c>
      <c r="G301" s="37" t="n">
        <f aca="false">E301=E302</f>
        <v>0</v>
      </c>
      <c r="H301" s="37" t="n">
        <f aca="false">A301=A302</f>
        <v>0</v>
      </c>
    </row>
    <row r="302" customFormat="false" ht="12.75" hidden="false" customHeight="false" outlineLevel="0" collapsed="false">
      <c r="A302" s="46" t="s">
        <v>458</v>
      </c>
      <c r="B302" s="42" t="n">
        <v>-25497.4783</v>
      </c>
      <c r="C302" s="46" t="n">
        <v>0</v>
      </c>
      <c r="D302" s="90" t="n">
        <f aca="false">+B302+C302</f>
        <v>-25497.4783</v>
      </c>
      <c r="E302" s="50" t="n">
        <f aca="false">ABS(D302)</f>
        <v>25497.4783</v>
      </c>
      <c r="G302" s="37" t="n">
        <f aca="false">E302=E303</f>
        <v>0</v>
      </c>
      <c r="H302" s="37" t="n">
        <f aca="false">A302=A303</f>
        <v>0</v>
      </c>
    </row>
    <row r="303" customFormat="false" ht="12.75" hidden="false" customHeight="false" outlineLevel="0" collapsed="false">
      <c r="A303" s="46" t="s">
        <v>520</v>
      </c>
      <c r="B303" s="42" t="n">
        <v>-36424.969</v>
      </c>
      <c r="C303" s="46" t="n">
        <v>0</v>
      </c>
      <c r="D303" s="90" t="n">
        <f aca="false">+B303+C303</f>
        <v>-36424.969</v>
      </c>
      <c r="E303" s="50" t="n">
        <f aca="false">ABS(D303)</f>
        <v>36424.969</v>
      </c>
      <c r="G303" s="37" t="n">
        <f aca="false">E303=E304</f>
        <v>0</v>
      </c>
      <c r="H303" s="37" t="n">
        <f aca="false">A303=A304</f>
        <v>0</v>
      </c>
    </row>
    <row r="304" customFormat="false" ht="12.75" hidden="false" customHeight="false" outlineLevel="0" collapsed="false">
      <c r="A304" s="46" t="s">
        <v>841</v>
      </c>
      <c r="B304" s="42" t="n">
        <v>-161200</v>
      </c>
      <c r="C304" s="46" t="n">
        <v>0</v>
      </c>
      <c r="D304" s="90" t="n">
        <f aca="false">+B304+C304</f>
        <v>-161200</v>
      </c>
      <c r="E304" s="50" t="n">
        <f aca="false">ABS(D304)</f>
        <v>161200</v>
      </c>
      <c r="G304" s="37" t="n">
        <f aca="false">E304=E305</f>
        <v>0</v>
      </c>
      <c r="H304" s="37" t="n">
        <f aca="false">A304=A305</f>
        <v>0</v>
      </c>
    </row>
    <row r="305" customFormat="false" ht="12.75" hidden="false" customHeight="false" outlineLevel="0" collapsed="false">
      <c r="A305" s="46" t="s">
        <v>367</v>
      </c>
      <c r="B305" s="42" t="n">
        <v>15500</v>
      </c>
      <c r="C305" s="46" t="n">
        <v>0</v>
      </c>
      <c r="D305" s="90" t="n">
        <f aca="false">+B305+C305</f>
        <v>15500</v>
      </c>
      <c r="E305" s="50" t="n">
        <f aca="false">ABS(D305)</f>
        <v>15500</v>
      </c>
      <c r="G305" s="37" t="n">
        <f aca="false">E305=E306</f>
        <v>1</v>
      </c>
      <c r="H305" s="37" t="n">
        <f aca="false">A305=A306</f>
        <v>0</v>
      </c>
    </row>
    <row r="306" customFormat="false" ht="12.75" hidden="false" customHeight="false" outlineLevel="0" collapsed="false">
      <c r="A306" s="46" t="s">
        <v>368</v>
      </c>
      <c r="B306" s="42" t="n">
        <v>-15500</v>
      </c>
      <c r="C306" s="46" t="n">
        <v>0</v>
      </c>
      <c r="D306" s="90" t="n">
        <f aca="false">+B306+C306</f>
        <v>-15500</v>
      </c>
      <c r="E306" s="50" t="n">
        <f aca="false">ABS(D306)</f>
        <v>15500</v>
      </c>
      <c r="G306" s="37" t="n">
        <f aca="false">E306=E307</f>
        <v>0</v>
      </c>
      <c r="H306" s="37" t="n">
        <f aca="false">A306=A307</f>
        <v>0</v>
      </c>
    </row>
    <row r="307" customFormat="false" ht="12.75" hidden="false" customHeight="false" outlineLevel="0" collapsed="false">
      <c r="A307" s="46" t="s">
        <v>693</v>
      </c>
      <c r="B307" s="42" t="n">
        <v>-80600</v>
      </c>
      <c r="C307" s="46" t="n">
        <v>0</v>
      </c>
      <c r="D307" s="90" t="n">
        <f aca="false">+B307+C307</f>
        <v>-80600</v>
      </c>
      <c r="E307" s="50" t="n">
        <f aca="false">ABS(D307)</f>
        <v>80600</v>
      </c>
      <c r="G307" s="37" t="n">
        <f aca="false">E307=E308</f>
        <v>0</v>
      </c>
      <c r="H307" s="37" t="n">
        <f aca="false">A307=A308</f>
        <v>0</v>
      </c>
    </row>
    <row r="308" customFormat="false" ht="12.75" hidden="false" customHeight="false" outlineLevel="0" collapsed="false">
      <c r="A308" s="46" t="s">
        <v>679</v>
      </c>
      <c r="B308" s="42" t="n">
        <v>75175</v>
      </c>
      <c r="C308" s="46" t="n">
        <v>0</v>
      </c>
      <c r="D308" s="90" t="n">
        <f aca="false">+B308+C308</f>
        <v>75175</v>
      </c>
      <c r="E308" s="50" t="n">
        <f aca="false">ABS(D308)</f>
        <v>75175</v>
      </c>
      <c r="G308" s="37" t="n">
        <f aca="false">E308=E309</f>
        <v>0</v>
      </c>
      <c r="H308" s="37" t="n">
        <f aca="false">A308=A309</f>
        <v>0</v>
      </c>
    </row>
    <row r="309" customFormat="false" ht="12.75" hidden="false" customHeight="false" outlineLevel="0" collapsed="false">
      <c r="A309" s="46" t="s">
        <v>842</v>
      </c>
      <c r="B309" s="42" t="n">
        <v>-161200</v>
      </c>
      <c r="C309" s="46" t="n">
        <v>0</v>
      </c>
      <c r="D309" s="90" t="n">
        <f aca="false">+B309+C309</f>
        <v>-161200</v>
      </c>
      <c r="E309" s="50" t="n">
        <f aca="false">ABS(D309)</f>
        <v>161200</v>
      </c>
      <c r="G309" s="37" t="n">
        <f aca="false">E309=E310</f>
        <v>0</v>
      </c>
      <c r="H309" s="37" t="n">
        <f aca="false">A309=A310</f>
        <v>0</v>
      </c>
    </row>
    <row r="310" customFormat="false" ht="12.75" hidden="false" customHeight="false" outlineLevel="0" collapsed="false">
      <c r="A310" s="46" t="s">
        <v>694</v>
      </c>
      <c r="B310" s="42" t="n">
        <v>80600</v>
      </c>
      <c r="C310" s="46" t="n">
        <v>0</v>
      </c>
      <c r="D310" s="90" t="n">
        <f aca="false">+B310+C310</f>
        <v>80600</v>
      </c>
      <c r="E310" s="50" t="n">
        <f aca="false">ABS(D310)</f>
        <v>80600</v>
      </c>
      <c r="G310" s="37" t="n">
        <f aca="false">E310=E311</f>
        <v>0</v>
      </c>
      <c r="H310" s="37" t="n">
        <f aca="false">A310=A311</f>
        <v>0</v>
      </c>
    </row>
    <row r="311" customFormat="false" ht="12.75" hidden="false" customHeight="false" outlineLevel="0" collapsed="false">
      <c r="A311" s="46" t="s">
        <v>838</v>
      </c>
      <c r="B311" s="42" t="n">
        <v>-159650</v>
      </c>
      <c r="C311" s="46" t="n">
        <v>0</v>
      </c>
      <c r="D311" s="90" t="n">
        <f aca="false">+B311+C311</f>
        <v>-159650</v>
      </c>
      <c r="E311" s="50" t="n">
        <f aca="false">ABS(D311)</f>
        <v>159650</v>
      </c>
      <c r="G311" s="37" t="n">
        <f aca="false">E311=E312</f>
        <v>0</v>
      </c>
      <c r="H311" s="37" t="n">
        <f aca="false">A311=A312</f>
        <v>0</v>
      </c>
    </row>
    <row r="312" customFormat="false" ht="12.75" hidden="false" customHeight="false" outlineLevel="0" collapsed="false">
      <c r="A312" s="46" t="s">
        <v>686</v>
      </c>
      <c r="B312" s="42" t="n">
        <v>-77500</v>
      </c>
      <c r="C312" s="46" t="n">
        <v>0</v>
      </c>
      <c r="D312" s="90" t="n">
        <f aca="false">+B312+C312</f>
        <v>-77500</v>
      </c>
      <c r="E312" s="50" t="n">
        <f aca="false">ABS(D312)</f>
        <v>77500</v>
      </c>
      <c r="G312" s="37" t="n">
        <f aca="false">E312=E313</f>
        <v>0</v>
      </c>
      <c r="H312" s="37" t="n">
        <f aca="false">A312=A313</f>
        <v>0</v>
      </c>
    </row>
    <row r="313" customFormat="false" ht="12.75" hidden="false" customHeight="false" outlineLevel="0" collapsed="false">
      <c r="A313" s="46" t="s">
        <v>832</v>
      </c>
      <c r="B313" s="42" t="n">
        <v>155000</v>
      </c>
      <c r="C313" s="46" t="n">
        <v>0</v>
      </c>
      <c r="D313" s="90" t="n">
        <f aca="false">+B313+C313</f>
        <v>155000</v>
      </c>
      <c r="E313" s="50" t="n">
        <f aca="false">ABS(D313)</f>
        <v>155000</v>
      </c>
      <c r="G313" s="37" t="n">
        <f aca="false">E313=E314</f>
        <v>0</v>
      </c>
      <c r="H313" s="37" t="n">
        <f aca="false">A313=A314</f>
        <v>0</v>
      </c>
    </row>
    <row r="314" customFormat="false" ht="12.75" hidden="false" customHeight="false" outlineLevel="0" collapsed="false">
      <c r="A314" s="46" t="s">
        <v>718</v>
      </c>
      <c r="B314" s="42" t="n">
        <v>89900</v>
      </c>
      <c r="C314" s="46" t="n">
        <v>0</v>
      </c>
      <c r="D314" s="90" t="n">
        <f aca="false">+B314+C314</f>
        <v>89900</v>
      </c>
      <c r="E314" s="50" t="n">
        <f aca="false">ABS(D314)</f>
        <v>89900</v>
      </c>
      <c r="G314" s="37" t="n">
        <f aca="false">E314=E315</f>
        <v>0</v>
      </c>
      <c r="H314" s="37" t="n">
        <f aca="false">A314=A315</f>
        <v>0</v>
      </c>
    </row>
    <row r="315" customFormat="false" ht="12.75" hidden="false" customHeight="false" outlineLevel="0" collapsed="false">
      <c r="A315" s="46" t="s">
        <v>706</v>
      </c>
      <c r="B315" s="42" t="n">
        <v>83700</v>
      </c>
      <c r="C315" s="46" t="n">
        <v>0</v>
      </c>
      <c r="D315" s="90" t="n">
        <f aca="false">+B315+C315</f>
        <v>83700</v>
      </c>
      <c r="E315" s="50" t="n">
        <f aca="false">ABS(D315)</f>
        <v>83700</v>
      </c>
      <c r="G315" s="37" t="n">
        <f aca="false">E315=E316</f>
        <v>0</v>
      </c>
      <c r="H315" s="37" t="n">
        <f aca="false">A315=A316</f>
        <v>0</v>
      </c>
    </row>
    <row r="316" customFormat="false" ht="12.75" hidden="false" customHeight="false" outlineLevel="0" collapsed="false">
      <c r="A316" s="46" t="s">
        <v>617</v>
      </c>
      <c r="B316" s="42" t="n">
        <v>58900</v>
      </c>
      <c r="C316" s="46" t="n">
        <v>0</v>
      </c>
      <c r="D316" s="90" t="n">
        <f aca="false">+B316+C316</f>
        <v>58900</v>
      </c>
      <c r="E316" s="50" t="n">
        <f aca="false">ABS(D316)</f>
        <v>58900</v>
      </c>
      <c r="G316" s="37" t="n">
        <f aca="false">E316=E317</f>
        <v>0</v>
      </c>
      <c r="H316" s="37" t="n">
        <f aca="false">A316=A317</f>
        <v>0</v>
      </c>
    </row>
    <row r="317" customFormat="false" ht="12.75" hidden="false" customHeight="false" outlineLevel="0" collapsed="false">
      <c r="A317" s="46" t="s">
        <v>605</v>
      </c>
      <c r="B317" s="42" t="n">
        <v>55800</v>
      </c>
      <c r="C317" s="46" t="n">
        <v>0</v>
      </c>
      <c r="D317" s="90" t="n">
        <f aca="false">+B317+C317</f>
        <v>55800</v>
      </c>
      <c r="E317" s="50" t="n">
        <f aca="false">ABS(D317)</f>
        <v>55800</v>
      </c>
      <c r="G317" s="37" t="n">
        <f aca="false">E317=E318</f>
        <v>0</v>
      </c>
      <c r="H317" s="37" t="n">
        <f aca="false">A317=A318</f>
        <v>0</v>
      </c>
    </row>
    <row r="318" customFormat="false" ht="12.75" hidden="false" customHeight="false" outlineLevel="0" collapsed="false">
      <c r="A318" s="46" t="s">
        <v>618</v>
      </c>
      <c r="B318" s="42" t="n">
        <v>58900</v>
      </c>
      <c r="C318" s="46" t="n">
        <v>0</v>
      </c>
      <c r="D318" s="90" t="n">
        <f aca="false">+B318+C318</f>
        <v>58900</v>
      </c>
      <c r="E318" s="50" t="n">
        <f aca="false">ABS(D318)</f>
        <v>58900</v>
      </c>
      <c r="G318" s="37" t="n">
        <f aca="false">E318=E319</f>
        <v>0</v>
      </c>
      <c r="H318" s="37" t="n">
        <f aca="false">A318=A319</f>
        <v>0</v>
      </c>
    </row>
    <row r="319" customFormat="false" ht="12.75" hidden="false" customHeight="false" outlineLevel="0" collapsed="false">
      <c r="A319" s="46" t="s">
        <v>566</v>
      </c>
      <c r="B319" s="42" t="n">
        <v>46500</v>
      </c>
      <c r="C319" s="46" t="n">
        <v>0</v>
      </c>
      <c r="D319" s="90" t="n">
        <f aca="false">+B319+C319</f>
        <v>46500</v>
      </c>
      <c r="E319" s="50" t="n">
        <f aca="false">ABS(D319)</f>
        <v>46500</v>
      </c>
      <c r="G319" s="37" t="n">
        <f aca="false">E319=E320</f>
        <v>0</v>
      </c>
      <c r="H319" s="37" t="n">
        <f aca="false">A319=A320</f>
        <v>0</v>
      </c>
    </row>
    <row r="320" customFormat="false" ht="12.75" hidden="false" customHeight="false" outlineLevel="0" collapsed="false">
      <c r="A320" s="46" t="s">
        <v>461</v>
      </c>
      <c r="B320" s="42" t="n">
        <v>26350</v>
      </c>
      <c r="C320" s="46" t="n">
        <v>0</v>
      </c>
      <c r="D320" s="90" t="n">
        <f aca="false">+B320+C320</f>
        <v>26350</v>
      </c>
      <c r="E320" s="50" t="n">
        <f aca="false">ABS(D320)</f>
        <v>26350</v>
      </c>
      <c r="G320" s="37" t="n">
        <f aca="false">E320=E321</f>
        <v>0</v>
      </c>
      <c r="H320" s="37" t="n">
        <f aca="false">A320=A321</f>
        <v>0</v>
      </c>
    </row>
    <row r="321" customFormat="false" ht="12.75" hidden="false" customHeight="false" outlineLevel="0" collapsed="false">
      <c r="A321" s="46" t="s">
        <v>587</v>
      </c>
      <c r="B321" s="42" t="n">
        <v>52700</v>
      </c>
      <c r="C321" s="46" t="n">
        <v>0</v>
      </c>
      <c r="D321" s="90" t="n">
        <f aca="false">+B321+C321</f>
        <v>52700</v>
      </c>
      <c r="E321" s="50" t="n">
        <f aca="false">ABS(D321)</f>
        <v>52700</v>
      </c>
      <c r="G321" s="37" t="n">
        <f aca="false">E321=E322</f>
        <v>1</v>
      </c>
      <c r="H321" s="37" t="n">
        <f aca="false">A321=A322</f>
        <v>0</v>
      </c>
    </row>
    <row r="322" customFormat="false" ht="12.75" hidden="false" customHeight="false" outlineLevel="0" collapsed="false">
      <c r="A322" s="46" t="s">
        <v>588</v>
      </c>
      <c r="B322" s="42" t="n">
        <v>52700</v>
      </c>
      <c r="C322" s="46" t="n">
        <v>0</v>
      </c>
      <c r="D322" s="90" t="n">
        <f aca="false">+B322+C322</f>
        <v>52700</v>
      </c>
      <c r="E322" s="50" t="n">
        <f aca="false">ABS(D322)</f>
        <v>52700</v>
      </c>
      <c r="G322" s="37" t="n">
        <f aca="false">E322=E323</f>
        <v>0</v>
      </c>
      <c r="H322" s="37" t="n">
        <f aca="false">A322=A323</f>
        <v>0</v>
      </c>
    </row>
    <row r="323" customFormat="false" ht="12.75" hidden="false" customHeight="false" outlineLevel="0" collapsed="false">
      <c r="A323" s="46" t="s">
        <v>654</v>
      </c>
      <c r="B323" s="42" t="n">
        <v>68200</v>
      </c>
      <c r="C323" s="46" t="n">
        <v>0</v>
      </c>
      <c r="D323" s="90" t="n">
        <f aca="false">+B323+C323</f>
        <v>68200</v>
      </c>
      <c r="E323" s="50" t="n">
        <f aca="false">ABS(D323)</f>
        <v>68200</v>
      </c>
      <c r="G323" s="37" t="n">
        <f aca="false">E323=E324</f>
        <v>0</v>
      </c>
      <c r="H323" s="37" t="n">
        <f aca="false">A323=A324</f>
        <v>0</v>
      </c>
    </row>
    <row r="324" customFormat="false" ht="12.75" hidden="false" customHeight="false" outlineLevel="0" collapsed="false">
      <c r="A324" s="46" t="s">
        <v>624</v>
      </c>
      <c r="B324" s="42" t="n">
        <v>62000</v>
      </c>
      <c r="C324" s="46" t="n">
        <v>0</v>
      </c>
      <c r="D324" s="90" t="n">
        <f aca="false">+B324+C324</f>
        <v>62000</v>
      </c>
      <c r="E324" s="50" t="n">
        <f aca="false">ABS(D324)</f>
        <v>62000</v>
      </c>
      <c r="G324" s="37" t="n">
        <f aca="false">E324=E325</f>
        <v>0</v>
      </c>
      <c r="H324" s="37" t="n">
        <f aca="false">A324=A325</f>
        <v>0</v>
      </c>
    </row>
    <row r="325" customFormat="false" ht="12.75" hidden="false" customHeight="false" outlineLevel="0" collapsed="false">
      <c r="A325" s="46" t="s">
        <v>70</v>
      </c>
      <c r="B325" s="42" t="n">
        <v>387.5155</v>
      </c>
      <c r="C325" s="46" t="n">
        <v>0</v>
      </c>
      <c r="D325" s="90" t="n">
        <f aca="false">+B325+C325</f>
        <v>387.5155</v>
      </c>
      <c r="E325" s="50" t="n">
        <f aca="false">ABS(D325)</f>
        <v>387.5155</v>
      </c>
      <c r="G325" s="37" t="n">
        <f aca="false">E325=E326</f>
        <v>0</v>
      </c>
      <c r="H325" s="37" t="n">
        <f aca="false">A325=A326</f>
        <v>0</v>
      </c>
    </row>
    <row r="326" customFormat="false" ht="12.75" hidden="false" customHeight="false" outlineLevel="0" collapsed="false">
      <c r="A326" s="46" t="s">
        <v>104</v>
      </c>
      <c r="B326" s="42" t="n">
        <v>1245.0011</v>
      </c>
      <c r="C326" s="46" t="n">
        <v>0</v>
      </c>
      <c r="D326" s="90" t="n">
        <f aca="false">+B326+C326</f>
        <v>1245.0011</v>
      </c>
      <c r="E326" s="50" t="n">
        <f aca="false">ABS(D326)</f>
        <v>1245.0011</v>
      </c>
      <c r="G326" s="37" t="n">
        <f aca="false">E326=E327</f>
        <v>0</v>
      </c>
      <c r="H326" s="37" t="n">
        <f aca="false">A326=A327</f>
        <v>0</v>
      </c>
    </row>
    <row r="327" customFormat="false" ht="12.75" hidden="false" customHeight="false" outlineLevel="0" collapsed="false">
      <c r="A327" s="46" t="s">
        <v>942</v>
      </c>
      <c r="B327" s="42" t="n">
        <v>560000</v>
      </c>
      <c r="C327" s="46" t="n">
        <v>0</v>
      </c>
      <c r="D327" s="90" t="n">
        <f aca="false">+B327+C327</f>
        <v>560000</v>
      </c>
      <c r="E327" s="50" t="n">
        <f aca="false">ABS(D327)</f>
        <v>560000</v>
      </c>
      <c r="G327" s="37" t="n">
        <f aca="false">E327=E328</f>
        <v>0</v>
      </c>
      <c r="H327" s="37" t="n">
        <f aca="false">A327=A328</f>
        <v>0</v>
      </c>
    </row>
    <row r="328" customFormat="false" ht="12.75" hidden="false" customHeight="false" outlineLevel="0" collapsed="false">
      <c r="A328" s="46" t="s">
        <v>916</v>
      </c>
      <c r="B328" s="42" t="n">
        <v>230000</v>
      </c>
      <c r="C328" s="46" t="n">
        <v>0</v>
      </c>
      <c r="D328" s="90" t="n">
        <f aca="false">+B328+C328</f>
        <v>230000</v>
      </c>
      <c r="E328" s="50" t="n">
        <f aca="false">ABS(D328)</f>
        <v>230000</v>
      </c>
      <c r="G328" s="37" t="n">
        <f aca="false">E328=E329</f>
        <v>0</v>
      </c>
      <c r="H328" s="37" t="n">
        <f aca="false">A328=A329</f>
        <v>0</v>
      </c>
    </row>
    <row r="329" customFormat="false" ht="12.75" hidden="false" customHeight="false" outlineLevel="0" collapsed="false">
      <c r="A329" s="46" t="s">
        <v>812</v>
      </c>
      <c r="B329" s="42" t="n">
        <v>-140000</v>
      </c>
      <c r="C329" s="46" t="n">
        <v>0</v>
      </c>
      <c r="D329" s="90" t="n">
        <f aca="false">+B329+C329</f>
        <v>-140000</v>
      </c>
      <c r="E329" s="50" t="n">
        <f aca="false">ABS(D329)</f>
        <v>140000</v>
      </c>
      <c r="G329" s="37" t="n">
        <f aca="false">E329=E330</f>
        <v>0</v>
      </c>
      <c r="H329" s="37" t="n">
        <f aca="false">A329=A330</f>
        <v>0</v>
      </c>
    </row>
    <row r="330" customFormat="false" ht="12.75" hidden="false" customHeight="false" outlineLevel="0" collapsed="false">
      <c r="A330" s="46" t="s">
        <v>66</v>
      </c>
      <c r="B330" s="42" t="n">
        <v>368</v>
      </c>
      <c r="C330" s="46" t="n">
        <v>0</v>
      </c>
      <c r="D330" s="90" t="n">
        <f aca="false">+B330+C330</f>
        <v>368</v>
      </c>
      <c r="E330" s="50" t="n">
        <f aca="false">ABS(D330)</f>
        <v>368</v>
      </c>
      <c r="G330" s="37" t="n">
        <f aca="false">E330=E331</f>
        <v>0</v>
      </c>
      <c r="H330" s="37" t="n">
        <f aca="false">A330=A331</f>
        <v>0</v>
      </c>
    </row>
    <row r="331" customFormat="false" ht="12.75" hidden="false" customHeight="false" outlineLevel="0" collapsed="false">
      <c r="A331" s="46" t="s">
        <v>659</v>
      </c>
      <c r="B331" s="42" t="n">
        <v>-69750</v>
      </c>
      <c r="C331" s="46" t="n">
        <v>0</v>
      </c>
      <c r="D331" s="90" t="n">
        <f aca="false">+B331+C331</f>
        <v>-69750</v>
      </c>
      <c r="E331" s="50" t="n">
        <f aca="false">ABS(D331)</f>
        <v>69750</v>
      </c>
      <c r="G331" s="37" t="n">
        <f aca="false">E331=E332</f>
        <v>0</v>
      </c>
      <c r="H331" s="37" t="n">
        <f aca="false">A331=A332</f>
        <v>0</v>
      </c>
    </row>
    <row r="332" customFormat="false" ht="12.75" hidden="false" customHeight="false" outlineLevel="0" collapsed="false">
      <c r="A332" s="46" t="s">
        <v>665</v>
      </c>
      <c r="B332" s="42" t="n">
        <v>-71300</v>
      </c>
      <c r="C332" s="46" t="n">
        <v>0</v>
      </c>
      <c r="D332" s="90" t="n">
        <f aca="false">+B332+C332</f>
        <v>-71300</v>
      </c>
      <c r="E332" s="50" t="n">
        <f aca="false">ABS(D332)</f>
        <v>71300</v>
      </c>
      <c r="G332" s="37" t="n">
        <f aca="false">E332=E333</f>
        <v>0</v>
      </c>
      <c r="H332" s="37" t="n">
        <f aca="false">A332=A333</f>
        <v>0</v>
      </c>
    </row>
    <row r="333" customFormat="false" ht="12.75" hidden="false" customHeight="false" outlineLevel="0" collapsed="false">
      <c r="A333" s="46" t="s">
        <v>499</v>
      </c>
      <c r="B333" s="42" t="n">
        <v>-34100</v>
      </c>
      <c r="C333" s="46" t="n">
        <v>0</v>
      </c>
      <c r="D333" s="90" t="n">
        <f aca="false">+B333+C333</f>
        <v>-34100</v>
      </c>
      <c r="E333" s="50" t="n">
        <f aca="false">ABS(D333)</f>
        <v>34100</v>
      </c>
      <c r="G333" s="37" t="n">
        <f aca="false">E333=E334</f>
        <v>0</v>
      </c>
      <c r="H333" s="37" t="n">
        <f aca="false">A333=A334</f>
        <v>0</v>
      </c>
    </row>
    <row r="334" customFormat="false" ht="12.75" hidden="false" customHeight="false" outlineLevel="0" collapsed="false">
      <c r="A334" s="46" t="s">
        <v>514</v>
      </c>
      <c r="B334" s="42" t="n">
        <v>35650</v>
      </c>
      <c r="C334" s="46" t="n">
        <v>0</v>
      </c>
      <c r="D334" s="90" t="n">
        <f aca="false">+B334+C334</f>
        <v>35650</v>
      </c>
      <c r="E334" s="50" t="n">
        <f aca="false">ABS(D334)</f>
        <v>35650</v>
      </c>
      <c r="G334" s="37" t="n">
        <f aca="false">E334=E335</f>
        <v>1</v>
      </c>
      <c r="H334" s="37" t="n">
        <f aca="false">A334=A335</f>
        <v>0</v>
      </c>
    </row>
    <row r="335" customFormat="false" ht="12.75" hidden="false" customHeight="false" outlineLevel="0" collapsed="false">
      <c r="A335" s="46" t="s">
        <v>515</v>
      </c>
      <c r="B335" s="42" t="n">
        <v>35650</v>
      </c>
      <c r="C335" s="46" t="n">
        <v>0</v>
      </c>
      <c r="D335" s="90" t="n">
        <f aca="false">+B335+C335</f>
        <v>35650</v>
      </c>
      <c r="E335" s="50" t="n">
        <f aca="false">ABS(D335)</f>
        <v>35650</v>
      </c>
      <c r="G335" s="37" t="n">
        <f aca="false">E335=E336</f>
        <v>0</v>
      </c>
      <c r="H335" s="37" t="n">
        <f aca="false">A335=A336</f>
        <v>0</v>
      </c>
    </row>
    <row r="336" customFormat="false" ht="12.75" hidden="false" customHeight="false" outlineLevel="0" collapsed="false">
      <c r="A336" s="46" t="s">
        <v>695</v>
      </c>
      <c r="B336" s="42" t="n">
        <v>-80600</v>
      </c>
      <c r="C336" s="46" t="n">
        <v>0</v>
      </c>
      <c r="D336" s="90" t="n">
        <f aca="false">+B336+C336</f>
        <v>-80600</v>
      </c>
      <c r="E336" s="50" t="n">
        <f aca="false">ABS(D336)</f>
        <v>80600</v>
      </c>
      <c r="G336" s="37" t="n">
        <f aca="false">E336=E337</f>
        <v>0</v>
      </c>
      <c r="H336" s="37" t="n">
        <f aca="false">A336=A337</f>
        <v>0</v>
      </c>
    </row>
    <row r="337" customFormat="false" ht="12.75" hidden="false" customHeight="false" outlineLevel="0" collapsed="false">
      <c r="A337" s="46" t="s">
        <v>563</v>
      </c>
      <c r="B337" s="42" t="n">
        <v>-45725</v>
      </c>
      <c r="C337" s="46" t="n">
        <v>0</v>
      </c>
      <c r="D337" s="90" t="n">
        <f aca="false">+B337+C337</f>
        <v>-45725</v>
      </c>
      <c r="E337" s="50" t="n">
        <f aca="false">ABS(D337)</f>
        <v>45725</v>
      </c>
      <c r="G337" s="37" t="n">
        <f aca="false">E337=E338</f>
        <v>0</v>
      </c>
      <c r="H337" s="37" t="n">
        <f aca="false">A337=A338</f>
        <v>0</v>
      </c>
    </row>
    <row r="338" customFormat="false" ht="12.75" hidden="false" customHeight="false" outlineLevel="0" collapsed="false">
      <c r="A338" s="46" t="s">
        <v>712</v>
      </c>
      <c r="B338" s="42" t="n">
        <v>86800</v>
      </c>
      <c r="C338" s="46" t="n">
        <v>0</v>
      </c>
      <c r="D338" s="90" t="n">
        <f aca="false">+B338+C338</f>
        <v>86800</v>
      </c>
      <c r="E338" s="50" t="n">
        <f aca="false">ABS(D338)</f>
        <v>86800</v>
      </c>
      <c r="G338" s="37" t="n">
        <f aca="false">E338=E339</f>
        <v>0</v>
      </c>
      <c r="H338" s="37" t="n">
        <f aca="false">A338=A339</f>
        <v>0</v>
      </c>
    </row>
    <row r="339" customFormat="false" ht="12.75" hidden="false" customHeight="false" outlineLevel="0" collapsed="false">
      <c r="A339" s="46" t="s">
        <v>555</v>
      </c>
      <c r="B339" s="42" t="n">
        <v>-44175</v>
      </c>
      <c r="C339" s="46" t="n">
        <v>0</v>
      </c>
      <c r="D339" s="90" t="n">
        <f aca="false">+B339+C339</f>
        <v>-44175</v>
      </c>
      <c r="E339" s="50" t="n">
        <f aca="false">ABS(D339)</f>
        <v>44175</v>
      </c>
      <c r="G339" s="37" t="n">
        <f aca="false">E339=E340</f>
        <v>0</v>
      </c>
      <c r="H339" s="37" t="n">
        <f aca="false">A339=A340</f>
        <v>0</v>
      </c>
    </row>
    <row r="340" customFormat="false" ht="12.75" hidden="false" customHeight="false" outlineLevel="0" collapsed="false">
      <c r="A340" s="46" t="s">
        <v>763</v>
      </c>
      <c r="B340" s="42" t="n">
        <v>-105400</v>
      </c>
      <c r="C340" s="46" t="n">
        <v>0</v>
      </c>
      <c r="D340" s="90" t="n">
        <f aca="false">+B340+C340</f>
        <v>-105400</v>
      </c>
      <c r="E340" s="50" t="n">
        <f aca="false">ABS(D340)</f>
        <v>105400</v>
      </c>
      <c r="G340" s="37" t="n">
        <f aca="false">E340=E341</f>
        <v>0</v>
      </c>
      <c r="H340" s="37" t="n">
        <f aca="false">A340=A341</f>
        <v>0</v>
      </c>
    </row>
    <row r="341" customFormat="false" ht="12.75" hidden="false" customHeight="false" outlineLevel="0" collapsed="false">
      <c r="A341" s="46" t="s">
        <v>589</v>
      </c>
      <c r="B341" s="42" t="n">
        <v>-52700</v>
      </c>
      <c r="C341" s="46" t="n">
        <v>0</v>
      </c>
      <c r="D341" s="90" t="n">
        <f aca="false">+B341+C341</f>
        <v>-52700</v>
      </c>
      <c r="E341" s="50" t="n">
        <f aca="false">ABS(D341)</f>
        <v>52700</v>
      </c>
      <c r="G341" s="37" t="n">
        <f aca="false">E341=E342</f>
        <v>0</v>
      </c>
      <c r="H341" s="37" t="n">
        <f aca="false">A341=A342</f>
        <v>0</v>
      </c>
    </row>
    <row r="342" customFormat="false" ht="12.75" hidden="false" customHeight="false" outlineLevel="0" collapsed="false">
      <c r="A342" s="46" t="s">
        <v>149</v>
      </c>
      <c r="B342" s="42" t="n">
        <v>3099.938</v>
      </c>
      <c r="C342" s="46" t="n">
        <v>0</v>
      </c>
      <c r="D342" s="90" t="n">
        <f aca="false">+B342+C342</f>
        <v>3099.938</v>
      </c>
      <c r="E342" s="50" t="n">
        <f aca="false">ABS(D342)</f>
        <v>3099.938</v>
      </c>
      <c r="G342" s="37" t="n">
        <f aca="false">E342=E343</f>
        <v>0</v>
      </c>
      <c r="H342" s="37" t="n">
        <f aca="false">A342=A343</f>
        <v>0</v>
      </c>
    </row>
    <row r="343" customFormat="false" ht="12.75" hidden="false" customHeight="false" outlineLevel="0" collapsed="false">
      <c r="A343" s="46" t="s">
        <v>925</v>
      </c>
      <c r="B343" s="42" t="n">
        <v>-320000</v>
      </c>
      <c r="C343" s="46" t="n">
        <v>0</v>
      </c>
      <c r="D343" s="90" t="n">
        <f aca="false">+B343+C343</f>
        <v>-320000</v>
      </c>
      <c r="E343" s="50" t="n">
        <f aca="false">ABS(D343)</f>
        <v>320000</v>
      </c>
      <c r="G343" s="37" t="n">
        <f aca="false">E343=E344</f>
        <v>0</v>
      </c>
      <c r="H343" s="37" t="n">
        <f aca="false">A343=A344</f>
        <v>0</v>
      </c>
    </row>
    <row r="344" customFormat="false" ht="12.75" hidden="false" customHeight="false" outlineLevel="0" collapsed="false">
      <c r="A344" s="46" t="s">
        <v>101</v>
      </c>
      <c r="B344" s="42" t="n">
        <v>1162.5</v>
      </c>
      <c r="C344" s="46" t="n">
        <v>0</v>
      </c>
      <c r="D344" s="90" t="n">
        <f aca="false">+B344+C344</f>
        <v>1162.5</v>
      </c>
      <c r="E344" s="50" t="n">
        <f aca="false">ABS(D344)</f>
        <v>1162.5</v>
      </c>
      <c r="G344" s="37" t="n">
        <f aca="false">E344=E345</f>
        <v>0</v>
      </c>
      <c r="H344" s="37" t="n">
        <f aca="false">A344=A345</f>
        <v>0</v>
      </c>
    </row>
    <row r="345" customFormat="false" ht="12.75" hidden="false" customHeight="false" outlineLevel="0" collapsed="false">
      <c r="A345" s="46" t="s">
        <v>516</v>
      </c>
      <c r="B345" s="42" t="n">
        <v>-35650</v>
      </c>
      <c r="C345" s="46" t="n">
        <v>0</v>
      </c>
      <c r="D345" s="90" t="n">
        <f aca="false">+B345+C345</f>
        <v>-35650</v>
      </c>
      <c r="E345" s="50" t="n">
        <f aca="false">ABS(D345)</f>
        <v>35650</v>
      </c>
      <c r="G345" s="37" t="n">
        <f aca="false">E345=E346</f>
        <v>0</v>
      </c>
      <c r="H345" s="37" t="n">
        <f aca="false">A345=A346</f>
        <v>0</v>
      </c>
    </row>
    <row r="346" customFormat="false" ht="12.75" hidden="false" customHeight="false" outlineLevel="0" collapsed="false">
      <c r="A346" s="46" t="s">
        <v>522</v>
      </c>
      <c r="B346" s="42" t="n">
        <v>-36425</v>
      </c>
      <c r="C346" s="46" t="n">
        <v>0</v>
      </c>
      <c r="D346" s="90" t="n">
        <f aca="false">+B346+C346</f>
        <v>-36425</v>
      </c>
      <c r="E346" s="50" t="n">
        <f aca="false">ABS(D346)</f>
        <v>36425</v>
      </c>
      <c r="G346" s="37" t="n">
        <f aca="false">E346=E347</f>
        <v>0</v>
      </c>
      <c r="H346" s="37" t="n">
        <f aca="false">A346=A347</f>
        <v>0</v>
      </c>
    </row>
    <row r="347" customFormat="false" ht="12.75" hidden="false" customHeight="false" outlineLevel="0" collapsed="false">
      <c r="A347" s="46" t="s">
        <v>500</v>
      </c>
      <c r="B347" s="42" t="n">
        <v>-34100</v>
      </c>
      <c r="C347" s="46" t="n">
        <v>0</v>
      </c>
      <c r="D347" s="90" t="n">
        <f aca="false">+B347+C347</f>
        <v>-34100</v>
      </c>
      <c r="E347" s="50" t="n">
        <f aca="false">ABS(D347)</f>
        <v>34100</v>
      </c>
      <c r="G347" s="37" t="n">
        <f aca="false">E347=E348</f>
        <v>0</v>
      </c>
      <c r="H347" s="37" t="n">
        <f aca="false">A347=A348</f>
        <v>0</v>
      </c>
    </row>
    <row r="348" customFormat="false" ht="12.75" hidden="false" customHeight="false" outlineLevel="0" collapsed="false">
      <c r="A348" s="46" t="s">
        <v>745</v>
      </c>
      <c r="B348" s="42" t="n">
        <v>99200</v>
      </c>
      <c r="C348" s="46" t="n">
        <v>0</v>
      </c>
      <c r="D348" s="90" t="n">
        <f aca="false">+B348+C348</f>
        <v>99200</v>
      </c>
      <c r="E348" s="50" t="n">
        <f aca="false">ABS(D348)</f>
        <v>99200</v>
      </c>
      <c r="G348" s="37" t="n">
        <f aca="false">E348=E349</f>
        <v>0</v>
      </c>
      <c r="H348" s="37" t="n">
        <f aca="false">A348=A349</f>
        <v>0</v>
      </c>
    </row>
    <row r="349" customFormat="false" ht="12.75" hidden="false" customHeight="false" outlineLevel="0" collapsed="false">
      <c r="A349" s="46" t="s">
        <v>752</v>
      </c>
      <c r="B349" s="42" t="n">
        <v>-102300</v>
      </c>
      <c r="C349" s="46" t="n">
        <v>0</v>
      </c>
      <c r="D349" s="90" t="n">
        <f aca="false">+B349+C349</f>
        <v>-102300</v>
      </c>
      <c r="E349" s="50" t="n">
        <f aca="false">ABS(D349)</f>
        <v>102300</v>
      </c>
      <c r="G349" s="37" t="n">
        <f aca="false">E349=E350</f>
        <v>0</v>
      </c>
      <c r="H349" s="37" t="n">
        <f aca="false">A349=A350</f>
        <v>0</v>
      </c>
    </row>
    <row r="350" customFormat="false" ht="12.75" hidden="false" customHeight="false" outlineLevel="0" collapsed="false">
      <c r="A350" s="46" t="s">
        <v>784</v>
      </c>
      <c r="B350" s="42" t="n">
        <v>-120900</v>
      </c>
      <c r="C350" s="46" t="n">
        <v>0</v>
      </c>
      <c r="D350" s="90" t="n">
        <f aca="false">+B350+C350</f>
        <v>-120900</v>
      </c>
      <c r="E350" s="50" t="n">
        <f aca="false">ABS(D350)</f>
        <v>120900</v>
      </c>
      <c r="G350" s="37" t="n">
        <f aca="false">E350=E351</f>
        <v>0</v>
      </c>
      <c r="H350" s="37" t="n">
        <f aca="false">A350=A351</f>
        <v>0</v>
      </c>
    </row>
    <row r="351" customFormat="false" ht="12.75" hidden="false" customHeight="false" outlineLevel="0" collapsed="false">
      <c r="A351" s="46" t="s">
        <v>785</v>
      </c>
      <c r="B351" s="42" t="n">
        <v>122450</v>
      </c>
      <c r="C351" s="46" t="n">
        <v>0</v>
      </c>
      <c r="D351" s="90" t="n">
        <f aca="false">+B351+C351</f>
        <v>122450</v>
      </c>
      <c r="E351" s="50" t="n">
        <f aca="false">ABS(D351)</f>
        <v>122450</v>
      </c>
      <c r="G351" s="37" t="n">
        <f aca="false">E351=E352</f>
        <v>0</v>
      </c>
      <c r="H351" s="37" t="n">
        <f aca="false">A351=A352</f>
        <v>0</v>
      </c>
    </row>
    <row r="352" customFormat="false" ht="12.75" hidden="false" customHeight="false" outlineLevel="0" collapsed="false">
      <c r="A352" s="46" t="s">
        <v>791</v>
      </c>
      <c r="B352" s="42" t="n">
        <v>-125550</v>
      </c>
      <c r="C352" s="46" t="n">
        <v>0</v>
      </c>
      <c r="D352" s="90" t="n">
        <f aca="false">+B352+C352</f>
        <v>-125550</v>
      </c>
      <c r="E352" s="50" t="n">
        <f aca="false">ABS(D352)</f>
        <v>125550</v>
      </c>
      <c r="G352" s="37" t="n">
        <f aca="false">E352=E353</f>
        <v>0</v>
      </c>
      <c r="H352" s="37" t="n">
        <f aca="false">A352=A353</f>
        <v>0</v>
      </c>
    </row>
    <row r="353" customFormat="false" ht="12.75" hidden="false" customHeight="false" outlineLevel="0" collapsed="false">
      <c r="A353" s="46" t="s">
        <v>441</v>
      </c>
      <c r="B353" s="42" t="n">
        <v>23250</v>
      </c>
      <c r="C353" s="46" t="n">
        <v>0</v>
      </c>
      <c r="D353" s="90" t="n">
        <f aca="false">+B353+C353</f>
        <v>23250</v>
      </c>
      <c r="E353" s="50" t="n">
        <f aca="false">ABS(D353)</f>
        <v>23250</v>
      </c>
      <c r="G353" s="37" t="n">
        <f aca="false">E353=E354</f>
        <v>0</v>
      </c>
      <c r="H353" s="37" t="n">
        <f aca="false">A353=A354</f>
        <v>0</v>
      </c>
    </row>
    <row r="354" customFormat="false" ht="12.75" hidden="false" customHeight="false" outlineLevel="0" collapsed="false">
      <c r="A354" s="46" t="s">
        <v>431</v>
      </c>
      <c r="B354" s="42" t="n">
        <v>22475</v>
      </c>
      <c r="C354" s="46" t="n">
        <v>0</v>
      </c>
      <c r="D354" s="90" t="n">
        <f aca="false">+B354+C354</f>
        <v>22475</v>
      </c>
      <c r="E354" s="50" t="n">
        <f aca="false">ABS(D354)</f>
        <v>22475</v>
      </c>
      <c r="G354" s="37" t="n">
        <f aca="false">E354=E355</f>
        <v>0</v>
      </c>
      <c r="H354" s="37" t="n">
        <f aca="false">A354=A355</f>
        <v>0</v>
      </c>
    </row>
    <row r="355" customFormat="false" ht="12.75" hidden="false" customHeight="false" outlineLevel="0" collapsed="false">
      <c r="A355" s="46" t="s">
        <v>765</v>
      </c>
      <c r="B355" s="42" t="n">
        <v>108500</v>
      </c>
      <c r="C355" s="46" t="n">
        <v>0</v>
      </c>
      <c r="D355" s="90" t="n">
        <f aca="false">+B355+C355</f>
        <v>108500</v>
      </c>
      <c r="E355" s="50" t="n">
        <f aca="false">ABS(D355)</f>
        <v>108500</v>
      </c>
      <c r="G355" s="37" t="n">
        <f aca="false">E355=E356</f>
        <v>0</v>
      </c>
      <c r="H355" s="37" t="n">
        <f aca="false">A355=A356</f>
        <v>0</v>
      </c>
    </row>
    <row r="356" customFormat="false" ht="12.75" hidden="false" customHeight="false" outlineLevel="0" collapsed="false">
      <c r="A356" s="46" t="s">
        <v>619</v>
      </c>
      <c r="B356" s="42" t="n">
        <v>-58900</v>
      </c>
      <c r="C356" s="46" t="n">
        <v>0</v>
      </c>
      <c r="D356" s="90" t="n">
        <f aca="false">+B356+C356</f>
        <v>-58900</v>
      </c>
      <c r="E356" s="50" t="n">
        <f aca="false">ABS(D356)</f>
        <v>58900</v>
      </c>
      <c r="G356" s="37" t="n">
        <f aca="false">E356=E357</f>
        <v>0</v>
      </c>
      <c r="H356" s="37" t="n">
        <f aca="false">A356=A357</f>
        <v>0</v>
      </c>
    </row>
    <row r="357" customFormat="false" ht="12.75" hidden="false" customHeight="false" outlineLevel="0" collapsed="false">
      <c r="A357" s="46" t="s">
        <v>766</v>
      </c>
      <c r="B357" s="42" t="n">
        <v>-108500</v>
      </c>
      <c r="C357" s="46" t="n">
        <v>0</v>
      </c>
      <c r="D357" s="90" t="n">
        <f aca="false">+B357+C357</f>
        <v>-108500</v>
      </c>
      <c r="E357" s="50" t="n">
        <f aca="false">ABS(D357)</f>
        <v>108500</v>
      </c>
      <c r="G357" s="37" t="n">
        <f aca="false">E357=E358</f>
        <v>0</v>
      </c>
      <c r="H357" s="37" t="n">
        <f aca="false">A357=A358</f>
        <v>0</v>
      </c>
    </row>
    <row r="358" customFormat="false" ht="12.75" hidden="false" customHeight="false" outlineLevel="0" collapsed="false">
      <c r="A358" s="46" t="s">
        <v>759</v>
      </c>
      <c r="B358" s="42" t="n">
        <v>-103850</v>
      </c>
      <c r="C358" s="46" t="n">
        <v>0</v>
      </c>
      <c r="D358" s="90" t="n">
        <f aca="false">+B358+C358</f>
        <v>-103850</v>
      </c>
      <c r="E358" s="50" t="n">
        <f aca="false">ABS(D358)</f>
        <v>103850</v>
      </c>
      <c r="G358" s="37" t="n">
        <f aca="false">E358=E359</f>
        <v>0</v>
      </c>
      <c r="H358" s="37" t="n">
        <f aca="false">A358=A359</f>
        <v>0</v>
      </c>
    </row>
    <row r="359" customFormat="false" ht="12.75" hidden="false" customHeight="false" outlineLevel="0" collapsed="false">
      <c r="A359" s="46" t="s">
        <v>753</v>
      </c>
      <c r="B359" s="42" t="n">
        <v>-102300</v>
      </c>
      <c r="C359" s="46" t="n">
        <v>0</v>
      </c>
      <c r="D359" s="90" t="n">
        <f aca="false">+B359+C359</f>
        <v>-102300</v>
      </c>
      <c r="E359" s="50" t="n">
        <f aca="false">ABS(D359)</f>
        <v>102300</v>
      </c>
      <c r="G359" s="37" t="n">
        <f aca="false">E359=E360</f>
        <v>0</v>
      </c>
      <c r="H359" s="37" t="n">
        <f aca="false">A359=A360</f>
        <v>0</v>
      </c>
    </row>
    <row r="360" customFormat="false" ht="12.75" hidden="false" customHeight="false" outlineLevel="0" collapsed="false">
      <c r="A360" s="46" t="s">
        <v>583</v>
      </c>
      <c r="B360" s="42" t="n">
        <v>-51150</v>
      </c>
      <c r="C360" s="46" t="n">
        <v>0</v>
      </c>
      <c r="D360" s="90" t="n">
        <f aca="false">+B360+C360</f>
        <v>-51150</v>
      </c>
      <c r="E360" s="50" t="n">
        <f aca="false">ABS(D360)</f>
        <v>51150</v>
      </c>
      <c r="G360" s="37" t="n">
        <f aca="false">E360=E361</f>
        <v>0</v>
      </c>
      <c r="H360" s="37" t="n">
        <f aca="false">A360=A361</f>
        <v>0</v>
      </c>
    </row>
    <row r="361" customFormat="false" ht="12.75" hidden="false" customHeight="false" outlineLevel="0" collapsed="false">
      <c r="A361" s="46" t="s">
        <v>594</v>
      </c>
      <c r="B361" s="42" t="n">
        <v>-54250</v>
      </c>
      <c r="C361" s="46" t="n">
        <v>0</v>
      </c>
      <c r="D361" s="90" t="n">
        <f aca="false">+B361+C361</f>
        <v>-54250</v>
      </c>
      <c r="E361" s="50" t="n">
        <f aca="false">ABS(D361)</f>
        <v>54250</v>
      </c>
      <c r="G361" s="37" t="n">
        <f aca="false">E361=E362</f>
        <v>0</v>
      </c>
      <c r="H361" s="37" t="n">
        <f aca="false">A361=A362</f>
        <v>0</v>
      </c>
    </row>
    <row r="362" customFormat="false" ht="12.75" hidden="false" customHeight="false" outlineLevel="0" collapsed="false">
      <c r="A362" s="46" t="s">
        <v>573</v>
      </c>
      <c r="B362" s="42" t="n">
        <v>49600</v>
      </c>
      <c r="C362" s="46" t="n">
        <v>0</v>
      </c>
      <c r="D362" s="90" t="n">
        <f aca="false">+B362+C362</f>
        <v>49600</v>
      </c>
      <c r="E362" s="50" t="n">
        <f aca="false">ABS(D362)</f>
        <v>49600</v>
      </c>
      <c r="G362" s="37" t="n">
        <f aca="false">E362=E363</f>
        <v>0</v>
      </c>
      <c r="H362" s="37" t="n">
        <f aca="false">A362=A363</f>
        <v>0</v>
      </c>
    </row>
    <row r="363" customFormat="false" ht="12.75" hidden="false" customHeight="false" outlineLevel="0" collapsed="false">
      <c r="A363" s="46" t="s">
        <v>595</v>
      </c>
      <c r="B363" s="42" t="n">
        <v>-54250</v>
      </c>
      <c r="C363" s="46" t="n">
        <v>0</v>
      </c>
      <c r="D363" s="90" t="n">
        <f aca="false">+B363+C363</f>
        <v>-54250</v>
      </c>
      <c r="E363" s="50" t="n">
        <f aca="false">ABS(D363)</f>
        <v>54250</v>
      </c>
      <c r="G363" s="37" t="n">
        <f aca="false">E363=E364</f>
        <v>0</v>
      </c>
      <c r="H363" s="37" t="n">
        <f aca="false">A363=A364</f>
        <v>0</v>
      </c>
    </row>
    <row r="364" customFormat="false" ht="12.75" hidden="false" customHeight="false" outlineLevel="0" collapsed="false">
      <c r="A364" s="46" t="s">
        <v>138</v>
      </c>
      <c r="B364" s="42" t="n">
        <v>-2325.031</v>
      </c>
      <c r="C364" s="46" t="n">
        <v>0</v>
      </c>
      <c r="D364" s="90" t="n">
        <f aca="false">+B364+C364</f>
        <v>-2325.031</v>
      </c>
      <c r="E364" s="50" t="n">
        <f aca="false">ABS(D364)</f>
        <v>2325.031</v>
      </c>
      <c r="G364" s="37" t="n">
        <f aca="false">E364=E365</f>
        <v>0</v>
      </c>
      <c r="H364" s="37" t="n">
        <f aca="false">A364=A365</f>
        <v>0</v>
      </c>
    </row>
    <row r="365" customFormat="false" ht="12.75" hidden="false" customHeight="false" outlineLevel="0" collapsed="false">
      <c r="A365" s="46" t="s">
        <v>926</v>
      </c>
      <c r="B365" s="42" t="n">
        <v>-340000</v>
      </c>
      <c r="C365" s="46" t="n">
        <v>0</v>
      </c>
      <c r="D365" s="90" t="n">
        <f aca="false">+B365+C365</f>
        <v>-340000</v>
      </c>
      <c r="E365" s="50" t="n">
        <f aca="false">ABS(D365)</f>
        <v>340000</v>
      </c>
      <c r="G365" s="37" t="n">
        <f aca="false">E365=E366</f>
        <v>0</v>
      </c>
      <c r="H365" s="37" t="n">
        <f aca="false">A365=A366</f>
        <v>0</v>
      </c>
    </row>
    <row r="366" customFormat="false" ht="12.75" hidden="false" customHeight="false" outlineLevel="0" collapsed="false">
      <c r="A366" s="46" t="s">
        <v>754</v>
      </c>
      <c r="B366" s="42" t="n">
        <v>102300</v>
      </c>
      <c r="C366" s="46" t="n">
        <v>0</v>
      </c>
      <c r="D366" s="90" t="n">
        <f aca="false">+B366+C366</f>
        <v>102300</v>
      </c>
      <c r="E366" s="50" t="n">
        <f aca="false">ABS(D366)</f>
        <v>102300</v>
      </c>
      <c r="G366" s="37" t="n">
        <f aca="false">E366=E367</f>
        <v>0</v>
      </c>
      <c r="H366" s="37" t="n">
        <f aca="false">A366=A367</f>
        <v>0</v>
      </c>
    </row>
    <row r="367" customFormat="false" ht="12.75" hidden="false" customHeight="false" outlineLevel="0" collapsed="false">
      <c r="A367" s="46" t="s">
        <v>600</v>
      </c>
      <c r="B367" s="42" t="n">
        <v>-55025</v>
      </c>
      <c r="C367" s="46" t="n">
        <v>0</v>
      </c>
      <c r="D367" s="90" t="n">
        <f aca="false">+B367+C367</f>
        <v>-55025</v>
      </c>
      <c r="E367" s="50" t="n">
        <f aca="false">ABS(D367)</f>
        <v>55025</v>
      </c>
      <c r="G367" s="37" t="n">
        <f aca="false">E367=E368</f>
        <v>0</v>
      </c>
      <c r="H367" s="37" t="n">
        <f aca="false">A367=A368</f>
        <v>0</v>
      </c>
    </row>
    <row r="368" customFormat="false" ht="12.75" hidden="false" customHeight="false" outlineLevel="0" collapsed="false">
      <c r="A368" s="46" t="s">
        <v>760</v>
      </c>
      <c r="B368" s="42" t="n">
        <v>103850</v>
      </c>
      <c r="C368" s="46" t="n">
        <v>0</v>
      </c>
      <c r="D368" s="90" t="n">
        <f aca="false">+B368+C368</f>
        <v>103850</v>
      </c>
      <c r="E368" s="50" t="n">
        <f aca="false">ABS(D368)</f>
        <v>103850</v>
      </c>
      <c r="G368" s="37" t="n">
        <f aca="false">E368=E369</f>
        <v>0</v>
      </c>
      <c r="H368" s="37" t="n">
        <f aca="false">A368=A369</f>
        <v>0</v>
      </c>
    </row>
    <row r="369" customFormat="false" ht="12.75" hidden="false" customHeight="false" outlineLevel="0" collapsed="false">
      <c r="A369" s="46" t="s">
        <v>529</v>
      </c>
      <c r="B369" s="42" t="n">
        <v>37200</v>
      </c>
      <c r="C369" s="46" t="n">
        <v>0</v>
      </c>
      <c r="D369" s="90" t="n">
        <f aca="false">+B369+C369</f>
        <v>37200</v>
      </c>
      <c r="E369" s="50" t="n">
        <f aca="false">ABS(D369)</f>
        <v>37200</v>
      </c>
      <c r="G369" s="37" t="n">
        <f aca="false">E369=E370</f>
        <v>0</v>
      </c>
      <c r="H369" s="37" t="n">
        <f aca="false">A369=A370</f>
        <v>0</v>
      </c>
    </row>
    <row r="370" customFormat="false" ht="12.75" hidden="false" customHeight="false" outlineLevel="0" collapsed="false">
      <c r="A370" s="46" t="s">
        <v>567</v>
      </c>
      <c r="B370" s="42" t="n">
        <v>-46500</v>
      </c>
      <c r="C370" s="46" t="n">
        <v>0</v>
      </c>
      <c r="D370" s="90" t="n">
        <f aca="false">+B370+C370</f>
        <v>-46500</v>
      </c>
      <c r="E370" s="50" t="n">
        <f aca="false">ABS(D370)</f>
        <v>46500</v>
      </c>
      <c r="G370" s="37" t="n">
        <f aca="false">E370=E371</f>
        <v>1</v>
      </c>
      <c r="H370" s="37" t="n">
        <f aca="false">A370=A371</f>
        <v>0</v>
      </c>
    </row>
    <row r="371" customFormat="false" ht="12.75" hidden="false" customHeight="false" outlineLevel="0" collapsed="false">
      <c r="A371" s="46" t="s">
        <v>568</v>
      </c>
      <c r="B371" s="42" t="n">
        <v>-46500</v>
      </c>
      <c r="C371" s="46" t="n">
        <v>0</v>
      </c>
      <c r="D371" s="90" t="n">
        <f aca="false">+B371+C371</f>
        <v>-46500</v>
      </c>
      <c r="E371" s="50" t="n">
        <f aca="false">ABS(D371)</f>
        <v>46500</v>
      </c>
      <c r="G371" s="37" t="n">
        <f aca="false">E371=E372</f>
        <v>0</v>
      </c>
      <c r="H371" s="37" t="n">
        <f aca="false">A371=A372</f>
        <v>0</v>
      </c>
    </row>
    <row r="372" customFormat="false" ht="12.75" hidden="false" customHeight="false" outlineLevel="0" collapsed="false">
      <c r="A372" s="46" t="s">
        <v>548</v>
      </c>
      <c r="B372" s="42" t="n">
        <v>41850</v>
      </c>
      <c r="C372" s="46" t="n">
        <v>0</v>
      </c>
      <c r="D372" s="90" t="n">
        <f aca="false">+B372+C372</f>
        <v>41850</v>
      </c>
      <c r="E372" s="50" t="n">
        <f aca="false">ABS(D372)</f>
        <v>41850</v>
      </c>
      <c r="G372" s="37" t="n">
        <f aca="false">E372=E373</f>
        <v>0</v>
      </c>
      <c r="H372" s="37" t="n">
        <f aca="false">A372=A373</f>
        <v>0</v>
      </c>
    </row>
    <row r="373" customFormat="false" ht="12.75" hidden="false" customHeight="false" outlineLevel="0" collapsed="false">
      <c r="A373" s="46" t="s">
        <v>702</v>
      </c>
      <c r="B373" s="42" t="n">
        <v>82150</v>
      </c>
      <c r="C373" s="46" t="n">
        <v>0</v>
      </c>
      <c r="D373" s="90" t="n">
        <f aca="false">+B373+C373</f>
        <v>82150</v>
      </c>
      <c r="E373" s="50" t="n">
        <f aca="false">ABS(D373)</f>
        <v>82150</v>
      </c>
      <c r="G373" s="37" t="n">
        <f aca="false">E373=E374</f>
        <v>0</v>
      </c>
      <c r="H373" s="37" t="n">
        <f aca="false">A373=A374</f>
        <v>0</v>
      </c>
    </row>
    <row r="374" customFormat="false" ht="12.75" hidden="false" customHeight="false" outlineLevel="0" collapsed="false">
      <c r="A374" s="46" t="s">
        <v>696</v>
      </c>
      <c r="B374" s="42" t="n">
        <v>80600</v>
      </c>
      <c r="C374" s="46" t="n">
        <v>0</v>
      </c>
      <c r="D374" s="90" t="n">
        <f aca="false">+B374+C374</f>
        <v>80600</v>
      </c>
      <c r="E374" s="50" t="n">
        <f aca="false">ABS(D374)</f>
        <v>80600</v>
      </c>
      <c r="G374" s="37" t="n">
        <f aca="false">E374=E375</f>
        <v>0</v>
      </c>
      <c r="H374" s="37" t="n">
        <f aca="false">A374=A375</f>
        <v>0</v>
      </c>
    </row>
    <row r="375" customFormat="false" ht="12.75" hidden="false" customHeight="false" outlineLevel="0" collapsed="false">
      <c r="A375" s="46" t="s">
        <v>530</v>
      </c>
      <c r="B375" s="42" t="n">
        <v>37200</v>
      </c>
      <c r="C375" s="46" t="n">
        <v>0</v>
      </c>
      <c r="D375" s="90" t="n">
        <f aca="false">+B375+C375</f>
        <v>37200</v>
      </c>
      <c r="E375" s="50" t="n">
        <f aca="false">ABS(D375)</f>
        <v>37200</v>
      </c>
      <c r="G375" s="37" t="n">
        <f aca="false">E375=E376</f>
        <v>0</v>
      </c>
      <c r="H375" s="37" t="n">
        <f aca="false">A375=A376</f>
        <v>0</v>
      </c>
    </row>
    <row r="376" customFormat="false" ht="12.75" hidden="false" customHeight="false" outlineLevel="0" collapsed="false">
      <c r="A376" s="46" t="s">
        <v>671</v>
      </c>
      <c r="B376" s="42" t="n">
        <v>74400</v>
      </c>
      <c r="C376" s="46" t="n">
        <v>0</v>
      </c>
      <c r="D376" s="90" t="n">
        <f aca="false">+B376+C376</f>
        <v>74400</v>
      </c>
      <c r="E376" s="50" t="n">
        <f aca="false">ABS(D376)</f>
        <v>74400</v>
      </c>
      <c r="G376" s="37" t="n">
        <f aca="false">E376=E377</f>
        <v>0</v>
      </c>
      <c r="H376" s="37" t="n">
        <f aca="false">A376=A377</f>
        <v>0</v>
      </c>
    </row>
    <row r="377" customFormat="false" ht="12.75" hidden="false" customHeight="false" outlineLevel="0" collapsed="false">
      <c r="A377" s="46" t="s">
        <v>655</v>
      </c>
      <c r="B377" s="42" t="n">
        <v>68200</v>
      </c>
      <c r="C377" s="46" t="n">
        <v>0</v>
      </c>
      <c r="D377" s="90" t="n">
        <f aca="false">+B377+C377</f>
        <v>68200</v>
      </c>
      <c r="E377" s="50" t="n">
        <f aca="false">ABS(D377)</f>
        <v>68200</v>
      </c>
      <c r="G377" s="37" t="n">
        <f aca="false">E377=E378</f>
        <v>0</v>
      </c>
      <c r="H377" s="37" t="n">
        <f aca="false">A377=A378</f>
        <v>0</v>
      </c>
    </row>
    <row r="378" customFormat="false" ht="12.75" hidden="false" customHeight="false" outlineLevel="0" collapsed="false">
      <c r="A378" s="46" t="s">
        <v>660</v>
      </c>
      <c r="B378" s="42" t="n">
        <v>-69750</v>
      </c>
      <c r="C378" s="46" t="n">
        <v>0</v>
      </c>
      <c r="D378" s="90" t="n">
        <f aca="false">+B378+C378</f>
        <v>-69750</v>
      </c>
      <c r="E378" s="50" t="n">
        <f aca="false">ABS(D378)</f>
        <v>69750</v>
      </c>
      <c r="G378" s="37" t="n">
        <f aca="false">E378=E379</f>
        <v>0</v>
      </c>
      <c r="H378" s="37" t="n">
        <f aca="false">A378=A379</f>
        <v>0</v>
      </c>
    </row>
    <row r="379" customFormat="false" ht="12.75" hidden="false" customHeight="false" outlineLevel="0" collapsed="false">
      <c r="A379" s="46" t="s">
        <v>638</v>
      </c>
      <c r="B379" s="42" t="n">
        <v>65100</v>
      </c>
      <c r="C379" s="46" t="n">
        <v>0</v>
      </c>
      <c r="D379" s="90" t="n">
        <f aca="false">+B379+C379</f>
        <v>65100</v>
      </c>
      <c r="E379" s="50" t="n">
        <f aca="false">ABS(D379)</f>
        <v>65100</v>
      </c>
      <c r="G379" s="37" t="n">
        <f aca="false">E379=E380</f>
        <v>0</v>
      </c>
      <c r="H379" s="37" t="n">
        <f aca="false">A379=A380</f>
        <v>0</v>
      </c>
    </row>
    <row r="380" customFormat="false" ht="12.75" hidden="false" customHeight="false" outlineLevel="0" collapsed="false">
      <c r="A380" s="46" t="s">
        <v>501</v>
      </c>
      <c r="B380" s="42" t="n">
        <v>34100</v>
      </c>
      <c r="C380" s="46" t="n">
        <v>0</v>
      </c>
      <c r="D380" s="90" t="n">
        <f aca="false">+B380+C380</f>
        <v>34100</v>
      </c>
      <c r="E380" s="50" t="n">
        <f aca="false">ABS(D380)</f>
        <v>34100</v>
      </c>
      <c r="G380" s="37" t="n">
        <f aca="false">E380=E381</f>
        <v>1</v>
      </c>
      <c r="H380" s="37" t="n">
        <f aca="false">A380=A381</f>
        <v>0</v>
      </c>
    </row>
    <row r="381" customFormat="false" ht="12.75" hidden="false" customHeight="false" outlineLevel="0" collapsed="false">
      <c r="A381" s="46" t="s">
        <v>502</v>
      </c>
      <c r="B381" s="42" t="n">
        <v>-34100</v>
      </c>
      <c r="C381" s="46" t="n">
        <v>0</v>
      </c>
      <c r="D381" s="90" t="n">
        <f aca="false">+B381+C381</f>
        <v>-34100</v>
      </c>
      <c r="E381" s="50" t="n">
        <f aca="false">ABS(D381)</f>
        <v>34100</v>
      </c>
      <c r="G381" s="37" t="n">
        <f aca="false">E381=E382</f>
        <v>0</v>
      </c>
      <c r="H381" s="37" t="n">
        <f aca="false">A381=A382</f>
        <v>0</v>
      </c>
    </row>
    <row r="382" customFormat="false" ht="12.75" hidden="false" customHeight="false" outlineLevel="0" collapsed="false">
      <c r="A382" s="46" t="s">
        <v>517</v>
      </c>
      <c r="B382" s="42" t="n">
        <v>35650</v>
      </c>
      <c r="C382" s="46" t="n">
        <v>0</v>
      </c>
      <c r="D382" s="90" t="n">
        <f aca="false">+B382+C382</f>
        <v>35650</v>
      </c>
      <c r="E382" s="50" t="n">
        <f aca="false">ABS(D382)</f>
        <v>35650</v>
      </c>
      <c r="G382" s="37" t="n">
        <f aca="false">E382=E383</f>
        <v>1</v>
      </c>
      <c r="H382" s="37" t="n">
        <f aca="false">A382=A383</f>
        <v>0</v>
      </c>
    </row>
    <row r="383" customFormat="false" ht="12.75" hidden="false" customHeight="false" outlineLevel="0" collapsed="false">
      <c r="A383" s="46" t="s">
        <v>518</v>
      </c>
      <c r="B383" s="42" t="n">
        <v>35650</v>
      </c>
      <c r="C383" s="46" t="n">
        <v>0</v>
      </c>
      <c r="D383" s="90" t="n">
        <f aca="false">+B383+C383</f>
        <v>35650</v>
      </c>
      <c r="E383" s="50" t="n">
        <f aca="false">ABS(D383)</f>
        <v>35650</v>
      </c>
      <c r="G383" s="37" t="n">
        <f aca="false">E383=E384</f>
        <v>0</v>
      </c>
      <c r="H383" s="37" t="n">
        <f aca="false">A383=A384</f>
        <v>0</v>
      </c>
    </row>
    <row r="384" customFormat="false" ht="12.75" hidden="false" customHeight="false" outlineLevel="0" collapsed="false">
      <c r="A384" s="46" t="s">
        <v>487</v>
      </c>
      <c r="B384" s="42" t="n">
        <v>-31775</v>
      </c>
      <c r="C384" s="46" t="n">
        <v>0</v>
      </c>
      <c r="D384" s="90" t="n">
        <f aca="false">+B384+C384</f>
        <v>-31775</v>
      </c>
      <c r="E384" s="50" t="n">
        <f aca="false">ABS(D384)</f>
        <v>31775</v>
      </c>
      <c r="G384" s="37" t="n">
        <f aca="false">E384=E385</f>
        <v>0</v>
      </c>
      <c r="H384" s="37" t="n">
        <f aca="false">A384=A385</f>
        <v>0</v>
      </c>
    </row>
    <row r="385" customFormat="false" ht="12.75" hidden="false" customHeight="false" outlineLevel="0" collapsed="false">
      <c r="A385" s="46" t="s">
        <v>493</v>
      </c>
      <c r="B385" s="42" t="n">
        <v>-32550</v>
      </c>
      <c r="C385" s="46" t="n">
        <v>0</v>
      </c>
      <c r="D385" s="90" t="n">
        <f aca="false">+B385+C385</f>
        <v>-32550</v>
      </c>
      <c r="E385" s="50" t="n">
        <f aca="false">ABS(D385)</f>
        <v>32550</v>
      </c>
      <c r="G385" s="37" t="n">
        <f aca="false">E385=E386</f>
        <v>1</v>
      </c>
      <c r="H385" s="37" t="n">
        <f aca="false">A385=A386</f>
        <v>0</v>
      </c>
    </row>
    <row r="386" customFormat="false" ht="12.75" hidden="false" customHeight="false" outlineLevel="0" collapsed="false">
      <c r="A386" s="46" t="s">
        <v>494</v>
      </c>
      <c r="B386" s="42" t="n">
        <v>-32550</v>
      </c>
      <c r="C386" s="46" t="n">
        <v>0</v>
      </c>
      <c r="D386" s="90" t="n">
        <f aca="false">+B386+C386</f>
        <v>-32550</v>
      </c>
      <c r="E386" s="50" t="n">
        <f aca="false">ABS(D386)</f>
        <v>32550</v>
      </c>
      <c r="G386" s="37" t="n">
        <f aca="false">E386=E387</f>
        <v>0</v>
      </c>
      <c r="H386" s="37" t="n">
        <f aca="false">A386=A387</f>
        <v>0</v>
      </c>
    </row>
    <row r="387" customFormat="false" ht="12.75" hidden="false" customHeight="false" outlineLevel="0" collapsed="false">
      <c r="A387" s="46" t="s">
        <v>552</v>
      </c>
      <c r="B387" s="42" t="n">
        <v>-42625</v>
      </c>
      <c r="C387" s="46" t="n">
        <v>0</v>
      </c>
      <c r="D387" s="90" t="n">
        <f aca="false">+B387+C387</f>
        <v>-42625</v>
      </c>
      <c r="E387" s="50" t="n">
        <f aca="false">ABS(D387)</f>
        <v>42625</v>
      </c>
      <c r="G387" s="37" t="n">
        <f aca="false">E387=E388</f>
        <v>0</v>
      </c>
      <c r="H387" s="37" t="n">
        <f aca="false">A387=A388</f>
        <v>0</v>
      </c>
    </row>
    <row r="388" customFormat="false" ht="12.75" hidden="false" customHeight="false" outlineLevel="0" collapsed="false">
      <c r="A388" s="46" t="s">
        <v>519</v>
      </c>
      <c r="B388" s="42" t="n">
        <v>35650</v>
      </c>
      <c r="C388" s="46" t="n">
        <v>0</v>
      </c>
      <c r="D388" s="90" t="n">
        <f aca="false">+B388+C388</f>
        <v>35650</v>
      </c>
      <c r="E388" s="50" t="n">
        <f aca="false">ABS(D388)</f>
        <v>35650</v>
      </c>
      <c r="G388" s="37" t="n">
        <f aca="false">E388=E389</f>
        <v>0</v>
      </c>
      <c r="H388" s="37" t="n">
        <f aca="false">A388=A389</f>
        <v>0</v>
      </c>
    </row>
    <row r="389" customFormat="false" ht="12.75" hidden="false" customHeight="false" outlineLevel="0" collapsed="false">
      <c r="A389" s="46" t="s">
        <v>755</v>
      </c>
      <c r="B389" s="42" t="n">
        <v>-102300</v>
      </c>
      <c r="C389" s="46" t="n">
        <v>0</v>
      </c>
      <c r="D389" s="90" t="n">
        <f aca="false">+B389+C389</f>
        <v>-102300</v>
      </c>
      <c r="E389" s="50" t="n">
        <f aca="false">ABS(D389)</f>
        <v>102300</v>
      </c>
      <c r="G389" s="37" t="n">
        <f aca="false">E389=E390</f>
        <v>0</v>
      </c>
      <c r="H389" s="37" t="n">
        <f aca="false">A389=A390</f>
        <v>0</v>
      </c>
    </row>
    <row r="390" customFormat="false" ht="12.75" hidden="false" customHeight="false" outlineLevel="0" collapsed="false">
      <c r="A390" s="46" t="s">
        <v>268</v>
      </c>
      <c r="B390" s="42" t="n">
        <v>-7750</v>
      </c>
      <c r="C390" s="46" t="n">
        <v>0</v>
      </c>
      <c r="D390" s="90" t="n">
        <f aca="false">+B390+C390</f>
        <v>-7750</v>
      </c>
      <c r="E390" s="50" t="n">
        <f aca="false">ABS(D390)</f>
        <v>7750</v>
      </c>
      <c r="G390" s="37" t="n">
        <f aca="false">E390=E391</f>
        <v>0</v>
      </c>
      <c r="H390" s="37" t="n">
        <f aca="false">A390=A391</f>
        <v>0</v>
      </c>
    </row>
    <row r="391" customFormat="false" ht="12.75" hidden="false" customHeight="false" outlineLevel="0" collapsed="false">
      <c r="A391" s="46" t="s">
        <v>354</v>
      </c>
      <c r="B391" s="42" t="n">
        <v>13950</v>
      </c>
      <c r="C391" s="46" t="n">
        <v>0</v>
      </c>
      <c r="D391" s="90" t="n">
        <f aca="false">+B391+C391</f>
        <v>13950</v>
      </c>
      <c r="E391" s="50" t="n">
        <f aca="false">ABS(D391)</f>
        <v>13950</v>
      </c>
      <c r="G391" s="37" t="n">
        <f aca="false">E391=E392</f>
        <v>0</v>
      </c>
      <c r="H391" s="37" t="n">
        <f aca="false">A391=A392</f>
        <v>0</v>
      </c>
    </row>
    <row r="392" customFormat="false" ht="12.75" hidden="false" customHeight="false" outlineLevel="0" collapsed="false">
      <c r="A392" s="46" t="s">
        <v>484</v>
      </c>
      <c r="B392" s="42" t="n">
        <v>-31000</v>
      </c>
      <c r="C392" s="46" t="n">
        <v>0</v>
      </c>
      <c r="D392" s="90" t="n">
        <f aca="false">+B392+C392</f>
        <v>-31000</v>
      </c>
      <c r="E392" s="50" t="n">
        <f aca="false">ABS(D392)</f>
        <v>31000</v>
      </c>
      <c r="G392" s="37" t="n">
        <f aca="false">E392=E393</f>
        <v>0</v>
      </c>
      <c r="H392" s="37" t="n">
        <f aca="false">A392=A393</f>
        <v>0</v>
      </c>
    </row>
    <row r="393" customFormat="false" ht="12.75" hidden="false" customHeight="false" outlineLevel="0" collapsed="false">
      <c r="A393" s="46" t="s">
        <v>503</v>
      </c>
      <c r="B393" s="42" t="n">
        <v>-34100</v>
      </c>
      <c r="C393" s="46" t="n">
        <v>0</v>
      </c>
      <c r="D393" s="90" t="n">
        <f aca="false">+B393+C393</f>
        <v>-34100</v>
      </c>
      <c r="E393" s="50" t="n">
        <f aca="false">ABS(D393)</f>
        <v>34100</v>
      </c>
      <c r="G393" s="37" t="n">
        <f aca="false">E393=E394</f>
        <v>0</v>
      </c>
      <c r="H393" s="37" t="n">
        <f aca="false">A393=A394</f>
        <v>0</v>
      </c>
    </row>
    <row r="394" customFormat="false" ht="12.75" hidden="false" customHeight="false" outlineLevel="0" collapsed="false">
      <c r="A394" s="46" t="s">
        <v>545</v>
      </c>
      <c r="B394" s="42" t="n">
        <v>-40300</v>
      </c>
      <c r="C394" s="46" t="n">
        <v>0</v>
      </c>
      <c r="D394" s="90" t="n">
        <f aca="false">+B394+C394</f>
        <v>-40300</v>
      </c>
      <c r="E394" s="50" t="n">
        <f aca="false">ABS(D394)</f>
        <v>40300</v>
      </c>
      <c r="G394" s="37" t="n">
        <f aca="false">E394=E395</f>
        <v>0</v>
      </c>
      <c r="H394" s="37" t="n">
        <f aca="false">A394=A395</f>
        <v>0</v>
      </c>
    </row>
    <row r="395" customFormat="false" ht="12.75" hidden="false" customHeight="false" outlineLevel="0" collapsed="false">
      <c r="A395" s="46" t="s">
        <v>531</v>
      </c>
      <c r="B395" s="42" t="n">
        <v>-37200</v>
      </c>
      <c r="C395" s="46" t="n">
        <v>0</v>
      </c>
      <c r="D395" s="90" t="n">
        <f aca="false">+B395+C395</f>
        <v>-37200</v>
      </c>
      <c r="E395" s="50" t="n">
        <f aca="false">ABS(D395)</f>
        <v>37200</v>
      </c>
      <c r="G395" s="37" t="n">
        <f aca="false">E395=E396</f>
        <v>0</v>
      </c>
      <c r="H395" s="37" t="n">
        <f aca="false">A395=A396</f>
        <v>0</v>
      </c>
    </row>
    <row r="396" customFormat="false" ht="12.75" hidden="false" customHeight="false" outlineLevel="0" collapsed="false">
      <c r="A396" s="46" t="s">
        <v>420</v>
      </c>
      <c r="B396" s="42" t="n">
        <v>-20150</v>
      </c>
      <c r="C396" s="46" t="n">
        <v>0</v>
      </c>
      <c r="D396" s="90" t="n">
        <f aca="false">+B396+C396</f>
        <v>-20150</v>
      </c>
      <c r="E396" s="50" t="n">
        <f aca="false">ABS(D396)</f>
        <v>20150</v>
      </c>
      <c r="G396" s="37" t="n">
        <f aca="false">E396=E397</f>
        <v>0</v>
      </c>
      <c r="H396" s="37" t="n">
        <f aca="false">A396=A397</f>
        <v>0</v>
      </c>
    </row>
    <row r="397" customFormat="false" ht="12.75" hidden="false" customHeight="false" outlineLevel="0" collapsed="false">
      <c r="A397" s="46" t="s">
        <v>553</v>
      </c>
      <c r="B397" s="42" t="n">
        <v>-43400</v>
      </c>
      <c r="C397" s="46" t="n">
        <v>0</v>
      </c>
      <c r="D397" s="90" t="n">
        <f aca="false">+B397+C397</f>
        <v>-43400</v>
      </c>
      <c r="E397" s="50" t="n">
        <f aca="false">ABS(D397)</f>
        <v>43400</v>
      </c>
      <c r="G397" s="37" t="n">
        <f aca="false">E397=E398</f>
        <v>0</v>
      </c>
      <c r="H397" s="37" t="n">
        <f aca="false">A397=A398</f>
        <v>0</v>
      </c>
    </row>
    <row r="398" customFormat="false" ht="12.75" hidden="false" customHeight="false" outlineLevel="0" collapsed="false">
      <c r="A398" s="46" t="s">
        <v>549</v>
      </c>
      <c r="B398" s="42" t="n">
        <v>-41850</v>
      </c>
      <c r="C398" s="46" t="n">
        <v>0</v>
      </c>
      <c r="D398" s="90" t="n">
        <f aca="false">+B398+C398</f>
        <v>-41850</v>
      </c>
      <c r="E398" s="50" t="n">
        <f aca="false">ABS(D398)</f>
        <v>41850</v>
      </c>
      <c r="G398" s="37" t="n">
        <f aca="false">E398=E399</f>
        <v>0</v>
      </c>
      <c r="H398" s="37" t="n">
        <f aca="false">A398=A399</f>
        <v>0</v>
      </c>
    </row>
    <row r="399" customFormat="false" ht="12.75" hidden="false" customHeight="false" outlineLevel="0" collapsed="false">
      <c r="A399" s="46" t="s">
        <v>574</v>
      </c>
      <c r="B399" s="42" t="n">
        <v>-49600</v>
      </c>
      <c r="C399" s="46" t="n">
        <v>0</v>
      </c>
      <c r="D399" s="90" t="n">
        <f aca="false">+B399+C399</f>
        <v>-49600</v>
      </c>
      <c r="E399" s="50" t="n">
        <f aca="false">ABS(D399)</f>
        <v>49600</v>
      </c>
      <c r="G399" s="37" t="n">
        <f aca="false">E399=E400</f>
        <v>0</v>
      </c>
      <c r="H399" s="37" t="n">
        <f aca="false">A399=A400</f>
        <v>0</v>
      </c>
    </row>
    <row r="400" customFormat="false" ht="12.75" hidden="false" customHeight="false" outlineLevel="0" collapsed="false">
      <c r="A400" s="46" t="s">
        <v>452</v>
      </c>
      <c r="B400" s="42" t="n">
        <v>-24025</v>
      </c>
      <c r="C400" s="46" t="n">
        <v>0</v>
      </c>
      <c r="D400" s="90" t="n">
        <f aca="false">+B400+C400</f>
        <v>-24025</v>
      </c>
      <c r="E400" s="50" t="n">
        <f aca="false">ABS(D400)</f>
        <v>24025</v>
      </c>
      <c r="G400" s="37" t="n">
        <f aca="false">E400=E401</f>
        <v>0</v>
      </c>
      <c r="H400" s="37" t="n">
        <f aca="false">A400=A401</f>
        <v>0</v>
      </c>
    </row>
    <row r="401" customFormat="false" ht="12.75" hidden="false" customHeight="false" outlineLevel="0" collapsed="false">
      <c r="A401" s="46" t="s">
        <v>639</v>
      </c>
      <c r="B401" s="42" t="n">
        <v>65100</v>
      </c>
      <c r="C401" s="46" t="n">
        <v>0</v>
      </c>
      <c r="D401" s="90" t="n">
        <f aca="false">+B401+C401</f>
        <v>65100</v>
      </c>
      <c r="E401" s="50" t="n">
        <f aca="false">ABS(D401)</f>
        <v>65100</v>
      </c>
      <c r="G401" s="37" t="n">
        <f aca="false">E401=E402</f>
        <v>0</v>
      </c>
      <c r="H401" s="37" t="n">
        <f aca="false">A401=A402</f>
        <v>0</v>
      </c>
    </row>
    <row r="402" customFormat="false" ht="12.75" hidden="false" customHeight="false" outlineLevel="0" collapsed="false">
      <c r="A402" s="46" t="s">
        <v>294</v>
      </c>
      <c r="B402" s="42" t="n">
        <v>9300</v>
      </c>
      <c r="C402" s="46" t="n">
        <v>0</v>
      </c>
      <c r="D402" s="90" t="n">
        <f aca="false">+B402+C402</f>
        <v>9300</v>
      </c>
      <c r="E402" s="50" t="n">
        <f aca="false">ABS(D402)</f>
        <v>9300</v>
      </c>
      <c r="G402" s="37" t="n">
        <f aca="false">E402=E403</f>
        <v>0</v>
      </c>
      <c r="H402" s="37" t="n">
        <f aca="false">A402=A403</f>
        <v>0</v>
      </c>
    </row>
    <row r="403" customFormat="false" ht="12.75" hidden="false" customHeight="false" outlineLevel="0" collapsed="false">
      <c r="A403" s="46" t="s">
        <v>291</v>
      </c>
      <c r="B403" s="42" t="n">
        <v>8912.5</v>
      </c>
      <c r="C403" s="46" t="n">
        <v>0</v>
      </c>
      <c r="D403" s="90" t="n">
        <f aca="false">+B403+C403</f>
        <v>8912.5</v>
      </c>
      <c r="E403" s="50" t="n">
        <f aca="false">ABS(D403)</f>
        <v>8912.5</v>
      </c>
      <c r="G403" s="37" t="n">
        <f aca="false">E403=E404</f>
        <v>0</v>
      </c>
      <c r="H403" s="37" t="n">
        <f aca="false">A403=A404</f>
        <v>0</v>
      </c>
    </row>
    <row r="404" customFormat="false" ht="12.75" hidden="false" customHeight="false" outlineLevel="0" collapsed="false">
      <c r="A404" s="46" t="s">
        <v>488</v>
      </c>
      <c r="B404" s="42" t="n">
        <v>31775</v>
      </c>
      <c r="C404" s="46" t="n">
        <v>0</v>
      </c>
      <c r="D404" s="90" t="n">
        <f aca="false">+B404+C404</f>
        <v>31775</v>
      </c>
      <c r="E404" s="50" t="n">
        <f aca="false">ABS(D404)</f>
        <v>31775</v>
      </c>
      <c r="G404" s="37" t="n">
        <f aca="false">E404=E405</f>
        <v>0</v>
      </c>
      <c r="H404" s="37" t="n">
        <f aca="false">A404=A405</f>
        <v>0</v>
      </c>
    </row>
    <row r="405" customFormat="false" ht="12.75" hidden="false" customHeight="false" outlineLevel="0" collapsed="false">
      <c r="A405" s="46" t="s">
        <v>523</v>
      </c>
      <c r="B405" s="42" t="n">
        <v>36425</v>
      </c>
      <c r="C405" s="46" t="n">
        <v>0</v>
      </c>
      <c r="D405" s="90" t="n">
        <f aca="false">+B405+C405</f>
        <v>36425</v>
      </c>
      <c r="E405" s="50" t="n">
        <f aca="false">ABS(D405)</f>
        <v>36425</v>
      </c>
      <c r="G405" s="37" t="n">
        <f aca="false">E405=E406</f>
        <v>0</v>
      </c>
      <c r="H405" s="37" t="n">
        <f aca="false">A405=A406</f>
        <v>0</v>
      </c>
    </row>
    <row r="406" customFormat="false" ht="12.75" hidden="false" customHeight="false" outlineLevel="0" collapsed="false">
      <c r="A406" s="46" t="s">
        <v>80</v>
      </c>
      <c r="B406" s="42" t="n">
        <v>-775</v>
      </c>
      <c r="C406" s="46" t="n">
        <v>0</v>
      </c>
      <c r="D406" s="90" t="n">
        <f aca="false">+B406+C406</f>
        <v>-775</v>
      </c>
      <c r="E406" s="50" t="n">
        <f aca="false">ABS(D406)</f>
        <v>775</v>
      </c>
      <c r="G406" s="37" t="n">
        <f aca="false">E406=E407</f>
        <v>0</v>
      </c>
      <c r="H406" s="37" t="n">
        <f aca="false">A406=A407</f>
        <v>0</v>
      </c>
    </row>
    <row r="407" customFormat="false" ht="12.75" hidden="false" customHeight="false" outlineLevel="0" collapsed="false">
      <c r="A407" s="46" t="s">
        <v>257</v>
      </c>
      <c r="B407" s="42" t="n">
        <v>6975</v>
      </c>
      <c r="C407" s="46" t="n">
        <v>0</v>
      </c>
      <c r="D407" s="90" t="n">
        <f aca="false">+B407+C407</f>
        <v>6975</v>
      </c>
      <c r="E407" s="50" t="n">
        <f aca="false">ABS(D407)</f>
        <v>6975</v>
      </c>
      <c r="G407" s="37" t="n">
        <f aca="false">E407=E408</f>
        <v>0</v>
      </c>
      <c r="H407" s="37" t="n">
        <f aca="false">A407=A408</f>
        <v>0</v>
      </c>
    </row>
    <row r="408" customFormat="false" ht="12.75" hidden="false" customHeight="false" outlineLevel="0" collapsed="false">
      <c r="A408" s="46" t="s">
        <v>123</v>
      </c>
      <c r="B408" s="42" t="n">
        <v>-1937.5</v>
      </c>
      <c r="C408" s="46" t="n">
        <v>0</v>
      </c>
      <c r="D408" s="90" t="n">
        <f aca="false">+B408+C408</f>
        <v>-1937.5</v>
      </c>
      <c r="E408" s="50" t="n">
        <f aca="false">ABS(D408)</f>
        <v>1937.5</v>
      </c>
      <c r="G408" s="37" t="n">
        <f aca="false">E408=E409</f>
        <v>0</v>
      </c>
      <c r="H408" s="37" t="n">
        <f aca="false">A408=A409</f>
        <v>0</v>
      </c>
    </row>
    <row r="409" customFormat="false" ht="12.75" hidden="false" customHeight="false" outlineLevel="0" collapsed="false">
      <c r="A409" s="46" t="s">
        <v>239</v>
      </c>
      <c r="B409" s="42" t="n">
        <v>-5812.5</v>
      </c>
      <c r="C409" s="46" t="n">
        <v>0</v>
      </c>
      <c r="D409" s="90" t="n">
        <f aca="false">+B409+C409</f>
        <v>-5812.5</v>
      </c>
      <c r="E409" s="50" t="n">
        <f aca="false">ABS(D409)</f>
        <v>5812.5</v>
      </c>
      <c r="G409" s="37" t="n">
        <f aca="false">E409=E410</f>
        <v>0</v>
      </c>
      <c r="H409" s="37" t="n">
        <f aca="false">A409=A410</f>
        <v>0</v>
      </c>
    </row>
    <row r="410" customFormat="false" ht="12.75" hidden="false" customHeight="false" outlineLevel="0" collapsed="false">
      <c r="A410" s="46" t="s">
        <v>453</v>
      </c>
      <c r="B410" s="42" t="n">
        <v>-24025</v>
      </c>
      <c r="C410" s="46" t="n">
        <v>0</v>
      </c>
      <c r="D410" s="90" t="n">
        <f aca="false">+B410+C410</f>
        <v>-24025</v>
      </c>
      <c r="E410" s="50" t="n">
        <f aca="false">ABS(D410)</f>
        <v>24025</v>
      </c>
      <c r="G410" s="37" t="n">
        <f aca="false">E410=E411</f>
        <v>0</v>
      </c>
      <c r="H410" s="37" t="n">
        <f aca="false">A410=A411</f>
        <v>0</v>
      </c>
    </row>
    <row r="411" customFormat="false" ht="12.75" hidden="false" customHeight="false" outlineLevel="0" collapsed="false">
      <c r="A411" s="46" t="s">
        <v>421</v>
      </c>
      <c r="B411" s="42" t="n">
        <v>20150</v>
      </c>
      <c r="C411" s="46" t="n">
        <v>0</v>
      </c>
      <c r="D411" s="90" t="n">
        <f aca="false">+B411+C411</f>
        <v>20150</v>
      </c>
      <c r="E411" s="50" t="n">
        <f aca="false">ABS(D411)</f>
        <v>20150</v>
      </c>
      <c r="G411" s="37" t="n">
        <f aca="false">E411=E412</f>
        <v>0</v>
      </c>
      <c r="H411" s="37" t="n">
        <f aca="false">A411=A412</f>
        <v>0</v>
      </c>
    </row>
    <row r="412" customFormat="false" ht="12.75" hidden="false" customHeight="false" outlineLevel="0" collapsed="false">
      <c r="A412" s="46" t="s">
        <v>496</v>
      </c>
      <c r="B412" s="42" t="n">
        <v>-33325</v>
      </c>
      <c r="C412" s="46" t="n">
        <v>0</v>
      </c>
      <c r="D412" s="90" t="n">
        <f aca="false">+B412+C412</f>
        <v>-33325</v>
      </c>
      <c r="E412" s="50" t="n">
        <f aca="false">ABS(D412)</f>
        <v>33325</v>
      </c>
      <c r="G412" s="37" t="n">
        <f aca="false">E412=E413</f>
        <v>0</v>
      </c>
      <c r="H412" s="37" t="n">
        <f aca="false">A412=A413</f>
        <v>0</v>
      </c>
    </row>
    <row r="413" customFormat="false" ht="12.75" hidden="false" customHeight="false" outlineLevel="0" collapsed="false">
      <c r="A413" s="46" t="s">
        <v>510</v>
      </c>
      <c r="B413" s="42" t="n">
        <v>-34875</v>
      </c>
      <c r="C413" s="46" t="n">
        <v>0</v>
      </c>
      <c r="D413" s="90" t="n">
        <f aca="false">+B413+C413</f>
        <v>-34875</v>
      </c>
      <c r="E413" s="50" t="n">
        <f aca="false">ABS(D413)</f>
        <v>34875</v>
      </c>
      <c r="G413" s="37" t="n">
        <f aca="false">E413=E414</f>
        <v>0</v>
      </c>
      <c r="H413" s="37" t="n">
        <f aca="false">A413=A414</f>
        <v>0</v>
      </c>
    </row>
    <row r="414" customFormat="false" ht="12.75" hidden="false" customHeight="false" outlineLevel="0" collapsed="false">
      <c r="A414" s="46" t="s">
        <v>327</v>
      </c>
      <c r="B414" s="42" t="n">
        <v>12012.4845</v>
      </c>
      <c r="C414" s="46" t="n">
        <v>0</v>
      </c>
      <c r="D414" s="90" t="n">
        <f aca="false">+B414+C414</f>
        <v>12012.4845</v>
      </c>
      <c r="E414" s="50" t="n">
        <f aca="false">ABS(D414)</f>
        <v>12012.4845</v>
      </c>
      <c r="G414" s="37" t="n">
        <f aca="false">E414=E415</f>
        <v>0</v>
      </c>
      <c r="H414" s="37" t="n">
        <f aca="false">A414=A415</f>
        <v>0</v>
      </c>
    </row>
    <row r="415" customFormat="false" ht="12.75" hidden="false" customHeight="false" outlineLevel="0" collapsed="false">
      <c r="A415" s="46" t="s">
        <v>132</v>
      </c>
      <c r="B415" s="42" t="n">
        <v>2325</v>
      </c>
      <c r="C415" s="46" t="n">
        <v>0</v>
      </c>
      <c r="D415" s="90" t="n">
        <f aca="false">+B415+C415</f>
        <v>2325</v>
      </c>
      <c r="E415" s="50" t="n">
        <f aca="false">ABS(D415)</f>
        <v>2325</v>
      </c>
      <c r="G415" s="37" t="n">
        <f aca="false">E415=E416</f>
        <v>0</v>
      </c>
      <c r="H415" s="37" t="n">
        <f aca="false">A415=A416</f>
        <v>0</v>
      </c>
    </row>
    <row r="416" customFormat="false" ht="12.75" hidden="false" customHeight="false" outlineLevel="0" collapsed="false">
      <c r="A416" s="46" t="s">
        <v>130</v>
      </c>
      <c r="B416" s="42" t="n">
        <v>-2324.9969</v>
      </c>
      <c r="C416" s="46" t="n">
        <v>0</v>
      </c>
      <c r="D416" s="90" t="n">
        <f aca="false">+B416+C416</f>
        <v>-2324.9969</v>
      </c>
      <c r="E416" s="50" t="n">
        <f aca="false">ABS(D416)</f>
        <v>2324.9969</v>
      </c>
      <c r="G416" s="37" t="n">
        <f aca="false">E416=E417</f>
        <v>0</v>
      </c>
      <c r="H416" s="37" t="n">
        <f aca="false">A416=A417</f>
        <v>0</v>
      </c>
    </row>
    <row r="417" customFormat="false" ht="12.75" hidden="false" customHeight="false" outlineLevel="0" collapsed="false">
      <c r="A417" s="46" t="s">
        <v>606</v>
      </c>
      <c r="B417" s="42" t="n">
        <v>56187.5</v>
      </c>
      <c r="C417" s="46" t="n">
        <v>0</v>
      </c>
      <c r="D417" s="90" t="n">
        <f aca="false">+B417+C417</f>
        <v>56187.5</v>
      </c>
      <c r="E417" s="50" t="n">
        <f aca="false">ABS(D417)</f>
        <v>56187.5</v>
      </c>
      <c r="G417" s="37" t="n">
        <f aca="false">E417=E418</f>
        <v>0</v>
      </c>
      <c r="H417" s="37" t="n">
        <f aca="false">A417=A418</f>
        <v>0</v>
      </c>
    </row>
    <row r="418" customFormat="false" ht="12.75" hidden="false" customHeight="false" outlineLevel="0" collapsed="false">
      <c r="A418" s="46" t="s">
        <v>285</v>
      </c>
      <c r="B418" s="42" t="n">
        <v>-8525</v>
      </c>
      <c r="C418" s="46" t="n">
        <v>0</v>
      </c>
      <c r="D418" s="90" t="n">
        <f aca="false">+B418+C418</f>
        <v>-8525</v>
      </c>
      <c r="E418" s="50" t="n">
        <f aca="false">ABS(D418)</f>
        <v>8525</v>
      </c>
      <c r="G418" s="37" t="n">
        <f aca="false">E418=E419</f>
        <v>0</v>
      </c>
      <c r="H418" s="37" t="n">
        <f aca="false">A418=A419</f>
        <v>0</v>
      </c>
    </row>
    <row r="419" customFormat="false" ht="12.75" hidden="false" customHeight="false" outlineLevel="0" collapsed="false">
      <c r="A419" s="46" t="s">
        <v>681</v>
      </c>
      <c r="B419" s="42" t="n">
        <v>75950</v>
      </c>
      <c r="C419" s="46" t="n">
        <v>0</v>
      </c>
      <c r="D419" s="90" t="n">
        <f aca="false">+B419+C419</f>
        <v>75950</v>
      </c>
      <c r="E419" s="50" t="n">
        <f aca="false">ABS(D419)</f>
        <v>75950</v>
      </c>
      <c r="G419" s="37" t="n">
        <f aca="false">E419=E420</f>
        <v>0</v>
      </c>
      <c r="H419" s="37" t="n">
        <f aca="false">A419=A420</f>
        <v>0</v>
      </c>
    </row>
    <row r="420" customFormat="false" ht="12.75" hidden="false" customHeight="false" outlineLevel="0" collapsed="false">
      <c r="A420" s="46" t="s">
        <v>672</v>
      </c>
      <c r="B420" s="42" t="n">
        <v>74400</v>
      </c>
      <c r="C420" s="46" t="n">
        <v>0</v>
      </c>
      <c r="D420" s="90" t="n">
        <f aca="false">+B420+C420</f>
        <v>74400</v>
      </c>
      <c r="E420" s="50" t="n">
        <f aca="false">ABS(D420)</f>
        <v>74400</v>
      </c>
      <c r="G420" s="37" t="n">
        <f aca="false">E420=E421</f>
        <v>0</v>
      </c>
      <c r="H420" s="37" t="n">
        <f aca="false">A420=A421</f>
        <v>0</v>
      </c>
    </row>
    <row r="421" customFormat="false" ht="12.75" hidden="false" customHeight="false" outlineLevel="0" collapsed="false">
      <c r="A421" s="46" t="s">
        <v>682</v>
      </c>
      <c r="B421" s="42" t="n">
        <v>75950</v>
      </c>
      <c r="C421" s="46" t="n">
        <v>0</v>
      </c>
      <c r="D421" s="90" t="n">
        <f aca="false">+B421+C421</f>
        <v>75950</v>
      </c>
      <c r="E421" s="50" t="n">
        <f aca="false">ABS(D421)</f>
        <v>75950</v>
      </c>
      <c r="G421" s="37" t="n">
        <f aca="false">E421=E422</f>
        <v>0</v>
      </c>
      <c r="H421" s="37" t="n">
        <f aca="false">A421=A422</f>
        <v>0</v>
      </c>
    </row>
    <row r="422" customFormat="false" ht="12.75" hidden="false" customHeight="false" outlineLevel="0" collapsed="false">
      <c r="A422" s="46" t="s">
        <v>666</v>
      </c>
      <c r="B422" s="42" t="n">
        <v>71300</v>
      </c>
      <c r="C422" s="46" t="n">
        <v>0</v>
      </c>
      <c r="D422" s="90" t="n">
        <f aca="false">+B422+C422</f>
        <v>71300</v>
      </c>
      <c r="E422" s="50" t="n">
        <f aca="false">ABS(D422)</f>
        <v>71300</v>
      </c>
      <c r="G422" s="37" t="n">
        <f aca="false">E422=E423</f>
        <v>0</v>
      </c>
      <c r="H422" s="37" t="n">
        <f aca="false">A422=A423</f>
        <v>0</v>
      </c>
    </row>
    <row r="423" customFormat="false" ht="12.75" hidden="false" customHeight="false" outlineLevel="0" collapsed="false">
      <c r="A423" s="46" t="s">
        <v>286</v>
      </c>
      <c r="B423" s="42" t="n">
        <v>-8525</v>
      </c>
      <c r="C423" s="46" t="n">
        <v>0</v>
      </c>
      <c r="D423" s="90" t="n">
        <f aca="false">+B423+C423</f>
        <v>-8525</v>
      </c>
      <c r="E423" s="50" t="n">
        <f aca="false">ABS(D423)</f>
        <v>8525</v>
      </c>
      <c r="G423" s="37" t="n">
        <f aca="false">E423=E424</f>
        <v>0</v>
      </c>
      <c r="H423" s="37" t="n">
        <f aca="false">A423=A424</f>
        <v>0</v>
      </c>
    </row>
    <row r="424" customFormat="false" ht="12.75" hidden="false" customHeight="false" outlineLevel="0" collapsed="false">
      <c r="A424" s="46" t="s">
        <v>683</v>
      </c>
      <c r="B424" s="42" t="n">
        <v>75950</v>
      </c>
      <c r="C424" s="46" t="n">
        <v>0</v>
      </c>
      <c r="D424" s="90" t="n">
        <f aca="false">+B424+C424</f>
        <v>75950</v>
      </c>
      <c r="E424" s="50" t="n">
        <f aca="false">ABS(D424)</f>
        <v>75950</v>
      </c>
      <c r="G424" s="37" t="n">
        <f aca="false">E424=E425</f>
        <v>0</v>
      </c>
      <c r="H424" s="37" t="n">
        <f aca="false">A424=A425</f>
        <v>0</v>
      </c>
    </row>
    <row r="425" customFormat="false" ht="12.75" hidden="false" customHeight="false" outlineLevel="0" collapsed="false">
      <c r="A425" s="46" t="s">
        <v>524</v>
      </c>
      <c r="B425" s="42" t="n">
        <v>-36425</v>
      </c>
      <c r="C425" s="46" t="n">
        <v>0</v>
      </c>
      <c r="D425" s="90" t="n">
        <f aca="false">+B425+C425</f>
        <v>-36425</v>
      </c>
      <c r="E425" s="50" t="n">
        <f aca="false">ABS(D425)</f>
        <v>36425</v>
      </c>
      <c r="G425" s="37" t="n">
        <f aca="false">E425=E426</f>
        <v>0</v>
      </c>
      <c r="H425" s="37" t="n">
        <f aca="false">A425=A426</f>
        <v>0</v>
      </c>
    </row>
    <row r="426" customFormat="false" ht="12.75" hidden="false" customHeight="false" outlineLevel="0" collapsed="false">
      <c r="A426" s="46" t="s">
        <v>670</v>
      </c>
      <c r="B426" s="42" t="n">
        <v>-72850</v>
      </c>
      <c r="C426" s="46" t="n">
        <v>0</v>
      </c>
      <c r="D426" s="90" t="n">
        <f aca="false">+B426+C426</f>
        <v>-72850</v>
      </c>
      <c r="E426" s="50" t="n">
        <f aca="false">ABS(D426)</f>
        <v>72850</v>
      </c>
      <c r="G426" s="37" t="n">
        <f aca="false">E426=E427</f>
        <v>0</v>
      </c>
      <c r="H426" s="37" t="n">
        <f aca="false">A426=A427</f>
        <v>0</v>
      </c>
    </row>
    <row r="427" customFormat="false" ht="12.75" hidden="false" customHeight="false" outlineLevel="0" collapsed="false">
      <c r="A427" s="46" t="s">
        <v>940</v>
      </c>
      <c r="B427" s="42" t="n">
        <v>-528975</v>
      </c>
      <c r="C427" s="46" t="n">
        <v>0</v>
      </c>
      <c r="D427" s="90" t="n">
        <f aca="false">+B427+C427</f>
        <v>-528975</v>
      </c>
      <c r="E427" s="50" t="n">
        <f aca="false">ABS(D427)</f>
        <v>528975</v>
      </c>
      <c r="G427" s="37" t="n">
        <f aca="false">E427=E428</f>
        <v>0</v>
      </c>
      <c r="H427" s="37" t="n">
        <f aca="false">A427=A428</f>
        <v>0</v>
      </c>
    </row>
    <row r="428" customFormat="false" ht="12.75" hidden="false" customHeight="false" outlineLevel="0" collapsed="false">
      <c r="A428" s="46" t="s">
        <v>546</v>
      </c>
      <c r="B428" s="42" t="n">
        <v>-40300</v>
      </c>
      <c r="C428" s="46" t="n">
        <v>0</v>
      </c>
      <c r="D428" s="90" t="n">
        <f aca="false">+B428+C428</f>
        <v>-40300</v>
      </c>
      <c r="E428" s="50" t="n">
        <f aca="false">ABS(D428)</f>
        <v>40300</v>
      </c>
      <c r="G428" s="37" t="n">
        <f aca="false">E428=E429</f>
        <v>0</v>
      </c>
      <c r="H428" s="37" t="n">
        <f aca="false">A428=A429</f>
        <v>0</v>
      </c>
    </row>
    <row r="429" customFormat="false" ht="12.75" hidden="false" customHeight="false" outlineLevel="0" collapsed="false">
      <c r="A429" s="46" t="s">
        <v>640</v>
      </c>
      <c r="B429" s="42" t="n">
        <v>65100</v>
      </c>
      <c r="C429" s="46" t="n">
        <v>0</v>
      </c>
      <c r="D429" s="90" t="n">
        <f aca="false">+B429+C429</f>
        <v>65100</v>
      </c>
      <c r="E429" s="50" t="n">
        <f aca="false">ABS(D429)</f>
        <v>65100</v>
      </c>
      <c r="G429" s="37" t="n">
        <f aca="false">E429=E430</f>
        <v>0</v>
      </c>
      <c r="H429" s="37" t="n">
        <f aca="false">A429=A430</f>
        <v>0</v>
      </c>
    </row>
    <row r="430" customFormat="false" ht="12.75" hidden="false" customHeight="false" outlineLevel="0" collapsed="false">
      <c r="A430" s="46" t="s">
        <v>504</v>
      </c>
      <c r="B430" s="42" t="n">
        <v>-34100</v>
      </c>
      <c r="C430" s="46" t="n">
        <v>0</v>
      </c>
      <c r="D430" s="90" t="n">
        <f aca="false">+B430+C430</f>
        <v>-34100</v>
      </c>
      <c r="E430" s="50" t="n">
        <f aca="false">ABS(D430)</f>
        <v>34100</v>
      </c>
      <c r="G430" s="37" t="n">
        <f aca="false">E430=E431</f>
        <v>0</v>
      </c>
      <c r="H430" s="37" t="n">
        <f aca="false">A430=A431</f>
        <v>0</v>
      </c>
    </row>
    <row r="431" customFormat="false" ht="12.75" hidden="false" customHeight="false" outlineLevel="0" collapsed="false">
      <c r="A431" s="46" t="s">
        <v>656</v>
      </c>
      <c r="B431" s="42" t="n">
        <v>-68200</v>
      </c>
      <c r="C431" s="46" t="n">
        <v>0</v>
      </c>
      <c r="D431" s="90" t="n">
        <f aca="false">+B431+C431</f>
        <v>-68200</v>
      </c>
      <c r="E431" s="50" t="n">
        <f aca="false">ABS(D431)</f>
        <v>68200</v>
      </c>
      <c r="G431" s="37" t="n">
        <f aca="false">E431=E432</f>
        <v>0</v>
      </c>
      <c r="H431" s="37" t="n">
        <f aca="false">A431=A432</f>
        <v>0</v>
      </c>
    </row>
    <row r="432" customFormat="false" ht="12.75" hidden="false" customHeight="false" outlineLevel="0" collapsed="false">
      <c r="A432" s="46" t="s">
        <v>355</v>
      </c>
      <c r="B432" s="42" t="n">
        <v>13950</v>
      </c>
      <c r="C432" s="46" t="n">
        <v>0</v>
      </c>
      <c r="D432" s="90" t="n">
        <f aca="false">+B432+C432</f>
        <v>13950</v>
      </c>
      <c r="E432" s="50" t="n">
        <f aca="false">ABS(D432)</f>
        <v>13950</v>
      </c>
      <c r="G432" s="37" t="n">
        <f aca="false">E432=E433</f>
        <v>0</v>
      </c>
      <c r="H432" s="37" t="n">
        <f aca="false">A432=A433</f>
        <v>0</v>
      </c>
    </row>
    <row r="433" customFormat="false" ht="12.75" hidden="false" customHeight="false" outlineLevel="0" collapsed="false">
      <c r="A433" s="46" t="s">
        <v>485</v>
      </c>
      <c r="B433" s="42" t="n">
        <v>31000</v>
      </c>
      <c r="C433" s="46" t="n">
        <v>0</v>
      </c>
      <c r="D433" s="90" t="n">
        <f aca="false">+B433+C433</f>
        <v>31000</v>
      </c>
      <c r="E433" s="50" t="n">
        <f aca="false">ABS(D433)</f>
        <v>31000</v>
      </c>
      <c r="G433" s="37" t="n">
        <f aca="false">E433=E434</f>
        <v>0</v>
      </c>
      <c r="H433" s="37" t="n">
        <f aca="false">A433=A434</f>
        <v>0</v>
      </c>
    </row>
    <row r="434" customFormat="false" ht="12.75" hidden="false" customHeight="false" outlineLevel="0" collapsed="false">
      <c r="A434" s="46" t="s">
        <v>547</v>
      </c>
      <c r="B434" s="42" t="n">
        <v>40300</v>
      </c>
      <c r="C434" s="46" t="n">
        <v>0</v>
      </c>
      <c r="D434" s="90" t="n">
        <f aca="false">+B434+C434</f>
        <v>40300</v>
      </c>
      <c r="E434" s="50" t="n">
        <f aca="false">ABS(D434)</f>
        <v>40300</v>
      </c>
      <c r="G434" s="37" t="n">
        <f aca="false">E434=E435</f>
        <v>0</v>
      </c>
      <c r="H434" s="37" t="n">
        <f aca="false">A434=A435</f>
        <v>0</v>
      </c>
    </row>
    <row r="435" customFormat="false" ht="12.75" hidden="false" customHeight="false" outlineLevel="0" collapsed="false">
      <c r="A435" s="46" t="s">
        <v>413</v>
      </c>
      <c r="B435" s="42" t="n">
        <v>19375</v>
      </c>
      <c r="C435" s="46" t="n">
        <v>0</v>
      </c>
      <c r="D435" s="90" t="n">
        <f aca="false">+B435+C435</f>
        <v>19375</v>
      </c>
      <c r="E435" s="50" t="n">
        <f aca="false">ABS(D435)</f>
        <v>19375</v>
      </c>
      <c r="G435" s="37" t="n">
        <f aca="false">E435=E436</f>
        <v>0</v>
      </c>
      <c r="H435" s="37" t="n">
        <f aca="false">A435=A436</f>
        <v>0</v>
      </c>
    </row>
    <row r="436" customFormat="false" ht="12.75" hidden="false" customHeight="false" outlineLevel="0" collapsed="false">
      <c r="A436" s="46" t="s">
        <v>382</v>
      </c>
      <c r="B436" s="42" t="n">
        <v>17050</v>
      </c>
      <c r="C436" s="46" t="n">
        <v>0</v>
      </c>
      <c r="D436" s="90" t="n">
        <f aca="false">+B436+C436</f>
        <v>17050</v>
      </c>
      <c r="E436" s="50" t="n">
        <f aca="false">ABS(D436)</f>
        <v>17050</v>
      </c>
      <c r="G436" s="37" t="n">
        <f aca="false">E436=E437</f>
        <v>0</v>
      </c>
      <c r="H436" s="37" t="n">
        <f aca="false">A436=A437</f>
        <v>0</v>
      </c>
    </row>
    <row r="437" customFormat="false" ht="12.75" hidden="false" customHeight="false" outlineLevel="0" collapsed="false">
      <c r="A437" s="46" t="s">
        <v>321</v>
      </c>
      <c r="B437" s="42" t="n">
        <v>11625</v>
      </c>
      <c r="C437" s="46" t="n">
        <v>0</v>
      </c>
      <c r="D437" s="90" t="n">
        <f aca="false">+B437+C437</f>
        <v>11625</v>
      </c>
      <c r="E437" s="50" t="n">
        <f aca="false">ABS(D437)</f>
        <v>11625</v>
      </c>
      <c r="G437" s="37" t="n">
        <f aca="false">E437=E438</f>
        <v>0</v>
      </c>
      <c r="H437" s="37" t="n">
        <f aca="false">A437=A438</f>
        <v>0</v>
      </c>
    </row>
    <row r="438" customFormat="false" ht="12.75" hidden="false" customHeight="false" outlineLevel="0" collapsed="false">
      <c r="A438" s="46" t="s">
        <v>383</v>
      </c>
      <c r="B438" s="42" t="n">
        <v>17050</v>
      </c>
      <c r="C438" s="46" t="n">
        <v>0</v>
      </c>
      <c r="D438" s="90" t="n">
        <f aca="false">+B438+C438</f>
        <v>17050</v>
      </c>
      <c r="E438" s="50" t="n">
        <f aca="false">ABS(D438)</f>
        <v>17050</v>
      </c>
      <c r="G438" s="37" t="n">
        <f aca="false">E438=E439</f>
        <v>1</v>
      </c>
      <c r="H438" s="37" t="n">
        <f aca="false">A438=A439</f>
        <v>0</v>
      </c>
    </row>
    <row r="439" customFormat="false" ht="12.75" hidden="false" customHeight="false" outlineLevel="0" collapsed="false">
      <c r="A439" s="46" t="s">
        <v>384</v>
      </c>
      <c r="B439" s="42" t="n">
        <v>17050</v>
      </c>
      <c r="C439" s="46" t="n">
        <v>0</v>
      </c>
      <c r="D439" s="90" t="n">
        <f aca="false">+B439+C439</f>
        <v>17050</v>
      </c>
      <c r="E439" s="50" t="n">
        <f aca="false">ABS(D439)</f>
        <v>17050</v>
      </c>
      <c r="G439" s="37" t="n">
        <f aca="false">E439=E440</f>
        <v>0</v>
      </c>
      <c r="H439" s="37" t="n">
        <f aca="false">A439=A440</f>
        <v>0</v>
      </c>
    </row>
    <row r="440" customFormat="false" ht="12.75" hidden="false" customHeight="false" outlineLevel="0" collapsed="false">
      <c r="A440" s="46" t="s">
        <v>471</v>
      </c>
      <c r="B440" s="42" t="n">
        <v>27900</v>
      </c>
      <c r="C440" s="46" t="n">
        <v>0</v>
      </c>
      <c r="D440" s="90" t="n">
        <f aca="false">+B440+C440</f>
        <v>27900</v>
      </c>
      <c r="E440" s="50" t="n">
        <f aca="false">ABS(D440)</f>
        <v>27900</v>
      </c>
      <c r="G440" s="37" t="n">
        <f aca="false">E440=E441</f>
        <v>0</v>
      </c>
      <c r="H440" s="37" t="n">
        <f aca="false">A440=A441</f>
        <v>0</v>
      </c>
    </row>
    <row r="441" customFormat="false" ht="12.75" hidden="false" customHeight="false" outlineLevel="0" collapsed="false">
      <c r="A441" s="46" t="s">
        <v>287</v>
      </c>
      <c r="B441" s="42" t="n">
        <v>8525</v>
      </c>
      <c r="C441" s="46" t="n">
        <v>0</v>
      </c>
      <c r="D441" s="90" t="n">
        <f aca="false">+B441+C441</f>
        <v>8525</v>
      </c>
      <c r="E441" s="50" t="n">
        <f aca="false">ABS(D441)</f>
        <v>8525</v>
      </c>
      <c r="G441" s="37" t="n">
        <f aca="false">E441=E442</f>
        <v>0</v>
      </c>
      <c r="H441" s="37" t="n">
        <f aca="false">A441=A442</f>
        <v>0</v>
      </c>
    </row>
    <row r="442" customFormat="false" ht="12.75" hidden="false" customHeight="false" outlineLevel="0" collapsed="false">
      <c r="A442" s="46" t="s">
        <v>454</v>
      </c>
      <c r="B442" s="42" t="n">
        <v>24800</v>
      </c>
      <c r="C442" s="46" t="n">
        <v>0</v>
      </c>
      <c r="D442" s="90" t="n">
        <f aca="false">+B442+C442</f>
        <v>24800</v>
      </c>
      <c r="E442" s="50" t="n">
        <f aca="false">ABS(D442)</f>
        <v>24800</v>
      </c>
      <c r="G442" s="37" t="n">
        <f aca="false">E442=E443</f>
        <v>0</v>
      </c>
      <c r="H442" s="37" t="n">
        <f aca="false">A442=A443</f>
        <v>0</v>
      </c>
    </row>
    <row r="443" customFormat="false" ht="12.75" hidden="false" customHeight="false" outlineLevel="0" collapsed="false">
      <c r="A443" s="46" t="s">
        <v>280</v>
      </c>
      <c r="B443" s="42" t="n">
        <v>-8137.4535</v>
      </c>
      <c r="C443" s="46" t="n">
        <v>0</v>
      </c>
      <c r="D443" s="90" t="n">
        <f aca="false">+B443+C443</f>
        <v>-8137.4535</v>
      </c>
      <c r="E443" s="50" t="n">
        <f aca="false">ABS(D443)</f>
        <v>8137.4535</v>
      </c>
      <c r="G443" s="37" t="n">
        <f aca="false">E443=E444</f>
        <v>0</v>
      </c>
      <c r="H443" s="37" t="n">
        <f aca="false">A443=A444</f>
        <v>0</v>
      </c>
    </row>
    <row r="444" customFormat="false" ht="12.75" hidden="false" customHeight="false" outlineLevel="0" collapsed="false">
      <c r="A444" s="46" t="s">
        <v>155</v>
      </c>
      <c r="B444" s="42" t="n">
        <v>3100</v>
      </c>
      <c r="C444" s="46" t="n">
        <v>0</v>
      </c>
      <c r="D444" s="90" t="n">
        <f aca="false">+B444+C444</f>
        <v>3100</v>
      </c>
      <c r="E444" s="50" t="n">
        <f aca="false">ABS(D444)</f>
        <v>3100</v>
      </c>
      <c r="G444" s="37" t="n">
        <f aca="false">E444=E445</f>
        <v>0</v>
      </c>
      <c r="H444" s="37" t="n">
        <f aca="false">A444=A445</f>
        <v>0</v>
      </c>
    </row>
    <row r="445" customFormat="false" ht="12.75" hidden="false" customHeight="false" outlineLevel="0" collapsed="false">
      <c r="A445" s="46" t="s">
        <v>206</v>
      </c>
      <c r="B445" s="42" t="n">
        <v>4650</v>
      </c>
      <c r="C445" s="46" t="n">
        <v>0</v>
      </c>
      <c r="D445" s="90" t="n">
        <f aca="false">+B445+C445</f>
        <v>4650</v>
      </c>
      <c r="E445" s="50" t="n">
        <f aca="false">ABS(D445)</f>
        <v>4650</v>
      </c>
      <c r="G445" s="37" t="n">
        <f aca="false">E445=E446</f>
        <v>0</v>
      </c>
      <c r="H445" s="37" t="n">
        <f aca="false">A445=A446</f>
        <v>0</v>
      </c>
    </row>
    <row r="446" customFormat="false" ht="12.75" hidden="false" customHeight="false" outlineLevel="0" collapsed="false">
      <c r="A446" s="46" t="s">
        <v>171</v>
      </c>
      <c r="B446" s="42" t="n">
        <v>3100.062</v>
      </c>
      <c r="C446" s="46" t="n">
        <v>0</v>
      </c>
      <c r="D446" s="90" t="n">
        <f aca="false">+B446+C446</f>
        <v>3100.062</v>
      </c>
      <c r="E446" s="50" t="n">
        <f aca="false">ABS(D446)</f>
        <v>3100.062</v>
      </c>
      <c r="G446" s="37" t="n">
        <f aca="false">E446=E447</f>
        <v>0</v>
      </c>
      <c r="H446" s="37" t="n">
        <f aca="false">A446=A447</f>
        <v>0</v>
      </c>
    </row>
    <row r="447" customFormat="false" ht="12.75" hidden="false" customHeight="false" outlineLevel="0" collapsed="false">
      <c r="A447" s="46" t="s">
        <v>186</v>
      </c>
      <c r="B447" s="42" t="n">
        <v>-3875</v>
      </c>
      <c r="C447" s="46" t="n">
        <v>0</v>
      </c>
      <c r="D447" s="90" t="n">
        <f aca="false">+B447+C447</f>
        <v>-3875</v>
      </c>
      <c r="E447" s="50" t="n">
        <f aca="false">ABS(D447)</f>
        <v>3875</v>
      </c>
      <c r="G447" s="37" t="n">
        <f aca="false">E447=E448</f>
        <v>0</v>
      </c>
      <c r="H447" s="37" t="n">
        <f aca="false">A447=A448</f>
        <v>0</v>
      </c>
    </row>
    <row r="448" customFormat="false" ht="12.75" hidden="false" customHeight="false" outlineLevel="0" collapsed="false">
      <c r="A448" s="46" t="s">
        <v>731</v>
      </c>
      <c r="B448" s="42" t="n">
        <v>95000</v>
      </c>
      <c r="C448" s="46" t="n">
        <v>0</v>
      </c>
      <c r="D448" s="90" t="n">
        <f aca="false">+B448+C448</f>
        <v>95000</v>
      </c>
      <c r="E448" s="50" t="n">
        <f aca="false">ABS(D448)</f>
        <v>95000</v>
      </c>
      <c r="G448" s="37" t="n">
        <f aca="false">E448=E449</f>
        <v>0</v>
      </c>
      <c r="H448" s="37" t="n">
        <f aca="false">A448=A449</f>
        <v>0</v>
      </c>
    </row>
    <row r="449" customFormat="false" ht="12.75" hidden="false" customHeight="false" outlineLevel="0" collapsed="false">
      <c r="A449" s="46" t="s">
        <v>539</v>
      </c>
      <c r="B449" s="42" t="n">
        <v>38500</v>
      </c>
      <c r="C449" s="46" t="n">
        <v>0</v>
      </c>
      <c r="D449" s="90" t="n">
        <f aca="false">+B449+C449</f>
        <v>38500</v>
      </c>
      <c r="E449" s="50" t="n">
        <f aca="false">ABS(D449)</f>
        <v>38500</v>
      </c>
      <c r="G449" s="37" t="n">
        <f aca="false">E449=E450</f>
        <v>0</v>
      </c>
      <c r="H449" s="37" t="n">
        <f aca="false">A449=A450</f>
        <v>0</v>
      </c>
    </row>
    <row r="450" customFormat="false" ht="12.75" hidden="false" customHeight="false" outlineLevel="0" collapsed="false">
      <c r="A450" s="46" t="s">
        <v>374</v>
      </c>
      <c r="B450" s="42" t="n">
        <v>16500</v>
      </c>
      <c r="C450" s="46" t="n">
        <v>0</v>
      </c>
      <c r="D450" s="90" t="n">
        <f aca="false">+B450+C450</f>
        <v>16500</v>
      </c>
      <c r="E450" s="50" t="n">
        <f aca="false">ABS(D450)</f>
        <v>16500</v>
      </c>
      <c r="G450" s="37" t="n">
        <f aca="false">E450=E451</f>
        <v>0</v>
      </c>
      <c r="H450" s="37" t="n">
        <f aca="false">A450=A451</f>
        <v>0</v>
      </c>
    </row>
    <row r="451" customFormat="false" ht="12.75" hidden="false" customHeight="false" outlineLevel="0" collapsed="false">
      <c r="A451" s="46" t="s">
        <v>228</v>
      </c>
      <c r="B451" s="42" t="n">
        <v>-5425</v>
      </c>
      <c r="C451" s="46" t="n">
        <v>0</v>
      </c>
      <c r="D451" s="90" t="n">
        <f aca="false">+B451+C451</f>
        <v>-5425</v>
      </c>
      <c r="E451" s="50" t="n">
        <f aca="false">ABS(D451)</f>
        <v>5425</v>
      </c>
      <c r="G451" s="37" t="n">
        <f aca="false">E451=E452</f>
        <v>1</v>
      </c>
      <c r="H451" s="37" t="n">
        <f aca="false">A451=A452</f>
        <v>0</v>
      </c>
    </row>
    <row r="452" customFormat="false" ht="12.75" hidden="false" customHeight="false" outlineLevel="0" collapsed="false">
      <c r="A452" s="46" t="s">
        <v>229</v>
      </c>
      <c r="B452" s="42" t="n">
        <v>-5425</v>
      </c>
      <c r="C452" s="46" t="n">
        <v>0</v>
      </c>
      <c r="D452" s="90" t="n">
        <f aca="false">+B452+C452</f>
        <v>-5425</v>
      </c>
      <c r="E452" s="50" t="n">
        <f aca="false">ABS(D452)</f>
        <v>5425</v>
      </c>
      <c r="G452" s="37" t="n">
        <f aca="false">E452=E453</f>
        <v>1</v>
      </c>
      <c r="H452" s="37" t="n">
        <f aca="false">A452=A453</f>
        <v>0</v>
      </c>
    </row>
    <row r="453" customFormat="false" ht="12.75" hidden="false" customHeight="false" outlineLevel="0" collapsed="false">
      <c r="A453" s="46" t="s">
        <v>230</v>
      </c>
      <c r="B453" s="42" t="n">
        <v>-5425</v>
      </c>
      <c r="C453" s="46" t="n">
        <v>0</v>
      </c>
      <c r="D453" s="90" t="n">
        <f aca="false">+B453+C453</f>
        <v>-5425</v>
      </c>
      <c r="E453" s="50" t="n">
        <f aca="false">ABS(D453)</f>
        <v>5425</v>
      </c>
      <c r="G453" s="37" t="n">
        <f aca="false">E453=E454</f>
        <v>0</v>
      </c>
      <c r="H453" s="37" t="n">
        <f aca="false">A453=A454</f>
        <v>0</v>
      </c>
    </row>
    <row r="454" customFormat="false" ht="12.75" hidden="false" customHeight="false" outlineLevel="0" collapsed="false">
      <c r="A454" s="46" t="s">
        <v>107</v>
      </c>
      <c r="B454" s="42" t="n">
        <v>-1550</v>
      </c>
      <c r="C454" s="46" t="n">
        <v>0</v>
      </c>
      <c r="D454" s="90" t="n">
        <f aca="false">+B454+C454</f>
        <v>-1550</v>
      </c>
      <c r="E454" s="50" t="n">
        <f aca="false">ABS(D454)</f>
        <v>1550</v>
      </c>
      <c r="G454" s="37" t="n">
        <f aca="false">E454=E455</f>
        <v>0</v>
      </c>
      <c r="H454" s="37" t="n">
        <f aca="false">A454=A455</f>
        <v>0</v>
      </c>
    </row>
    <row r="455" customFormat="false" ht="12.75" hidden="false" customHeight="false" outlineLevel="0" collapsed="false">
      <c r="A455" s="46" t="s">
        <v>410</v>
      </c>
      <c r="B455" s="42" t="n">
        <v>-19374.969</v>
      </c>
      <c r="C455" s="46" t="n">
        <v>0</v>
      </c>
      <c r="D455" s="90" t="n">
        <f aca="false">+B455+C455</f>
        <v>-19374.969</v>
      </c>
      <c r="E455" s="50" t="n">
        <f aca="false">ABS(D455)</f>
        <v>19374.969</v>
      </c>
      <c r="G455" s="37" t="n">
        <f aca="false">E455=E456</f>
        <v>0</v>
      </c>
      <c r="H455" s="37" t="n">
        <f aca="false">A455=A456</f>
        <v>0</v>
      </c>
    </row>
    <row r="456" customFormat="false" ht="12.75" hidden="false" customHeight="false" outlineLevel="0" collapsed="false">
      <c r="A456" s="46" t="s">
        <v>667</v>
      </c>
      <c r="B456" s="42" t="n">
        <v>72000</v>
      </c>
      <c r="C456" s="46" t="n">
        <v>0</v>
      </c>
      <c r="D456" s="90" t="n">
        <f aca="false">+B456+C456</f>
        <v>72000</v>
      </c>
      <c r="E456" s="50" t="n">
        <f aca="false">ABS(D456)</f>
        <v>72000</v>
      </c>
      <c r="G456" s="37" t="n">
        <f aca="false">E456=E457</f>
        <v>0</v>
      </c>
      <c r="H456" s="37" t="n">
        <f aca="false">A456=A457</f>
        <v>0</v>
      </c>
    </row>
    <row r="457" customFormat="false" ht="12.75" hidden="false" customHeight="false" outlineLevel="0" collapsed="false">
      <c r="A457" s="46" t="s">
        <v>140</v>
      </c>
      <c r="B457" s="42" t="n">
        <v>2400</v>
      </c>
      <c r="C457" s="46" t="n">
        <v>0</v>
      </c>
      <c r="D457" s="90" t="n">
        <f aca="false">+B457+C457</f>
        <v>2400</v>
      </c>
      <c r="E457" s="50" t="n">
        <f aca="false">ABS(D457)</f>
        <v>2400</v>
      </c>
      <c r="G457" s="37" t="n">
        <f aca="false">E457=E458</f>
        <v>0</v>
      </c>
      <c r="H457" s="37" t="n">
        <f aca="false">A457=A458</f>
        <v>0</v>
      </c>
    </row>
    <row r="458" customFormat="false" ht="12.75" hidden="false" customHeight="false" outlineLevel="0" collapsed="false">
      <c r="A458" s="46" t="s">
        <v>246</v>
      </c>
      <c r="B458" s="42" t="n">
        <v>-6200</v>
      </c>
      <c r="C458" s="46" t="n">
        <v>0</v>
      </c>
      <c r="D458" s="90" t="n">
        <f aca="false">+B458+C458</f>
        <v>-6200</v>
      </c>
      <c r="E458" s="50" t="n">
        <f aca="false">ABS(D458)</f>
        <v>6200</v>
      </c>
      <c r="G458" s="37" t="n">
        <f aca="false">E458=E459</f>
        <v>0</v>
      </c>
      <c r="H458" s="37" t="n">
        <f aca="false">A458=A459</f>
        <v>0</v>
      </c>
    </row>
    <row r="459" customFormat="false" ht="12.75" hidden="false" customHeight="false" outlineLevel="0" collapsed="false">
      <c r="A459" s="46" t="s">
        <v>258</v>
      </c>
      <c r="B459" s="42" t="n">
        <v>-6975</v>
      </c>
      <c r="C459" s="46" t="n">
        <v>0</v>
      </c>
      <c r="D459" s="90" t="n">
        <f aca="false">+B459+C459</f>
        <v>-6975</v>
      </c>
      <c r="E459" s="50" t="n">
        <f aca="false">ABS(D459)</f>
        <v>6975</v>
      </c>
      <c r="G459" s="37" t="n">
        <f aca="false">E459=E460</f>
        <v>0</v>
      </c>
      <c r="H459" s="37" t="n">
        <f aca="false">A459=A460</f>
        <v>0</v>
      </c>
    </row>
    <row r="460" customFormat="false" ht="12.75" hidden="false" customHeight="false" outlineLevel="0" collapsed="false">
      <c r="A460" s="46" t="s">
        <v>416</v>
      </c>
      <c r="B460" s="42" t="n">
        <v>20149.969</v>
      </c>
      <c r="C460" s="46" t="n">
        <v>0</v>
      </c>
      <c r="D460" s="90" t="n">
        <f aca="false">+B460+C460</f>
        <v>20149.969</v>
      </c>
      <c r="E460" s="50" t="n">
        <f aca="false">ABS(D460)</f>
        <v>20149.969</v>
      </c>
      <c r="G460" s="37" t="n">
        <f aca="false">E460=E461</f>
        <v>1</v>
      </c>
      <c r="H460" s="37" t="n">
        <f aca="false">A460=A461</f>
        <v>0</v>
      </c>
    </row>
    <row r="461" customFormat="false" ht="12.75" hidden="false" customHeight="false" outlineLevel="0" collapsed="false">
      <c r="A461" s="46" t="s">
        <v>417</v>
      </c>
      <c r="B461" s="42" t="n">
        <v>20149.969</v>
      </c>
      <c r="C461" s="46" t="n">
        <v>0</v>
      </c>
      <c r="D461" s="90" t="n">
        <f aca="false">+B461+C461</f>
        <v>20149.969</v>
      </c>
      <c r="E461" s="50" t="n">
        <f aca="false">ABS(D461)</f>
        <v>20149.969</v>
      </c>
      <c r="G461" s="37" t="n">
        <f aca="false">E461=E462</f>
        <v>0</v>
      </c>
      <c r="H461" s="37" t="n">
        <f aca="false">A461=A462</f>
        <v>0</v>
      </c>
    </row>
    <row r="462" customFormat="false" ht="12.75" hidden="false" customHeight="false" outlineLevel="0" collapsed="false">
      <c r="A462" s="46" t="s">
        <v>356</v>
      </c>
      <c r="B462" s="42" t="n">
        <v>-13950</v>
      </c>
      <c r="C462" s="46" t="n">
        <v>0</v>
      </c>
      <c r="D462" s="90" t="n">
        <f aca="false">+B462+C462</f>
        <v>-13950</v>
      </c>
      <c r="E462" s="50" t="n">
        <f aca="false">ABS(D462)</f>
        <v>13950</v>
      </c>
      <c r="G462" s="37" t="n">
        <f aca="false">E462=E463</f>
        <v>0</v>
      </c>
      <c r="H462" s="37" t="n">
        <f aca="false">A462=A463</f>
        <v>0</v>
      </c>
    </row>
    <row r="463" customFormat="false" ht="12.75" hidden="false" customHeight="false" outlineLevel="0" collapsed="false">
      <c r="A463" s="46" t="s">
        <v>369</v>
      </c>
      <c r="B463" s="42" t="n">
        <v>-15500</v>
      </c>
      <c r="C463" s="46" t="n">
        <v>0</v>
      </c>
      <c r="D463" s="90" t="n">
        <f aca="false">+B463+C463</f>
        <v>-15500</v>
      </c>
      <c r="E463" s="50" t="n">
        <f aca="false">ABS(D463)</f>
        <v>15500</v>
      </c>
      <c r="G463" s="37" t="n">
        <f aca="false">E463=E464</f>
        <v>0</v>
      </c>
      <c r="H463" s="37" t="n">
        <f aca="false">A463=A464</f>
        <v>0</v>
      </c>
    </row>
    <row r="464" customFormat="false" ht="12.75" hidden="false" customHeight="false" outlineLevel="0" collapsed="false">
      <c r="A464" s="46" t="s">
        <v>231</v>
      </c>
      <c r="B464" s="42" t="n">
        <v>-5425</v>
      </c>
      <c r="C464" s="46" t="n">
        <v>0</v>
      </c>
      <c r="D464" s="90" t="n">
        <f aca="false">+B464+C464</f>
        <v>-5425</v>
      </c>
      <c r="E464" s="50" t="n">
        <f aca="false">ABS(D464)</f>
        <v>5425</v>
      </c>
      <c r="G464" s="37" t="n">
        <f aca="false">E464=E465</f>
        <v>0</v>
      </c>
      <c r="H464" s="37" t="n">
        <f aca="false">A464=A465</f>
        <v>0</v>
      </c>
    </row>
    <row r="465" customFormat="false" ht="12.75" hidden="false" customHeight="false" outlineLevel="0" collapsed="false">
      <c r="A465" s="46" t="s">
        <v>259</v>
      </c>
      <c r="B465" s="42" t="n">
        <v>6975</v>
      </c>
      <c r="C465" s="46" t="n">
        <v>0</v>
      </c>
      <c r="D465" s="90" t="n">
        <f aca="false">+B465+C465</f>
        <v>6975</v>
      </c>
      <c r="E465" s="50" t="n">
        <f aca="false">ABS(D465)</f>
        <v>6975</v>
      </c>
      <c r="G465" s="37" t="n">
        <f aca="false">E465=E466</f>
        <v>0</v>
      </c>
      <c r="H465" s="37" t="n">
        <f aca="false">A465=A466</f>
        <v>0</v>
      </c>
    </row>
    <row r="466" customFormat="false" ht="12.75" hidden="false" customHeight="false" outlineLevel="0" collapsed="false">
      <c r="A466" s="46" t="s">
        <v>385</v>
      </c>
      <c r="B466" s="42" t="n">
        <v>-17050</v>
      </c>
      <c r="C466" s="46" t="n">
        <v>0</v>
      </c>
      <c r="D466" s="90" t="n">
        <f aca="false">+B466+C466</f>
        <v>-17050</v>
      </c>
      <c r="E466" s="50" t="n">
        <f aca="false">ABS(D466)</f>
        <v>17050</v>
      </c>
      <c r="G466" s="37" t="n">
        <f aca="false">E466=E467</f>
        <v>0</v>
      </c>
      <c r="H466" s="37" t="n">
        <f aca="false">A466=A467</f>
        <v>0</v>
      </c>
    </row>
    <row r="467" customFormat="false" ht="12.75" hidden="false" customHeight="false" outlineLevel="0" collapsed="false">
      <c r="A467" s="46" t="s">
        <v>330</v>
      </c>
      <c r="B467" s="42" t="n">
        <v>-12400</v>
      </c>
      <c r="C467" s="46" t="n">
        <v>0</v>
      </c>
      <c r="D467" s="90" t="n">
        <f aca="false">+B467+C467</f>
        <v>-12400</v>
      </c>
      <c r="E467" s="50" t="n">
        <f aca="false">ABS(D467)</f>
        <v>12400</v>
      </c>
      <c r="G467" s="37" t="n">
        <f aca="false">E467=E468</f>
        <v>0</v>
      </c>
      <c r="H467" s="37" t="n">
        <f aca="false">A467=A468</f>
        <v>0</v>
      </c>
    </row>
    <row r="468" customFormat="false" ht="12.75" hidden="false" customHeight="false" outlineLevel="0" collapsed="false">
      <c r="A468" s="46" t="s">
        <v>269</v>
      </c>
      <c r="B468" s="42" t="n">
        <v>-7750</v>
      </c>
      <c r="C468" s="46" t="n">
        <v>0</v>
      </c>
      <c r="D468" s="90" t="n">
        <f aca="false">+B468+C468</f>
        <v>-7750</v>
      </c>
      <c r="E468" s="50" t="n">
        <f aca="false">ABS(D468)</f>
        <v>7750</v>
      </c>
      <c r="G468" s="37" t="n">
        <f aca="false">E468=E469</f>
        <v>0</v>
      </c>
      <c r="H468" s="37" t="n">
        <f aca="false">A468=A469</f>
        <v>0</v>
      </c>
    </row>
    <row r="469" customFormat="false" ht="12.75" hidden="false" customHeight="false" outlineLevel="0" collapsed="false">
      <c r="A469" s="46" t="s">
        <v>260</v>
      </c>
      <c r="B469" s="42" t="n">
        <v>6975</v>
      </c>
      <c r="C469" s="46" t="n">
        <v>0</v>
      </c>
      <c r="D469" s="90" t="n">
        <f aca="false">+B469+C469</f>
        <v>6975</v>
      </c>
      <c r="E469" s="50" t="n">
        <f aca="false">ABS(D469)</f>
        <v>6975</v>
      </c>
      <c r="G469" s="37" t="n">
        <f aca="false">E469=E470</f>
        <v>0</v>
      </c>
      <c r="H469" s="37" t="n">
        <f aca="false">A469=A470</f>
        <v>0</v>
      </c>
    </row>
    <row r="470" customFormat="false" ht="12.75" hidden="false" customHeight="false" outlineLevel="0" collapsed="false">
      <c r="A470" s="46" t="s">
        <v>67</v>
      </c>
      <c r="B470" s="42" t="n">
        <v>387.5</v>
      </c>
      <c r="C470" s="46" t="n">
        <v>0</v>
      </c>
      <c r="D470" s="90" t="n">
        <f aca="false">+B470+C470</f>
        <v>387.5</v>
      </c>
      <c r="E470" s="50" t="n">
        <f aca="false">ABS(D470)</f>
        <v>387.5</v>
      </c>
      <c r="G470" s="37" t="n">
        <f aca="false">E470=E471</f>
        <v>0</v>
      </c>
      <c r="H470" s="37" t="n">
        <f aca="false">A470=A471</f>
        <v>0</v>
      </c>
    </row>
    <row r="471" customFormat="false" ht="12.75" hidden="false" customHeight="false" outlineLevel="0" collapsed="false">
      <c r="A471" s="46" t="s">
        <v>207</v>
      </c>
      <c r="B471" s="42" t="n">
        <v>4650</v>
      </c>
      <c r="C471" s="46" t="n">
        <v>0</v>
      </c>
      <c r="D471" s="90" t="n">
        <f aca="false">+B471+C471</f>
        <v>4650</v>
      </c>
      <c r="E471" s="50" t="n">
        <f aca="false">ABS(D471)</f>
        <v>4650</v>
      </c>
      <c r="G471" s="37" t="n">
        <f aca="false">E471=E472</f>
        <v>0</v>
      </c>
      <c r="H471" s="37" t="n">
        <f aca="false">A471=A472</f>
        <v>0</v>
      </c>
    </row>
    <row r="472" customFormat="false" ht="12.75" hidden="false" customHeight="false" outlineLevel="0" collapsed="false">
      <c r="A472" s="46" t="s">
        <v>261</v>
      </c>
      <c r="B472" s="42" t="n">
        <v>6975</v>
      </c>
      <c r="C472" s="46" t="n">
        <v>0</v>
      </c>
      <c r="D472" s="90" t="n">
        <f aca="false">+B472+C472</f>
        <v>6975</v>
      </c>
      <c r="E472" s="50" t="n">
        <f aca="false">ABS(D472)</f>
        <v>6975</v>
      </c>
      <c r="G472" s="37" t="n">
        <f aca="false">E472=E473</f>
        <v>0</v>
      </c>
      <c r="H472" s="37" t="n">
        <f aca="false">A472=A473</f>
        <v>0</v>
      </c>
    </row>
    <row r="473" customFormat="false" ht="12.75" hidden="false" customHeight="false" outlineLevel="0" collapsed="false">
      <c r="A473" s="46" t="s">
        <v>247</v>
      </c>
      <c r="B473" s="42" t="n">
        <v>6200</v>
      </c>
      <c r="C473" s="46" t="n">
        <v>0</v>
      </c>
      <c r="D473" s="90" t="n">
        <f aca="false">+B473+C473</f>
        <v>6200</v>
      </c>
      <c r="E473" s="50" t="n">
        <f aca="false">ABS(D473)</f>
        <v>6200</v>
      </c>
      <c r="G473" s="37" t="n">
        <f aca="false">E473=E474</f>
        <v>0</v>
      </c>
      <c r="H473" s="37" t="n">
        <f aca="false">A473=A474</f>
        <v>0</v>
      </c>
    </row>
    <row r="474" customFormat="false" ht="12.75" hidden="false" customHeight="false" outlineLevel="0" collapsed="false">
      <c r="A474" s="46" t="s">
        <v>208</v>
      </c>
      <c r="B474" s="42" t="n">
        <v>4650</v>
      </c>
      <c r="C474" s="46" t="n">
        <v>0</v>
      </c>
      <c r="D474" s="90" t="n">
        <f aca="false">+B474+C474</f>
        <v>4650</v>
      </c>
      <c r="E474" s="50" t="n">
        <f aca="false">ABS(D474)</f>
        <v>4650</v>
      </c>
      <c r="G474" s="37" t="n">
        <f aca="false">E474=E475</f>
        <v>0</v>
      </c>
      <c r="H474" s="37" t="n">
        <f aca="false">A474=A475</f>
        <v>0</v>
      </c>
    </row>
    <row r="475" customFormat="false" ht="12.75" hidden="false" customHeight="false" outlineLevel="0" collapsed="false">
      <c r="A475" s="46" t="s">
        <v>108</v>
      </c>
      <c r="B475" s="42" t="n">
        <v>1550</v>
      </c>
      <c r="C475" s="46" t="n">
        <v>0</v>
      </c>
      <c r="D475" s="90" t="n">
        <f aca="false">+B475+C475</f>
        <v>1550</v>
      </c>
      <c r="E475" s="50" t="n">
        <f aca="false">ABS(D475)</f>
        <v>1550</v>
      </c>
      <c r="G475" s="37" t="n">
        <f aca="false">E475=E476</f>
        <v>0</v>
      </c>
      <c r="H475" s="37" t="n">
        <f aca="false">A475=A476</f>
        <v>0</v>
      </c>
    </row>
    <row r="476" customFormat="false" ht="12.75" hidden="false" customHeight="false" outlineLevel="0" collapsed="false">
      <c r="A476" s="46" t="s">
        <v>209</v>
      </c>
      <c r="B476" s="42" t="n">
        <v>4650</v>
      </c>
      <c r="C476" s="46" t="n">
        <v>0</v>
      </c>
      <c r="D476" s="90" t="n">
        <f aca="false">+B476+C476</f>
        <v>4650</v>
      </c>
      <c r="E476" s="50" t="n">
        <f aca="false">ABS(D476)</f>
        <v>4650</v>
      </c>
      <c r="G476" s="37" t="n">
        <f aca="false">E476=E477</f>
        <v>0</v>
      </c>
      <c r="H476" s="37" t="n">
        <f aca="false">A476=A477</f>
        <v>0</v>
      </c>
    </row>
    <row r="477" customFormat="false" ht="12.75" hidden="false" customHeight="false" outlineLevel="0" collapsed="false">
      <c r="A477" s="46" t="s">
        <v>187</v>
      </c>
      <c r="B477" s="42" t="n">
        <v>3875</v>
      </c>
      <c r="C477" s="46" t="n">
        <v>0</v>
      </c>
      <c r="D477" s="90" t="n">
        <f aca="false">+B477+C477</f>
        <v>3875</v>
      </c>
      <c r="E477" s="50" t="n">
        <f aca="false">ABS(D477)</f>
        <v>3875</v>
      </c>
      <c r="G477" s="37" t="n">
        <f aca="false">E477=E478</f>
        <v>0</v>
      </c>
      <c r="H477" s="37" t="n">
        <f aca="false">A477=A478</f>
        <v>0</v>
      </c>
    </row>
    <row r="478" customFormat="false" ht="12.75" hidden="false" customHeight="false" outlineLevel="0" collapsed="false">
      <c r="A478" s="46" t="s">
        <v>270</v>
      </c>
      <c r="B478" s="42" t="n">
        <v>7750</v>
      </c>
      <c r="C478" s="46" t="n">
        <v>0</v>
      </c>
      <c r="D478" s="90" t="n">
        <f aca="false">+B478+C478</f>
        <v>7750</v>
      </c>
      <c r="E478" s="50" t="n">
        <f aca="false">ABS(D478)</f>
        <v>7750</v>
      </c>
      <c r="G478" s="37" t="n">
        <f aca="false">E478=E479</f>
        <v>0</v>
      </c>
      <c r="H478" s="37" t="n">
        <f aca="false">A478=A479</f>
        <v>0</v>
      </c>
    </row>
    <row r="479" customFormat="false" ht="12.75" hidden="false" customHeight="false" outlineLevel="0" collapsed="false">
      <c r="A479" s="46" t="s">
        <v>210</v>
      </c>
      <c r="B479" s="42" t="n">
        <v>4650</v>
      </c>
      <c r="C479" s="46" t="n">
        <v>0</v>
      </c>
      <c r="D479" s="90" t="n">
        <f aca="false">+B479+C479</f>
        <v>4650</v>
      </c>
      <c r="E479" s="50" t="n">
        <f aca="false">ABS(D479)</f>
        <v>4650</v>
      </c>
      <c r="G479" s="37" t="n">
        <f aca="false">E479=E480</f>
        <v>1</v>
      </c>
      <c r="H479" s="37" t="n">
        <f aca="false">A479=A480</f>
        <v>0</v>
      </c>
    </row>
    <row r="480" customFormat="false" ht="12.75" hidden="false" customHeight="false" outlineLevel="0" collapsed="false">
      <c r="A480" s="46" t="s">
        <v>211</v>
      </c>
      <c r="B480" s="42" t="n">
        <v>4650</v>
      </c>
      <c r="C480" s="46" t="n">
        <v>0</v>
      </c>
      <c r="D480" s="90" t="n">
        <f aca="false">+B480+C480</f>
        <v>4650</v>
      </c>
      <c r="E480" s="50" t="n">
        <f aca="false">ABS(D480)</f>
        <v>4650</v>
      </c>
      <c r="G480" s="37" t="n">
        <f aca="false">E480=E481</f>
        <v>0</v>
      </c>
      <c r="H480" s="37" t="n">
        <f aca="false">A480=A481</f>
        <v>0</v>
      </c>
    </row>
    <row r="481" customFormat="false" ht="12.75" hidden="false" customHeight="false" outlineLevel="0" collapsed="false">
      <c r="A481" s="46" t="s">
        <v>271</v>
      </c>
      <c r="B481" s="42" t="n">
        <v>-7750</v>
      </c>
      <c r="C481" s="46" t="n">
        <v>0</v>
      </c>
      <c r="D481" s="90" t="n">
        <f aca="false">+B481+C481</f>
        <v>-7750</v>
      </c>
      <c r="E481" s="50" t="n">
        <f aca="false">ABS(D481)</f>
        <v>7750</v>
      </c>
      <c r="G481" s="37" t="n">
        <f aca="false">E481=E482</f>
        <v>0</v>
      </c>
      <c r="H481" s="37" t="n">
        <f aca="false">A481=A482</f>
        <v>0</v>
      </c>
    </row>
    <row r="482" customFormat="false" ht="12.75" hidden="false" customHeight="false" outlineLevel="0" collapsed="false">
      <c r="A482" s="46" t="s">
        <v>248</v>
      </c>
      <c r="B482" s="42" t="n">
        <v>-6200</v>
      </c>
      <c r="C482" s="46" t="n">
        <v>0</v>
      </c>
      <c r="D482" s="90" t="n">
        <f aca="false">+B482+C482</f>
        <v>-6200</v>
      </c>
      <c r="E482" s="50" t="n">
        <f aca="false">ABS(D482)</f>
        <v>6200</v>
      </c>
      <c r="G482" s="37" t="n">
        <f aca="false">E482=E483</f>
        <v>0</v>
      </c>
      <c r="H482" s="37" t="n">
        <f aca="false">A482=A483</f>
        <v>0</v>
      </c>
    </row>
    <row r="483" customFormat="false" ht="12.75" hidden="false" customHeight="false" outlineLevel="0" collapsed="false">
      <c r="A483" s="46" t="s">
        <v>156</v>
      </c>
      <c r="B483" s="42" t="n">
        <v>-3100</v>
      </c>
      <c r="C483" s="46" t="n">
        <v>0</v>
      </c>
      <c r="D483" s="90" t="n">
        <f aca="false">+B483+C483</f>
        <v>-3100</v>
      </c>
      <c r="E483" s="50" t="n">
        <f aca="false">ABS(D483)</f>
        <v>3100</v>
      </c>
      <c r="G483" s="37" t="n">
        <f aca="false">E483=E484</f>
        <v>0</v>
      </c>
      <c r="H483" s="37" t="n">
        <f aca="false">A483=A484</f>
        <v>0</v>
      </c>
    </row>
    <row r="484" customFormat="false" ht="12.75" hidden="false" customHeight="false" outlineLevel="0" collapsed="false">
      <c r="A484" s="46" t="s">
        <v>212</v>
      </c>
      <c r="B484" s="42" t="n">
        <v>-4650</v>
      </c>
      <c r="C484" s="46" t="n">
        <v>0</v>
      </c>
      <c r="D484" s="90" t="n">
        <f aca="false">+B484+C484</f>
        <v>-4650</v>
      </c>
      <c r="E484" s="50" t="n">
        <f aca="false">ABS(D484)</f>
        <v>4650</v>
      </c>
      <c r="G484" s="37" t="n">
        <f aca="false">E484=E485</f>
        <v>0</v>
      </c>
      <c r="H484" s="37" t="n">
        <f aca="false">A484=A485</f>
        <v>0</v>
      </c>
    </row>
    <row r="485" customFormat="false" ht="12.75" hidden="false" customHeight="false" outlineLevel="0" collapsed="false">
      <c r="A485" s="46" t="s">
        <v>157</v>
      </c>
      <c r="B485" s="42" t="n">
        <v>3100</v>
      </c>
      <c r="C485" s="46" t="n">
        <v>0</v>
      </c>
      <c r="D485" s="90" t="n">
        <f aca="false">+B485+C485</f>
        <v>3100</v>
      </c>
      <c r="E485" s="50" t="n">
        <f aca="false">ABS(D485)</f>
        <v>3100</v>
      </c>
      <c r="G485" s="37" t="n">
        <f aca="false">E485=E486</f>
        <v>0</v>
      </c>
      <c r="H485" s="37" t="n">
        <f aca="false">A485=A486</f>
        <v>0</v>
      </c>
    </row>
    <row r="486" customFormat="false" ht="12.75" hidden="false" customHeight="false" outlineLevel="0" collapsed="false">
      <c r="A486" s="46" t="s">
        <v>75</v>
      </c>
      <c r="B486" s="42" t="n">
        <v>-750</v>
      </c>
      <c r="C486" s="46" t="n">
        <v>0</v>
      </c>
      <c r="D486" s="90" t="n">
        <f aca="false">+B486+C486</f>
        <v>-750</v>
      </c>
      <c r="E486" s="50" t="n">
        <f aca="false">ABS(D486)</f>
        <v>750</v>
      </c>
      <c r="G486" s="37" t="n">
        <f aca="false">E486=E487</f>
        <v>0</v>
      </c>
      <c r="H486" s="37" t="n">
        <f aca="false">A486=A487</f>
        <v>0</v>
      </c>
    </row>
    <row r="487" customFormat="false" ht="12.75" hidden="false" customHeight="false" outlineLevel="0" collapsed="false">
      <c r="A487" s="46" t="s">
        <v>133</v>
      </c>
      <c r="B487" s="42" t="n">
        <v>-2325</v>
      </c>
      <c r="C487" s="46" t="n">
        <v>0</v>
      </c>
      <c r="D487" s="90" t="n">
        <f aca="false">+B487+C487</f>
        <v>-2325</v>
      </c>
      <c r="E487" s="50" t="n">
        <f aca="false">ABS(D487)</f>
        <v>2325</v>
      </c>
      <c r="G487" s="37" t="n">
        <f aca="false">E487=E488</f>
        <v>0</v>
      </c>
      <c r="H487" s="37" t="n">
        <f aca="false">A487=A488</f>
        <v>0</v>
      </c>
    </row>
    <row r="488" customFormat="false" ht="12.75" hidden="false" customHeight="false" outlineLevel="0" collapsed="false">
      <c r="A488" s="46" t="s">
        <v>158</v>
      </c>
      <c r="B488" s="42" t="n">
        <v>3100</v>
      </c>
      <c r="C488" s="46" t="n">
        <v>0</v>
      </c>
      <c r="D488" s="90" t="n">
        <f aca="false">+B488+C488</f>
        <v>3100</v>
      </c>
      <c r="E488" s="50" t="n">
        <f aca="false">ABS(D488)</f>
        <v>3100</v>
      </c>
      <c r="G488" s="37" t="n">
        <f aca="false">E488=E489</f>
        <v>0</v>
      </c>
      <c r="H488" s="37" t="n">
        <f aca="false">A488=A489</f>
        <v>0</v>
      </c>
    </row>
    <row r="489" customFormat="false" ht="12.75" hidden="false" customHeight="false" outlineLevel="0" collapsed="false">
      <c r="A489" s="46" t="s">
        <v>81</v>
      </c>
      <c r="B489" s="42" t="n">
        <v>-775</v>
      </c>
      <c r="C489" s="46" t="n">
        <v>0</v>
      </c>
      <c r="D489" s="90" t="n">
        <f aca="false">+B489+C489</f>
        <v>-775</v>
      </c>
      <c r="E489" s="50" t="n">
        <f aca="false">ABS(D489)</f>
        <v>775</v>
      </c>
      <c r="G489" s="37" t="n">
        <f aca="false">E489=E490</f>
        <v>0</v>
      </c>
      <c r="H489" s="37" t="n">
        <f aca="false">A489=A490</f>
        <v>0</v>
      </c>
    </row>
    <row r="490" customFormat="false" ht="12.75" hidden="false" customHeight="false" outlineLevel="0" collapsed="false">
      <c r="A490" s="46" t="s">
        <v>232</v>
      </c>
      <c r="B490" s="42" t="n">
        <v>5425</v>
      </c>
      <c r="C490" s="46" t="n">
        <v>0</v>
      </c>
      <c r="D490" s="90" t="n">
        <f aca="false">+B490+C490</f>
        <v>5425</v>
      </c>
      <c r="E490" s="50" t="n">
        <f aca="false">ABS(D490)</f>
        <v>5425</v>
      </c>
      <c r="G490" s="37" t="n">
        <f aca="false">E490=E491</f>
        <v>0</v>
      </c>
      <c r="H490" s="37" t="n">
        <f aca="false">A490=A491</f>
        <v>0</v>
      </c>
    </row>
    <row r="491" customFormat="false" ht="12.75" hidden="false" customHeight="false" outlineLevel="0" collapsed="false">
      <c r="A491" s="46" t="s">
        <v>109</v>
      </c>
      <c r="B491" s="42" t="n">
        <v>-1550</v>
      </c>
      <c r="C491" s="46" t="n">
        <v>0</v>
      </c>
      <c r="D491" s="90" t="n">
        <f aca="false">+B491+C491</f>
        <v>-1550</v>
      </c>
      <c r="E491" s="50" t="n">
        <f aca="false">ABS(D491)</f>
        <v>1550</v>
      </c>
      <c r="G491" s="37" t="n">
        <f aca="false">E491=E492</f>
        <v>0</v>
      </c>
      <c r="H491" s="37" t="n">
        <f aca="false">A491=A492</f>
        <v>0</v>
      </c>
    </row>
    <row r="492" customFormat="false" ht="12.75" hidden="false" customHeight="false" outlineLevel="0" collapsed="false">
      <c r="A492" s="46" t="s">
        <v>873</v>
      </c>
      <c r="B492" s="42" t="n">
        <v>-176275</v>
      </c>
      <c r="C492" s="46" t="n">
        <v>0</v>
      </c>
      <c r="D492" s="90" t="n">
        <f aca="false">+B492+C492</f>
        <v>-176275</v>
      </c>
      <c r="E492" s="50" t="n">
        <f aca="false">ABS(D492)</f>
        <v>176275</v>
      </c>
      <c r="G492" s="37" t="n">
        <f aca="false">E492=E493</f>
        <v>0</v>
      </c>
      <c r="H492" s="37" t="n">
        <f aca="false">A492=A493</f>
        <v>0</v>
      </c>
    </row>
    <row r="493" customFormat="false" ht="12.75" hidden="false" customHeight="false" outlineLevel="0" collapsed="false">
      <c r="A493" s="46" t="s">
        <v>249</v>
      </c>
      <c r="B493" s="42" t="n">
        <v>-6200</v>
      </c>
      <c r="C493" s="46" t="n">
        <v>0</v>
      </c>
      <c r="D493" s="90" t="n">
        <f aca="false">+B493+C493</f>
        <v>-6200</v>
      </c>
      <c r="E493" s="50" t="n">
        <f aca="false">ABS(D493)</f>
        <v>6200</v>
      </c>
      <c r="G493" s="37" t="n">
        <f aca="false">E493=E494</f>
        <v>0</v>
      </c>
      <c r="H493" s="37" t="n">
        <f aca="false">A493=A494</f>
        <v>0</v>
      </c>
    </row>
    <row r="494" customFormat="false" ht="12.75" hidden="false" customHeight="false" outlineLevel="0" collapsed="false">
      <c r="A494" s="46" t="s">
        <v>944</v>
      </c>
      <c r="B494" s="42" t="n">
        <v>-705100</v>
      </c>
      <c r="C494" s="46" t="n">
        <v>0</v>
      </c>
      <c r="D494" s="90" t="n">
        <f aca="false">+B494+C494</f>
        <v>-705100</v>
      </c>
      <c r="E494" s="50" t="n">
        <f aca="false">ABS(D494)</f>
        <v>705100</v>
      </c>
      <c r="G494" s="37" t="n">
        <f aca="false">E494=E495</f>
        <v>0</v>
      </c>
      <c r="H494" s="37" t="n">
        <f aca="false">A494=A495</f>
        <v>0</v>
      </c>
    </row>
    <row r="495" customFormat="false" ht="12.75" hidden="false" customHeight="false" outlineLevel="0" collapsed="false">
      <c r="A495" s="46" t="s">
        <v>134</v>
      </c>
      <c r="B495" s="42" t="n">
        <v>2325</v>
      </c>
      <c r="C495" s="46" t="n">
        <v>0</v>
      </c>
      <c r="D495" s="90" t="n">
        <f aca="false">+B495+C495</f>
        <v>2325</v>
      </c>
      <c r="E495" s="50" t="n">
        <f aca="false">ABS(D495)</f>
        <v>2325</v>
      </c>
      <c r="G495" s="37" t="n">
        <f aca="false">E495=E496</f>
        <v>0</v>
      </c>
      <c r="H495" s="37" t="n">
        <f aca="false">A495=A496</f>
        <v>0</v>
      </c>
    </row>
    <row r="496" customFormat="false" ht="12.75" hidden="false" customHeight="false" outlineLevel="0" collapsed="false">
      <c r="A496" s="46" t="s">
        <v>102</v>
      </c>
      <c r="B496" s="42" t="n">
        <v>1162.5</v>
      </c>
      <c r="C496" s="46" t="n">
        <v>0</v>
      </c>
      <c r="D496" s="90" t="n">
        <f aca="false">+B496+C496</f>
        <v>1162.5</v>
      </c>
      <c r="E496" s="50" t="n">
        <f aca="false">ABS(D496)</f>
        <v>1162.5</v>
      </c>
      <c r="G496" s="37" t="n">
        <f aca="false">E496=E497</f>
        <v>0</v>
      </c>
      <c r="H496" s="37" t="n">
        <f aca="false">A496=A497</f>
        <v>0</v>
      </c>
    </row>
    <row r="497" customFormat="false" ht="12.75" hidden="false" customHeight="false" outlineLevel="0" collapsed="false">
      <c r="A497" s="46" t="s">
        <v>411</v>
      </c>
      <c r="B497" s="42" t="n">
        <v>-19374.969</v>
      </c>
      <c r="C497" s="46" t="n">
        <v>0</v>
      </c>
      <c r="D497" s="90" t="n">
        <f aca="false">+B497+C497</f>
        <v>-19374.969</v>
      </c>
      <c r="E497" s="50" t="n">
        <f aca="false">ABS(D497)</f>
        <v>19374.969</v>
      </c>
      <c r="G497" s="37" t="n">
        <f aca="false">E497=E498</f>
        <v>0</v>
      </c>
      <c r="H497" s="37" t="n">
        <f aca="false">A497=A498</f>
        <v>0</v>
      </c>
    </row>
    <row r="498" customFormat="false" ht="12.75" hidden="false" customHeight="false" outlineLevel="0" collapsed="false">
      <c r="A498" s="46" t="s">
        <v>561</v>
      </c>
      <c r="B498" s="42" t="n">
        <v>45000</v>
      </c>
      <c r="C498" s="46" t="n">
        <v>0</v>
      </c>
      <c r="D498" s="90" t="n">
        <f aca="false">+B498+C498</f>
        <v>45000</v>
      </c>
      <c r="E498" s="50" t="n">
        <f aca="false">ABS(D498)</f>
        <v>45000</v>
      </c>
      <c r="G498" s="37" t="n">
        <f aca="false">E498=E499</f>
        <v>0</v>
      </c>
      <c r="H498" s="37" t="n">
        <f aca="false">A498=A499</f>
        <v>0</v>
      </c>
    </row>
    <row r="499" customFormat="false" ht="12.75" hidden="false" customHeight="false" outlineLevel="0" collapsed="false">
      <c r="A499" s="46" t="s">
        <v>314</v>
      </c>
      <c r="B499" s="42" t="n">
        <v>-10850</v>
      </c>
      <c r="C499" s="46" t="n">
        <v>0</v>
      </c>
      <c r="D499" s="90" t="n">
        <f aca="false">+B499+C499</f>
        <v>-10850</v>
      </c>
      <c r="E499" s="50" t="n">
        <f aca="false">ABS(D499)</f>
        <v>10850</v>
      </c>
      <c r="G499" s="37" t="n">
        <f aca="false">E499=E500</f>
        <v>0</v>
      </c>
      <c r="H499" s="37" t="n">
        <f aca="false">A499=A500</f>
        <v>0</v>
      </c>
    </row>
    <row r="500" customFormat="false" ht="12.75" hidden="false" customHeight="false" outlineLevel="0" collapsed="false">
      <c r="A500" s="46" t="s">
        <v>386</v>
      </c>
      <c r="B500" s="42" t="n">
        <v>-17050</v>
      </c>
      <c r="C500" s="46" t="n">
        <v>0</v>
      </c>
      <c r="D500" s="90" t="n">
        <f aca="false">+B500+C500</f>
        <v>-17050</v>
      </c>
      <c r="E500" s="50" t="n">
        <f aca="false">ABS(D500)</f>
        <v>17050</v>
      </c>
      <c r="G500" s="37" t="n">
        <f aca="false">E500=E501</f>
        <v>0</v>
      </c>
      <c r="H500" s="37" t="n">
        <f aca="false">A500=A501</f>
        <v>0</v>
      </c>
    </row>
    <row r="501" customFormat="false" ht="12.75" hidden="false" customHeight="false" outlineLevel="0" collapsed="false">
      <c r="A501" s="46" t="s">
        <v>322</v>
      </c>
      <c r="B501" s="42" t="n">
        <v>-11625</v>
      </c>
      <c r="C501" s="46" t="n">
        <v>0</v>
      </c>
      <c r="D501" s="90" t="n">
        <f aca="false">+B501+C501</f>
        <v>-11625</v>
      </c>
      <c r="E501" s="50" t="n">
        <f aca="false">ABS(D501)</f>
        <v>11625</v>
      </c>
      <c r="G501" s="37" t="n">
        <f aca="false">E501=E502</f>
        <v>0</v>
      </c>
      <c r="H501" s="37" t="n">
        <f aca="false">A501=A502</f>
        <v>0</v>
      </c>
    </row>
    <row r="502" customFormat="false" ht="12.75" hidden="false" customHeight="false" outlineLevel="0" collapsed="false">
      <c r="A502" s="46" t="s">
        <v>341</v>
      </c>
      <c r="B502" s="42" t="n">
        <v>-13175</v>
      </c>
      <c r="C502" s="46" t="n">
        <v>0</v>
      </c>
      <c r="D502" s="90" t="n">
        <f aca="false">+B502+C502</f>
        <v>-13175</v>
      </c>
      <c r="E502" s="50" t="n">
        <f aca="false">ABS(D502)</f>
        <v>13175</v>
      </c>
      <c r="G502" s="37" t="n">
        <f aca="false">E502=E503</f>
        <v>0</v>
      </c>
      <c r="H502" s="37" t="n">
        <f aca="false">A502=A503</f>
        <v>0</v>
      </c>
    </row>
    <row r="503" customFormat="false" ht="12.75" hidden="false" customHeight="false" outlineLevel="0" collapsed="false">
      <c r="A503" s="46" t="s">
        <v>82</v>
      </c>
      <c r="B503" s="42" t="n">
        <v>775</v>
      </c>
      <c r="C503" s="46" t="n">
        <v>0</v>
      </c>
      <c r="D503" s="90" t="n">
        <f aca="false">+B503+C503</f>
        <v>775</v>
      </c>
      <c r="E503" s="50" t="n">
        <f aca="false">ABS(D503)</f>
        <v>775</v>
      </c>
      <c r="G503" s="37" t="n">
        <f aca="false">E503=E504</f>
        <v>0</v>
      </c>
      <c r="H503" s="37" t="n">
        <f aca="false">A503=A504</f>
        <v>0</v>
      </c>
    </row>
    <row r="504" customFormat="false" ht="12.75" hidden="false" customHeight="false" outlineLevel="0" collapsed="false">
      <c r="A504" s="46" t="s">
        <v>337</v>
      </c>
      <c r="B504" s="42" t="n">
        <v>12787.5</v>
      </c>
      <c r="C504" s="46" t="n">
        <v>0</v>
      </c>
      <c r="D504" s="90" t="n">
        <f aca="false">+B504+C504</f>
        <v>12787.5</v>
      </c>
      <c r="E504" s="50" t="n">
        <f aca="false">ABS(D504)</f>
        <v>12787.5</v>
      </c>
      <c r="G504" s="37" t="n">
        <f aca="false">E504=E505</f>
        <v>0</v>
      </c>
      <c r="H504" s="37" t="n">
        <f aca="false">A504=A505</f>
        <v>0</v>
      </c>
    </row>
    <row r="505" customFormat="false" ht="12.75" hidden="false" customHeight="false" outlineLevel="0" collapsed="false">
      <c r="A505" s="46" t="s">
        <v>357</v>
      </c>
      <c r="B505" s="42" t="n">
        <v>-13950</v>
      </c>
      <c r="C505" s="46" t="n">
        <v>0</v>
      </c>
      <c r="D505" s="90" t="n">
        <f aca="false">+B505+C505</f>
        <v>-13950</v>
      </c>
      <c r="E505" s="50" t="n">
        <f aca="false">ABS(D505)</f>
        <v>13950</v>
      </c>
      <c r="G505" s="37" t="n">
        <f aca="false">E505=E506</f>
        <v>0</v>
      </c>
      <c r="H505" s="37" t="n">
        <f aca="false">A505=A506</f>
        <v>0</v>
      </c>
    </row>
    <row r="506" customFormat="false" ht="12.75" hidden="false" customHeight="false" outlineLevel="0" collapsed="false">
      <c r="A506" s="46" t="s">
        <v>472</v>
      </c>
      <c r="B506" s="42" t="n">
        <v>-27900</v>
      </c>
      <c r="C506" s="46" t="n">
        <v>0</v>
      </c>
      <c r="D506" s="90" t="n">
        <f aca="false">+B506+C506</f>
        <v>-27900</v>
      </c>
      <c r="E506" s="50" t="n">
        <f aca="false">ABS(D506)</f>
        <v>27900</v>
      </c>
      <c r="G506" s="37" t="n">
        <f aca="false">E506=E507</f>
        <v>0</v>
      </c>
      <c r="H506" s="37" t="n">
        <f aca="false">A506=A507</f>
        <v>0</v>
      </c>
    </row>
    <row r="507" customFormat="false" ht="12.75" hidden="false" customHeight="false" outlineLevel="0" collapsed="false">
      <c r="A507" s="46" t="s">
        <v>477</v>
      </c>
      <c r="B507" s="42" t="n">
        <v>-29450</v>
      </c>
      <c r="C507" s="46" t="n">
        <v>0</v>
      </c>
      <c r="D507" s="90" t="n">
        <f aca="false">+B507+C507</f>
        <v>-29450</v>
      </c>
      <c r="E507" s="50" t="n">
        <f aca="false">ABS(D507)</f>
        <v>29450</v>
      </c>
      <c r="G507" s="37" t="n">
        <f aca="false">E507=E508</f>
        <v>0</v>
      </c>
      <c r="H507" s="37" t="n">
        <f aca="false">A507=A508</f>
        <v>0</v>
      </c>
    </row>
    <row r="508" customFormat="false" ht="12.75" hidden="false" customHeight="false" outlineLevel="0" collapsed="false">
      <c r="A508" s="46" t="s">
        <v>473</v>
      </c>
      <c r="B508" s="42" t="n">
        <v>-27900</v>
      </c>
      <c r="C508" s="46" t="n">
        <v>0</v>
      </c>
      <c r="D508" s="90" t="n">
        <f aca="false">+B508+C508</f>
        <v>-27900</v>
      </c>
      <c r="E508" s="50" t="n">
        <f aca="false">ABS(D508)</f>
        <v>27900</v>
      </c>
      <c r="G508" s="37" t="n">
        <f aca="false">E508=E509</f>
        <v>0</v>
      </c>
      <c r="H508" s="37" t="n">
        <f aca="false">A508=A509</f>
        <v>0</v>
      </c>
    </row>
    <row r="509" customFormat="false" ht="12.75" hidden="false" customHeight="false" outlineLevel="0" collapsed="false">
      <c r="A509" s="46" t="s">
        <v>342</v>
      </c>
      <c r="B509" s="42" t="n">
        <v>-13175</v>
      </c>
      <c r="C509" s="46" t="n">
        <v>0</v>
      </c>
      <c r="D509" s="90" t="n">
        <f aca="false">+B509+C509</f>
        <v>-13175</v>
      </c>
      <c r="E509" s="50" t="n">
        <f aca="false">ABS(D509)</f>
        <v>13175</v>
      </c>
      <c r="G509" s="37" t="n">
        <f aca="false">E509=E510</f>
        <v>1</v>
      </c>
      <c r="H509" s="37" t="n">
        <f aca="false">A509=A510</f>
        <v>0</v>
      </c>
    </row>
    <row r="510" customFormat="false" ht="12.75" hidden="false" customHeight="false" outlineLevel="0" collapsed="false">
      <c r="A510" s="46" t="s">
        <v>343</v>
      </c>
      <c r="B510" s="42" t="n">
        <v>-13175</v>
      </c>
      <c r="C510" s="46" t="n">
        <v>0</v>
      </c>
      <c r="D510" s="90" t="n">
        <f aca="false">+B510+C510</f>
        <v>-13175</v>
      </c>
      <c r="E510" s="50" t="n">
        <f aca="false">ABS(D510)</f>
        <v>13175</v>
      </c>
      <c r="G510" s="37" t="n">
        <f aca="false">E510=E511</f>
        <v>0</v>
      </c>
      <c r="H510" s="37" t="n">
        <f aca="false">A510=A511</f>
        <v>0</v>
      </c>
    </row>
    <row r="511" customFormat="false" ht="12.75" hidden="false" customHeight="false" outlineLevel="0" collapsed="false">
      <c r="A511" s="46" t="s">
        <v>323</v>
      </c>
      <c r="B511" s="42" t="n">
        <v>-11625</v>
      </c>
      <c r="C511" s="46" t="n">
        <v>0</v>
      </c>
      <c r="D511" s="90" t="n">
        <f aca="false">+B511+C511</f>
        <v>-11625</v>
      </c>
      <c r="E511" s="50" t="n">
        <f aca="false">ABS(D511)</f>
        <v>11625</v>
      </c>
      <c r="G511" s="37" t="n">
        <f aca="false">E511=E512</f>
        <v>0</v>
      </c>
      <c r="H511" s="37" t="n">
        <f aca="false">A511=A512</f>
        <v>0</v>
      </c>
    </row>
    <row r="512" customFormat="false" ht="12.75" hidden="false" customHeight="false" outlineLevel="0" collapsed="false">
      <c r="A512" s="46" t="s">
        <v>372</v>
      </c>
      <c r="B512" s="42" t="n">
        <v>-16275</v>
      </c>
      <c r="C512" s="46" t="n">
        <v>0</v>
      </c>
      <c r="D512" s="90" t="n">
        <f aca="false">+B512+C512</f>
        <v>-16275</v>
      </c>
      <c r="E512" s="50" t="n">
        <f aca="false">ABS(D512)</f>
        <v>16275</v>
      </c>
      <c r="G512" s="37" t="n">
        <f aca="false">E512=E513</f>
        <v>0</v>
      </c>
      <c r="H512" s="37" t="n">
        <f aca="false">A512=A513</f>
        <v>0</v>
      </c>
    </row>
    <row r="513" customFormat="false" ht="12.75" hidden="false" customHeight="false" outlineLevel="0" collapsed="false">
      <c r="A513" s="46" t="s">
        <v>387</v>
      </c>
      <c r="B513" s="42" t="n">
        <v>-17050</v>
      </c>
      <c r="C513" s="46" t="n">
        <v>0</v>
      </c>
      <c r="D513" s="90" t="n">
        <f aca="false">+B513+C513</f>
        <v>-17050</v>
      </c>
      <c r="E513" s="50" t="n">
        <f aca="false">ABS(D513)</f>
        <v>17050</v>
      </c>
      <c r="G513" s="37" t="n">
        <f aca="false">E513=E514</f>
        <v>0</v>
      </c>
      <c r="H513" s="37" t="n">
        <f aca="false">A513=A514</f>
        <v>0</v>
      </c>
    </row>
    <row r="514" customFormat="false" ht="12.75" hidden="false" customHeight="false" outlineLevel="0" collapsed="false">
      <c r="A514" s="46" t="s">
        <v>83</v>
      </c>
      <c r="B514" s="42" t="n">
        <v>-775</v>
      </c>
      <c r="C514" s="46" t="n">
        <v>0</v>
      </c>
      <c r="D514" s="90" t="n">
        <f aca="false">+B514+C514</f>
        <v>-775</v>
      </c>
      <c r="E514" s="50" t="n">
        <f aca="false">ABS(D514)</f>
        <v>775</v>
      </c>
      <c r="G514" s="37" t="n">
        <f aca="false">E514=E515</f>
        <v>0</v>
      </c>
      <c r="H514" s="37" t="n">
        <f aca="false">A514=A515</f>
        <v>0</v>
      </c>
    </row>
    <row r="515" customFormat="false" ht="12.75" hidden="false" customHeight="false" outlineLevel="0" collapsed="false">
      <c r="A515" s="46" t="s">
        <v>474</v>
      </c>
      <c r="B515" s="42" t="n">
        <v>27900</v>
      </c>
      <c r="C515" s="46" t="n">
        <v>0</v>
      </c>
      <c r="D515" s="90" t="n">
        <f aca="false">+B515+C515</f>
        <v>27900</v>
      </c>
      <c r="E515" s="50" t="n">
        <f aca="false">ABS(D515)</f>
        <v>27900</v>
      </c>
      <c r="G515" s="37" t="n">
        <f aca="false">E515=E516</f>
        <v>0</v>
      </c>
      <c r="H515" s="37" t="n">
        <f aca="false">A515=A516</f>
        <v>0</v>
      </c>
    </row>
    <row r="516" customFormat="false" ht="12.75" hidden="false" customHeight="false" outlineLevel="0" collapsed="false">
      <c r="A516" s="46" t="s">
        <v>442</v>
      </c>
      <c r="B516" s="42" t="n">
        <v>23250</v>
      </c>
      <c r="C516" s="46" t="n">
        <v>0</v>
      </c>
      <c r="D516" s="90" t="n">
        <f aca="false">+B516+C516</f>
        <v>23250</v>
      </c>
      <c r="E516" s="50" t="n">
        <f aca="false">ABS(D516)</f>
        <v>23250</v>
      </c>
      <c r="G516" s="37" t="n">
        <f aca="false">E516=E517</f>
        <v>0</v>
      </c>
      <c r="H516" s="37" t="n">
        <f aca="false">A516=A517</f>
        <v>0</v>
      </c>
    </row>
    <row r="517" customFormat="false" ht="12.75" hidden="false" customHeight="false" outlineLevel="0" collapsed="false">
      <c r="A517" s="46" t="s">
        <v>324</v>
      </c>
      <c r="B517" s="42" t="n">
        <v>11625</v>
      </c>
      <c r="C517" s="46" t="n">
        <v>0</v>
      </c>
      <c r="D517" s="90" t="n">
        <f aca="false">+B517+C517</f>
        <v>11625</v>
      </c>
      <c r="E517" s="50" t="n">
        <f aca="false">ABS(D517)</f>
        <v>11625</v>
      </c>
      <c r="G517" s="37" t="n">
        <f aca="false">E517=E518</f>
        <v>0</v>
      </c>
      <c r="H517" s="37" t="n">
        <f aca="false">A517=A518</f>
        <v>0</v>
      </c>
    </row>
    <row r="518" customFormat="false" ht="12.75" hidden="false" customHeight="false" outlineLevel="0" collapsed="false">
      <c r="A518" s="46" t="s">
        <v>272</v>
      </c>
      <c r="B518" s="42" t="n">
        <v>-7750</v>
      </c>
      <c r="C518" s="46" t="n">
        <v>0</v>
      </c>
      <c r="D518" s="90" t="n">
        <f aca="false">+B518+C518</f>
        <v>-7750</v>
      </c>
      <c r="E518" s="50" t="n">
        <f aca="false">ABS(D518)</f>
        <v>7750</v>
      </c>
      <c r="G518" s="37" t="n">
        <f aca="false">E518=E519</f>
        <v>1</v>
      </c>
      <c r="H518" s="37" t="n">
        <f aca="false">A518=A519</f>
        <v>0</v>
      </c>
    </row>
    <row r="519" customFormat="false" ht="12.75" hidden="false" customHeight="false" outlineLevel="0" collapsed="false">
      <c r="A519" s="46" t="s">
        <v>273</v>
      </c>
      <c r="B519" s="42" t="n">
        <v>-7750</v>
      </c>
      <c r="C519" s="46" t="n">
        <v>0</v>
      </c>
      <c r="D519" s="90" t="n">
        <f aca="false">+B519+C519</f>
        <v>-7750</v>
      </c>
      <c r="E519" s="50" t="n">
        <f aca="false">ABS(D519)</f>
        <v>7750</v>
      </c>
      <c r="G519" s="37" t="n">
        <f aca="false">E519=E520</f>
        <v>0</v>
      </c>
      <c r="H519" s="37" t="n">
        <f aca="false">A519=A520</f>
        <v>0</v>
      </c>
    </row>
    <row r="520" customFormat="false" ht="12.75" hidden="false" customHeight="false" outlineLevel="0" collapsed="false">
      <c r="A520" s="46" t="s">
        <v>213</v>
      </c>
      <c r="B520" s="42" t="n">
        <v>-4650</v>
      </c>
      <c r="C520" s="46" t="n">
        <v>0</v>
      </c>
      <c r="D520" s="90" t="n">
        <f aca="false">+B520+C520</f>
        <v>-4650</v>
      </c>
      <c r="E520" s="50" t="n">
        <f aca="false">ABS(D520)</f>
        <v>4650</v>
      </c>
      <c r="G520" s="37" t="n">
        <f aca="false">E520=E521</f>
        <v>0</v>
      </c>
      <c r="H520" s="37" t="n">
        <f aca="false">A520=A521</f>
        <v>0</v>
      </c>
    </row>
    <row r="521" customFormat="false" ht="12.75" hidden="false" customHeight="false" outlineLevel="0" collapsed="false">
      <c r="A521" s="46" t="s">
        <v>110</v>
      </c>
      <c r="B521" s="42" t="n">
        <v>-1550</v>
      </c>
      <c r="C521" s="46" t="n">
        <v>0</v>
      </c>
      <c r="D521" s="90" t="n">
        <f aca="false">+B521+C521</f>
        <v>-1550</v>
      </c>
      <c r="E521" s="50" t="n">
        <f aca="false">ABS(D521)</f>
        <v>1550</v>
      </c>
      <c r="G521" s="37" t="n">
        <f aca="false">E521=E522</f>
        <v>0</v>
      </c>
      <c r="H521" s="37" t="n">
        <f aca="false">A521=A522</f>
        <v>0</v>
      </c>
    </row>
    <row r="522" customFormat="false" ht="12.75" hidden="false" customHeight="false" outlineLevel="0" collapsed="false">
      <c r="A522" s="46" t="s">
        <v>952</v>
      </c>
      <c r="B522" s="42" t="n">
        <v>-859749.845</v>
      </c>
      <c r="C522" s="46" t="n">
        <v>0</v>
      </c>
      <c r="D522" s="90" t="n">
        <f aca="false">+B522+C522</f>
        <v>-859749.845</v>
      </c>
      <c r="E522" s="50" t="n">
        <f aca="false">ABS(D522)</f>
        <v>859749.845</v>
      </c>
      <c r="G522" s="37" t="n">
        <f aca="false">E522=E523</f>
        <v>0</v>
      </c>
      <c r="H522" s="37" t="n">
        <f aca="false">A522=A523</f>
        <v>0</v>
      </c>
    </row>
    <row r="523" customFormat="false" ht="12.75" hidden="false" customHeight="false" outlineLevel="0" collapsed="false">
      <c r="A523" s="46" t="s">
        <v>214</v>
      </c>
      <c r="B523" s="42" t="n">
        <v>-4650</v>
      </c>
      <c r="C523" s="46" t="n">
        <v>0</v>
      </c>
      <c r="D523" s="90" t="n">
        <f aca="false">+B523+C523</f>
        <v>-4650</v>
      </c>
      <c r="E523" s="50" t="n">
        <f aca="false">ABS(D523)</f>
        <v>4650</v>
      </c>
      <c r="G523" s="37" t="n">
        <f aca="false">E523=E524</f>
        <v>0</v>
      </c>
      <c r="H523" s="37" t="n">
        <f aca="false">A523=A524</f>
        <v>0</v>
      </c>
    </row>
    <row r="524" customFormat="false" ht="12.75" hidden="false" customHeight="false" outlineLevel="0" collapsed="false">
      <c r="A524" s="46" t="s">
        <v>237</v>
      </c>
      <c r="B524" s="42" t="n">
        <v>-5624.9912</v>
      </c>
      <c r="C524" s="46" t="n">
        <v>0</v>
      </c>
      <c r="D524" s="90" t="n">
        <f aca="false">+B524+C524</f>
        <v>-5624.9912</v>
      </c>
      <c r="E524" s="50" t="n">
        <f aca="false">ABS(D524)</f>
        <v>5624.9912</v>
      </c>
      <c r="G524" s="37" t="n">
        <f aca="false">E524=E525</f>
        <v>0</v>
      </c>
      <c r="H524" s="37" t="n">
        <f aca="false">A524=A525</f>
        <v>0</v>
      </c>
    </row>
    <row r="525" customFormat="false" ht="12.75" hidden="false" customHeight="false" outlineLevel="0" collapsed="false">
      <c r="A525" s="46" t="s">
        <v>663</v>
      </c>
      <c r="B525" s="42" t="n">
        <v>-70199.9876</v>
      </c>
      <c r="C525" s="46" t="n">
        <v>0</v>
      </c>
      <c r="D525" s="90" t="n">
        <f aca="false">+B525+C525</f>
        <v>-70199.9876</v>
      </c>
      <c r="E525" s="50" t="n">
        <f aca="false">ABS(D525)</f>
        <v>70199.9876</v>
      </c>
      <c r="G525" s="37" t="n">
        <f aca="false">E525=E526</f>
        <v>0</v>
      </c>
      <c r="H525" s="37" t="n">
        <f aca="false">A525=A526</f>
        <v>0</v>
      </c>
    </row>
    <row r="526" customFormat="false" ht="12.75" hidden="false" customHeight="false" outlineLevel="0" collapsed="false">
      <c r="A526" s="46" t="s">
        <v>400</v>
      </c>
      <c r="B526" s="42" t="n">
        <v>-18600</v>
      </c>
      <c r="C526" s="46" t="n">
        <v>0</v>
      </c>
      <c r="D526" s="90" t="n">
        <f aca="false">+B526+C526</f>
        <v>-18600</v>
      </c>
      <c r="E526" s="50" t="n">
        <f aca="false">ABS(D526)</f>
        <v>18600</v>
      </c>
      <c r="G526" s="37" t="n">
        <f aca="false">E526=E527</f>
        <v>0</v>
      </c>
      <c r="H526" s="37" t="n">
        <f aca="false">A526=A527</f>
        <v>0</v>
      </c>
    </row>
    <row r="527" customFormat="false" ht="12.75" hidden="false" customHeight="false" outlineLevel="0" collapsed="false">
      <c r="A527" s="46" t="s">
        <v>677</v>
      </c>
      <c r="B527" s="42" t="n">
        <v>75000</v>
      </c>
      <c r="C527" s="46" t="n">
        <v>0</v>
      </c>
      <c r="D527" s="90" t="n">
        <f aca="false">+B527+C527</f>
        <v>75000</v>
      </c>
      <c r="E527" s="50" t="n">
        <f aca="false">ABS(D527)</f>
        <v>75000</v>
      </c>
      <c r="G527" s="37" t="n">
        <f aca="false">E527=E528</f>
        <v>0</v>
      </c>
      <c r="H527" s="37" t="n">
        <f aca="false">A527=A528</f>
        <v>0</v>
      </c>
    </row>
    <row r="528" customFormat="false" ht="12.75" hidden="false" customHeight="false" outlineLevel="0" collapsed="false">
      <c r="A528" s="46" t="s">
        <v>577</v>
      </c>
      <c r="B528" s="42" t="n">
        <v>-50000</v>
      </c>
      <c r="C528" s="46" t="n">
        <v>0</v>
      </c>
      <c r="D528" s="90" t="n">
        <f aca="false">+B528+C528</f>
        <v>-50000</v>
      </c>
      <c r="E528" s="50" t="n">
        <f aca="false">ABS(D528)</f>
        <v>50000</v>
      </c>
      <c r="G528" s="37" t="n">
        <f aca="false">E528=E529</f>
        <v>0</v>
      </c>
      <c r="H528" s="37" t="n">
        <f aca="false">A528=A529</f>
        <v>0</v>
      </c>
    </row>
    <row r="529" customFormat="false" ht="12.75" hidden="false" customHeight="false" outlineLevel="0" collapsed="false">
      <c r="A529" s="46" t="s">
        <v>634</v>
      </c>
      <c r="B529" s="42" t="n">
        <v>-65000</v>
      </c>
      <c r="C529" s="46" t="n">
        <v>0</v>
      </c>
      <c r="D529" s="90" t="n">
        <f aca="false">+B529+C529</f>
        <v>-65000</v>
      </c>
      <c r="E529" s="50" t="n">
        <f aca="false">ABS(D529)</f>
        <v>65000</v>
      </c>
      <c r="G529" s="37" t="n">
        <f aca="false">E529=E530</f>
        <v>0</v>
      </c>
      <c r="H529" s="37" t="n">
        <f aca="false">A529=A530</f>
        <v>0</v>
      </c>
    </row>
    <row r="530" customFormat="false" ht="12.75" hidden="false" customHeight="false" outlineLevel="0" collapsed="false">
      <c r="A530" s="46" t="s">
        <v>691</v>
      </c>
      <c r="B530" s="42" t="n">
        <v>80000</v>
      </c>
      <c r="C530" s="46" t="n">
        <v>0</v>
      </c>
      <c r="D530" s="90" t="n">
        <f aca="false">+B530+C530</f>
        <v>80000</v>
      </c>
      <c r="E530" s="50" t="n">
        <f aca="false">ABS(D530)</f>
        <v>80000</v>
      </c>
      <c r="G530" s="37" t="n">
        <f aca="false">E530=E531</f>
        <v>0</v>
      </c>
      <c r="H530" s="37" t="n">
        <f aca="false">A530=A531</f>
        <v>0</v>
      </c>
    </row>
    <row r="531" customFormat="false" ht="12.75" hidden="false" customHeight="false" outlineLevel="0" collapsed="false">
      <c r="A531" s="46" t="s">
        <v>220</v>
      </c>
      <c r="B531" s="42" t="n">
        <v>-5000</v>
      </c>
      <c r="C531" s="46" t="n">
        <v>0</v>
      </c>
      <c r="D531" s="90" t="n">
        <f aca="false">+B531+C531</f>
        <v>-5000</v>
      </c>
      <c r="E531" s="50" t="n">
        <f aca="false">ABS(D531)</f>
        <v>5000</v>
      </c>
      <c r="G531" s="37" t="n">
        <f aca="false">E531=E532</f>
        <v>0</v>
      </c>
      <c r="H531" s="37" t="n">
        <f aca="false">A531=A532</f>
        <v>0</v>
      </c>
    </row>
    <row r="532" customFormat="false" ht="12.75" hidden="false" customHeight="false" outlineLevel="0" collapsed="false">
      <c r="A532" s="46" t="s">
        <v>457</v>
      </c>
      <c r="B532" s="42" t="n">
        <v>-25000</v>
      </c>
      <c r="C532" s="46" t="n">
        <v>0</v>
      </c>
      <c r="D532" s="90" t="n">
        <f aca="false">+B532+C532</f>
        <v>-25000</v>
      </c>
      <c r="E532" s="50" t="n">
        <f aca="false">ABS(D532)</f>
        <v>25000</v>
      </c>
      <c r="G532" s="37" t="n">
        <f aca="false">E532=E533</f>
        <v>0</v>
      </c>
      <c r="H532" s="37" t="n">
        <f aca="false">A532=A533</f>
        <v>0</v>
      </c>
    </row>
    <row r="533" customFormat="false" ht="12.75" hidden="false" customHeight="false" outlineLevel="0" collapsed="false">
      <c r="A533" s="46" t="s">
        <v>303</v>
      </c>
      <c r="B533" s="42" t="n">
        <v>-10000</v>
      </c>
      <c r="C533" s="46" t="n">
        <v>0</v>
      </c>
      <c r="D533" s="90" t="n">
        <f aca="false">+B533+C533</f>
        <v>-10000</v>
      </c>
      <c r="E533" s="50" t="n">
        <f aca="false">ABS(D533)</f>
        <v>10000</v>
      </c>
      <c r="G533" s="37" t="n">
        <f aca="false">E533=E534</f>
        <v>0</v>
      </c>
      <c r="H533" s="37" t="n">
        <f aca="false">A533=A534</f>
        <v>0</v>
      </c>
    </row>
    <row r="534" customFormat="false" ht="12.75" hidden="false" customHeight="false" outlineLevel="0" collapsed="false">
      <c r="A534" s="142" t="s">
        <v>428</v>
      </c>
      <c r="B534" s="143" t="n">
        <v>-21700</v>
      </c>
      <c r="C534" s="46" t="n">
        <v>0</v>
      </c>
      <c r="D534" s="90" t="n">
        <f aca="false">+B534+C534</f>
        <v>-21700</v>
      </c>
      <c r="E534" s="50" t="n">
        <f aca="false">ABS(D534)</f>
        <v>21700</v>
      </c>
      <c r="G534" s="37" t="n">
        <f aca="false">E534=E535</f>
        <v>0</v>
      </c>
      <c r="H534" s="37" t="n">
        <f aca="false">A534=A535</f>
        <v>0</v>
      </c>
    </row>
    <row r="535" customFormat="false" ht="12.75" hidden="false" customHeight="false" outlineLevel="0" collapsed="false">
      <c r="A535" s="142" t="s">
        <v>422</v>
      </c>
      <c r="B535" s="143" t="n">
        <v>-20150</v>
      </c>
      <c r="C535" s="46" t="n">
        <v>0</v>
      </c>
      <c r="D535" s="90" t="n">
        <f aca="false">+B535+C535</f>
        <v>-20150</v>
      </c>
      <c r="E535" s="50" t="n">
        <f aca="false">ABS(D535)</f>
        <v>20150</v>
      </c>
      <c r="G535" s="37" t="n">
        <f aca="false">E535=E536</f>
        <v>1</v>
      </c>
      <c r="H535" s="37" t="n">
        <f aca="false">A535=A536</f>
        <v>0</v>
      </c>
    </row>
    <row r="536" customFormat="false" ht="12.75" hidden="false" customHeight="false" outlineLevel="0" collapsed="false">
      <c r="A536" s="46" t="s">
        <v>423</v>
      </c>
      <c r="B536" s="42" t="n">
        <v>-20150</v>
      </c>
      <c r="C536" s="46" t="n">
        <v>0</v>
      </c>
      <c r="D536" s="90" t="n">
        <f aca="false">+B536+C536</f>
        <v>-20150</v>
      </c>
      <c r="E536" s="50" t="n">
        <f aca="false">ABS(D536)</f>
        <v>20150</v>
      </c>
      <c r="G536" s="37" t="n">
        <f aca="false">E536=E537</f>
        <v>0</v>
      </c>
      <c r="H536" s="37" t="n">
        <f aca="false">A536=A537</f>
        <v>0</v>
      </c>
    </row>
    <row r="537" customFormat="false" ht="12.75" hidden="false" customHeight="false" outlineLevel="0" collapsed="false">
      <c r="A537" s="46" t="s">
        <v>401</v>
      </c>
      <c r="B537" s="42" t="n">
        <v>-18600</v>
      </c>
      <c r="C537" s="46" t="n">
        <v>0</v>
      </c>
      <c r="D537" s="90" t="n">
        <f aca="false">+B537+C537</f>
        <v>-18600</v>
      </c>
      <c r="E537" s="50" t="n">
        <f aca="false">ABS(D537)</f>
        <v>18600</v>
      </c>
      <c r="G537" s="37" t="n">
        <f aca="false">E537=E538</f>
        <v>0</v>
      </c>
      <c r="H537" s="37" t="n">
        <f aca="false">A537=A538</f>
        <v>0</v>
      </c>
    </row>
    <row r="538" customFormat="false" ht="12.75" hidden="false" customHeight="false" outlineLevel="0" collapsed="false">
      <c r="A538" s="46" t="s">
        <v>388</v>
      </c>
      <c r="B538" s="42" t="n">
        <v>-17050</v>
      </c>
      <c r="C538" s="46" t="n">
        <v>0</v>
      </c>
      <c r="D538" s="90" t="n">
        <f aca="false">+B538+C538</f>
        <v>-17050</v>
      </c>
      <c r="E538" s="50" t="n">
        <f aca="false">ABS(D538)</f>
        <v>17050</v>
      </c>
      <c r="G538" s="37" t="n">
        <f aca="false">E538=E539</f>
        <v>0</v>
      </c>
      <c r="H538" s="37" t="n">
        <f aca="false">A538=A539</f>
        <v>0</v>
      </c>
    </row>
    <row r="539" customFormat="false" ht="12.75" hidden="false" customHeight="false" outlineLevel="0" collapsed="false">
      <c r="A539" s="46" t="s">
        <v>344</v>
      </c>
      <c r="B539" s="42" t="n">
        <v>-13175</v>
      </c>
      <c r="C539" s="46" t="n">
        <v>0</v>
      </c>
      <c r="D539" s="90" t="n">
        <f aca="false">+B539+C539</f>
        <v>-13175</v>
      </c>
      <c r="E539" s="50" t="n">
        <f aca="false">ABS(D539)</f>
        <v>13175</v>
      </c>
      <c r="G539" s="37" t="n">
        <f aca="false">E539=E540</f>
        <v>0</v>
      </c>
      <c r="H539" s="37" t="n">
        <f aca="false">A539=A540</f>
        <v>0</v>
      </c>
    </row>
    <row r="540" customFormat="false" ht="12.75" hidden="false" customHeight="false" outlineLevel="0" collapsed="false">
      <c r="A540" s="46" t="s">
        <v>455</v>
      </c>
      <c r="B540" s="42" t="n">
        <v>-24800</v>
      </c>
      <c r="C540" s="46" t="n">
        <v>0</v>
      </c>
      <c r="D540" s="90" t="n">
        <f aca="false">+B540+C540</f>
        <v>-24800</v>
      </c>
      <c r="E540" s="50" t="n">
        <f aca="false">ABS(D540)</f>
        <v>24800</v>
      </c>
      <c r="G540" s="37" t="n">
        <f aca="false">E540=E541</f>
        <v>0</v>
      </c>
      <c r="H540" s="37" t="n">
        <f aca="false">A540=A541</f>
        <v>0</v>
      </c>
    </row>
    <row r="541" customFormat="false" ht="12.75" hidden="false" customHeight="false" outlineLevel="0" collapsed="false">
      <c r="A541" s="46" t="s">
        <v>402</v>
      </c>
      <c r="B541" s="42" t="n">
        <v>-18600</v>
      </c>
      <c r="C541" s="46" t="n">
        <v>0</v>
      </c>
      <c r="D541" s="90" t="n">
        <f aca="false">+B541+C541</f>
        <v>-18600</v>
      </c>
      <c r="E541" s="50" t="n">
        <f aca="false">ABS(D541)</f>
        <v>18600</v>
      </c>
      <c r="G541" s="37" t="n">
        <f aca="false">E541=E542</f>
        <v>0</v>
      </c>
      <c r="H541" s="37" t="n">
        <f aca="false">A541=A542</f>
        <v>0</v>
      </c>
    </row>
    <row r="542" customFormat="false" ht="12.75" hidden="false" customHeight="false" outlineLevel="0" collapsed="false">
      <c r="A542" s="46" t="s">
        <v>389</v>
      </c>
      <c r="B542" s="42" t="n">
        <v>-17050</v>
      </c>
      <c r="C542" s="46" t="n">
        <v>0</v>
      </c>
      <c r="D542" s="90" t="n">
        <f aca="false">+B542+C542</f>
        <v>-17050</v>
      </c>
      <c r="E542" s="50" t="n">
        <f aca="false">ABS(D542)</f>
        <v>17050</v>
      </c>
      <c r="G542" s="37" t="n">
        <f aca="false">E542=E543</f>
        <v>0</v>
      </c>
      <c r="H542" s="37" t="n">
        <f aca="false">A542=A543</f>
        <v>0</v>
      </c>
    </row>
    <row r="543" customFormat="false" ht="12.75" hidden="false" customHeight="false" outlineLevel="0" collapsed="false">
      <c r="A543" s="46" t="s">
        <v>403</v>
      </c>
      <c r="B543" s="42" t="n">
        <v>-18600</v>
      </c>
      <c r="C543" s="46" t="n">
        <v>0</v>
      </c>
      <c r="D543" s="90" t="n">
        <f aca="false">+B543+C543</f>
        <v>-18600</v>
      </c>
      <c r="E543" s="50" t="n">
        <f aca="false">ABS(D543)</f>
        <v>18600</v>
      </c>
      <c r="G543" s="37" t="n">
        <f aca="false">E543=E544</f>
        <v>0</v>
      </c>
      <c r="H543" s="37" t="n">
        <f aca="false">A543=A544</f>
        <v>0</v>
      </c>
    </row>
    <row r="544" customFormat="false" ht="12.75" hidden="false" customHeight="false" outlineLevel="0" collapsed="false">
      <c r="A544" s="147" t="s">
        <v>443</v>
      </c>
      <c r="B544" s="42" t="n">
        <v>23250</v>
      </c>
      <c r="C544" s="46" t="n">
        <v>0</v>
      </c>
      <c r="D544" s="90" t="n">
        <f aca="false">+B544+C544</f>
        <v>23250</v>
      </c>
      <c r="E544" s="50" t="n">
        <f aca="false">ABS(D544)</f>
        <v>23250</v>
      </c>
      <c r="G544" s="37" t="n">
        <f aca="false">E544=E545</f>
        <v>0</v>
      </c>
      <c r="H544" s="37" t="n">
        <f aca="false">A544=A545</f>
        <v>0</v>
      </c>
    </row>
    <row r="545" customFormat="false" ht="12.75" hidden="false" customHeight="false" outlineLevel="0" collapsed="false">
      <c r="A545" s="46" t="s">
        <v>429</v>
      </c>
      <c r="B545" s="42" t="n">
        <v>-21700</v>
      </c>
      <c r="C545" s="46" t="n">
        <v>0</v>
      </c>
      <c r="D545" s="90" t="n">
        <f aca="false">+B545+C545</f>
        <v>-21700</v>
      </c>
      <c r="E545" s="50" t="n">
        <f aca="false">ABS(D545)</f>
        <v>21700</v>
      </c>
      <c r="G545" s="37" t="n">
        <f aca="false">E545=E546</f>
        <v>0</v>
      </c>
      <c r="H545" s="37" t="n">
        <f aca="false">A545=A546</f>
        <v>0</v>
      </c>
    </row>
    <row r="546" customFormat="false" ht="12.75" hidden="false" customHeight="false" outlineLevel="0" collapsed="false">
      <c r="A546" s="147" t="s">
        <v>444</v>
      </c>
      <c r="B546" s="42" t="n">
        <v>23250</v>
      </c>
      <c r="C546" s="46" t="n">
        <v>0</v>
      </c>
      <c r="D546" s="90" t="n">
        <f aca="false">+B546+C546</f>
        <v>23250</v>
      </c>
      <c r="E546" s="50" t="n">
        <f aca="false">ABS(D546)</f>
        <v>23250</v>
      </c>
      <c r="G546" s="37" t="n">
        <f aca="false">E546=E547</f>
        <v>0</v>
      </c>
      <c r="H546" s="37" t="n">
        <f aca="false">A546=A547</f>
        <v>0</v>
      </c>
    </row>
    <row r="547" customFormat="false" ht="12.75" hidden="false" customHeight="false" outlineLevel="0" collapsed="false">
      <c r="A547" s="46" t="s">
        <v>331</v>
      </c>
      <c r="B547" s="42" t="n">
        <v>-12400</v>
      </c>
      <c r="C547" s="46" t="n">
        <v>0</v>
      </c>
      <c r="D547" s="90" t="n">
        <f aca="false">+B547+C547</f>
        <v>-12400</v>
      </c>
      <c r="E547" s="50" t="n">
        <f aca="false">ABS(D547)</f>
        <v>12400</v>
      </c>
      <c r="G547" s="37" t="n">
        <f aca="false">E547=E548</f>
        <v>0</v>
      </c>
      <c r="H547" s="37" t="n">
        <f aca="false">A547=A548</f>
        <v>0</v>
      </c>
    </row>
    <row r="548" customFormat="false" ht="12.75" hidden="false" customHeight="false" outlineLevel="0" collapsed="false">
      <c r="A548" s="46" t="s">
        <v>445</v>
      </c>
      <c r="B548" s="42" t="n">
        <v>-23250</v>
      </c>
      <c r="C548" s="46" t="n">
        <v>0</v>
      </c>
      <c r="D548" s="90" t="n">
        <f aca="false">+B548+C548</f>
        <v>-23250</v>
      </c>
      <c r="E548" s="50" t="n">
        <f aca="false">ABS(D548)</f>
        <v>23250</v>
      </c>
      <c r="G548" s="37" t="n">
        <f aca="false">E548=E549</f>
        <v>0</v>
      </c>
      <c r="H548" s="37" t="n">
        <f aca="false">A548=A549</f>
        <v>0</v>
      </c>
    </row>
    <row r="549" customFormat="false" ht="12.75" hidden="false" customHeight="false" outlineLevel="0" collapsed="false">
      <c r="A549" s="46" t="s">
        <v>462</v>
      </c>
      <c r="B549" s="42" t="n">
        <v>-26350</v>
      </c>
      <c r="C549" s="46" t="n">
        <v>0</v>
      </c>
      <c r="D549" s="90" t="n">
        <f aca="false">+B549+C549</f>
        <v>-26350</v>
      </c>
      <c r="E549" s="50" t="n">
        <f aca="false">ABS(D549)</f>
        <v>26350</v>
      </c>
      <c r="G549" s="37" t="n">
        <f aca="false">E549=E550</f>
        <v>0</v>
      </c>
      <c r="H549" s="37" t="n">
        <f aca="false">A549=A550</f>
        <v>0</v>
      </c>
    </row>
    <row r="550" customFormat="false" ht="12.75" hidden="false" customHeight="false" outlineLevel="0" collapsed="false">
      <c r="A550" s="46" t="s">
        <v>933</v>
      </c>
      <c r="B550" s="42" t="n">
        <v>357200</v>
      </c>
      <c r="C550" s="46" t="n">
        <v>0</v>
      </c>
      <c r="D550" s="90" t="n">
        <f aca="false">+B550+C550</f>
        <v>357200</v>
      </c>
      <c r="E550" s="50" t="n">
        <f aca="false">ABS(D550)</f>
        <v>357200</v>
      </c>
      <c r="G550" s="37" t="n">
        <f aca="false">E550=E551</f>
        <v>0</v>
      </c>
      <c r="H550" s="37" t="n">
        <f aca="false">A550=A551</f>
        <v>0</v>
      </c>
    </row>
    <row r="551" customFormat="false" ht="12.75" hidden="false" customHeight="false" outlineLevel="0" collapsed="false">
      <c r="A551" s="46" t="s">
        <v>218</v>
      </c>
      <c r="B551" s="42" t="n">
        <v>4650.031</v>
      </c>
      <c r="C551" s="46" t="n">
        <v>0</v>
      </c>
      <c r="D551" s="90" t="n">
        <f aca="false">+B551+C551</f>
        <v>4650.031</v>
      </c>
      <c r="E551" s="50" t="n">
        <f aca="false">ABS(D551)</f>
        <v>4650.031</v>
      </c>
      <c r="G551" s="37" t="n">
        <f aca="false">E551=E552</f>
        <v>0</v>
      </c>
      <c r="H551" s="37" t="n">
        <f aca="false">A551=A552</f>
        <v>0</v>
      </c>
    </row>
    <row r="552" customFormat="false" ht="12.75" hidden="false" customHeight="false" outlineLevel="0" collapsed="false">
      <c r="A552" s="46" t="s">
        <v>929</v>
      </c>
      <c r="B552" s="42" t="n">
        <v>-348450</v>
      </c>
      <c r="C552" s="46" t="n">
        <v>0</v>
      </c>
      <c r="D552" s="90" t="n">
        <f aca="false">+B552+C552</f>
        <v>-348450</v>
      </c>
      <c r="E552" s="50" t="n">
        <f aca="false">ABS(D552)</f>
        <v>348450</v>
      </c>
      <c r="G552" s="37" t="n">
        <f aca="false">E552=E553</f>
        <v>0</v>
      </c>
      <c r="H552" s="37" t="n">
        <f aca="false">A552=A553</f>
        <v>0</v>
      </c>
    </row>
    <row r="553" customFormat="false" ht="12.75" hidden="false" customHeight="false" outlineLevel="0" collapsed="false">
      <c r="A553" s="46" t="s">
        <v>678</v>
      </c>
      <c r="B553" s="42" t="n">
        <v>-75000</v>
      </c>
      <c r="C553" s="46" t="n">
        <v>0</v>
      </c>
      <c r="D553" s="90" t="n">
        <f aca="false">+B553+C553</f>
        <v>-75000</v>
      </c>
      <c r="E553" s="50" t="n">
        <f aca="false">ABS(D553)</f>
        <v>75000</v>
      </c>
      <c r="G553" s="37" t="n">
        <f aca="false">E553=E554</f>
        <v>0</v>
      </c>
      <c r="H553" s="37" t="n">
        <f aca="false">A553=A554</f>
        <v>0</v>
      </c>
    </row>
    <row r="554" customFormat="false" ht="12.75" hidden="false" customHeight="false" outlineLevel="0" collapsed="false">
      <c r="A554" s="46" t="s">
        <v>662</v>
      </c>
      <c r="B554" s="42" t="n">
        <v>-70000</v>
      </c>
      <c r="C554" s="46" t="n">
        <v>0</v>
      </c>
      <c r="D554" s="90" t="n">
        <f aca="false">+B554+C554</f>
        <v>-70000</v>
      </c>
      <c r="E554" s="50" t="n">
        <f aca="false">ABS(D554)</f>
        <v>70000</v>
      </c>
      <c r="G554" s="37" t="n">
        <f aca="false">E554=E555</f>
        <v>0</v>
      </c>
      <c r="H554" s="37" t="n">
        <f aca="false">A554=A555</f>
        <v>0</v>
      </c>
    </row>
    <row r="555" customFormat="false" ht="12.75" hidden="false" customHeight="false" outlineLevel="0" collapsed="false">
      <c r="A555" s="46" t="s">
        <v>948</v>
      </c>
      <c r="B555" s="42" t="n">
        <v>-787500</v>
      </c>
      <c r="C555" s="46" t="n">
        <v>0</v>
      </c>
      <c r="D555" s="90" t="n">
        <f aca="false">+B555+C555</f>
        <v>-787500</v>
      </c>
      <c r="E555" s="50" t="n">
        <f aca="false">ABS(D555)</f>
        <v>787500</v>
      </c>
      <c r="G555" s="37" t="n">
        <f aca="false">E555=E556</f>
        <v>0</v>
      </c>
      <c r="H555" s="37" t="n">
        <f aca="false">A555=A556</f>
        <v>0</v>
      </c>
    </row>
    <row r="556" customFormat="false" ht="12.75" hidden="false" customHeight="false" outlineLevel="0" collapsed="false">
      <c r="A556" s="46" t="s">
        <v>941</v>
      </c>
      <c r="B556" s="42" t="n">
        <v>-545099.907</v>
      </c>
      <c r="C556" s="46" t="n">
        <v>0</v>
      </c>
      <c r="D556" s="90" t="n">
        <f aca="false">+B556+C556</f>
        <v>-545099.907</v>
      </c>
      <c r="E556" s="50" t="n">
        <f aca="false">ABS(D556)</f>
        <v>545099.907</v>
      </c>
      <c r="G556" s="37" t="n">
        <f aca="false">E556=E557</f>
        <v>0</v>
      </c>
      <c r="H556" s="37" t="n">
        <f aca="false">A556=A557</f>
        <v>0</v>
      </c>
    </row>
    <row r="557" customFormat="false" ht="12.75" hidden="false" customHeight="false" outlineLevel="0" collapsed="false">
      <c r="A557" s="46" t="s">
        <v>715</v>
      </c>
      <c r="B557" s="42" t="n">
        <v>-87112.5</v>
      </c>
      <c r="C557" s="46" t="n">
        <v>0</v>
      </c>
      <c r="D557" s="90" t="n">
        <f aca="false">+B557+C557</f>
        <v>-87112.5</v>
      </c>
      <c r="E557" s="50" t="n">
        <f aca="false">ABS(D557)</f>
        <v>87112.5</v>
      </c>
      <c r="G557" s="37" t="n">
        <f aca="false">E557=E558</f>
        <v>0</v>
      </c>
      <c r="H557" s="37" t="n">
        <f aca="false">A557=A558</f>
        <v>0</v>
      </c>
    </row>
    <row r="558" customFormat="false" ht="12.75" hidden="false" customHeight="false" outlineLevel="0" collapsed="false">
      <c r="A558" s="46" t="s">
        <v>882</v>
      </c>
      <c r="B558" s="42" t="n">
        <v>-181750</v>
      </c>
      <c r="C558" s="46" t="n">
        <v>0</v>
      </c>
      <c r="D558" s="90" t="n">
        <f aca="false">+B558+C558</f>
        <v>-181750</v>
      </c>
      <c r="E558" s="50" t="n">
        <f aca="false">ABS(D558)</f>
        <v>181750</v>
      </c>
      <c r="G558" s="37" t="n">
        <f aca="false">E558=E559</f>
        <v>0</v>
      </c>
      <c r="H558" s="37" t="n">
        <f aca="false">A558=A559</f>
        <v>0</v>
      </c>
    </row>
    <row r="559" customFormat="false" ht="12.75" hidden="false" customHeight="false" outlineLevel="0" collapsed="false">
      <c r="A559" s="46" t="s">
        <v>945</v>
      </c>
      <c r="B559" s="42" t="n">
        <v>-727000</v>
      </c>
      <c r="C559" s="46" t="n">
        <v>0</v>
      </c>
      <c r="D559" s="90" t="n">
        <f aca="false">+B559+C559</f>
        <v>-727000</v>
      </c>
      <c r="E559" s="50" t="n">
        <f aca="false">ABS(D559)</f>
        <v>727000</v>
      </c>
      <c r="G559" s="37" t="n">
        <f aca="false">E559=E560</f>
        <v>0</v>
      </c>
      <c r="H559" s="37" t="n">
        <f aca="false">A559=A560</f>
        <v>0</v>
      </c>
    </row>
    <row r="560" customFormat="false" ht="12.75" hidden="false" customHeight="false" outlineLevel="0" collapsed="false">
      <c r="A560" s="46" t="s">
        <v>540</v>
      </c>
      <c r="B560" s="42" t="n">
        <v>-38749.938</v>
      </c>
      <c r="C560" s="46" t="n">
        <v>0</v>
      </c>
      <c r="D560" s="90" t="n">
        <f aca="false">+B560+C560</f>
        <v>-38749.938</v>
      </c>
      <c r="E560" s="50" t="n">
        <f aca="false">ABS(D560)</f>
        <v>38749.938</v>
      </c>
      <c r="G560" s="37" t="n">
        <f aca="false">E560=E561</f>
        <v>0</v>
      </c>
      <c r="H560" s="37" t="n">
        <f aca="false">A560=A561</f>
        <v>0</v>
      </c>
    </row>
    <row r="561" customFormat="false" ht="12.75" hidden="false" customHeight="false" outlineLevel="0" collapsed="false">
      <c r="A561" s="46" t="s">
        <v>111</v>
      </c>
      <c r="B561" s="42" t="n">
        <v>1550</v>
      </c>
      <c r="C561" s="46" t="n">
        <v>0</v>
      </c>
      <c r="D561" s="90" t="n">
        <f aca="false">+B561+C561</f>
        <v>1550</v>
      </c>
      <c r="E561" s="50" t="n">
        <f aca="false">ABS(D561)</f>
        <v>1550</v>
      </c>
      <c r="G561" s="37" t="n">
        <f aca="false">E561=E562</f>
        <v>0</v>
      </c>
      <c r="H561" s="37" t="n">
        <f aca="false">A561=A562</f>
        <v>0</v>
      </c>
    </row>
    <row r="562" customFormat="false" ht="12.75" hidden="false" customHeight="false" outlineLevel="0" collapsed="false">
      <c r="A562" s="46" t="s">
        <v>399</v>
      </c>
      <c r="B562" s="42" t="n">
        <v>-18599.969</v>
      </c>
      <c r="C562" s="46" t="n">
        <v>0</v>
      </c>
      <c r="D562" s="90" t="n">
        <f aca="false">+B562+C562</f>
        <v>-18599.969</v>
      </c>
      <c r="E562" s="50" t="n">
        <f aca="false">ABS(D562)</f>
        <v>18599.969</v>
      </c>
      <c r="G562" s="37" t="n">
        <f aca="false">E562=E563</f>
        <v>0</v>
      </c>
      <c r="H562" s="37" t="n">
        <f aca="false">A562=A563</f>
        <v>0</v>
      </c>
    </row>
    <row r="563" customFormat="false" ht="12.75" hidden="false" customHeight="false" outlineLevel="0" collapsed="false">
      <c r="A563" s="46" t="s">
        <v>376</v>
      </c>
      <c r="B563" s="42" t="n">
        <v>17049.969</v>
      </c>
      <c r="C563" s="46" t="n">
        <v>0</v>
      </c>
      <c r="D563" s="90" t="n">
        <f aca="false">+B563+C563</f>
        <v>17049.969</v>
      </c>
      <c r="E563" s="50" t="n">
        <f aca="false">ABS(D563)</f>
        <v>17049.969</v>
      </c>
      <c r="G563" s="37" t="n">
        <f aca="false">E563=E564</f>
        <v>0</v>
      </c>
      <c r="H563" s="37" t="n">
        <f aca="false">A563=A564</f>
        <v>0</v>
      </c>
    </row>
    <row r="564" customFormat="false" ht="12.75" hidden="false" customHeight="false" outlineLevel="0" collapsed="false">
      <c r="A564" s="46" t="s">
        <v>572</v>
      </c>
      <c r="B564" s="42" t="n">
        <v>48049.938</v>
      </c>
      <c r="C564" s="46" t="n">
        <v>0</v>
      </c>
      <c r="D564" s="90" t="n">
        <f aca="false">+B564+C564</f>
        <v>48049.938</v>
      </c>
      <c r="E564" s="50" t="n">
        <f aca="false">ABS(D564)</f>
        <v>48049.938</v>
      </c>
      <c r="G564" s="37" t="n">
        <f aca="false">E564=E565</f>
        <v>0</v>
      </c>
      <c r="H564" s="37" t="n">
        <f aca="false">A564=A565</f>
        <v>0</v>
      </c>
    </row>
    <row r="565" customFormat="false" ht="12.75" hidden="false" customHeight="false" outlineLevel="0" collapsed="false">
      <c r="A565" s="46" t="s">
        <v>497</v>
      </c>
      <c r="B565" s="42" t="n">
        <v>-34099.938</v>
      </c>
      <c r="C565" s="46" t="n">
        <v>0</v>
      </c>
      <c r="D565" s="90" t="n">
        <f aca="false">+B565+C565</f>
        <v>-34099.938</v>
      </c>
      <c r="E565" s="50" t="n">
        <f aca="false">ABS(D565)</f>
        <v>34099.938</v>
      </c>
      <c r="G565" s="37" t="n">
        <f aca="false">E565=E566</f>
        <v>0</v>
      </c>
      <c r="H565" s="37" t="n">
        <f aca="false">A565=A566</f>
        <v>0</v>
      </c>
    </row>
    <row r="566" customFormat="false" ht="12.75" hidden="false" customHeight="false" outlineLevel="0" collapsed="false">
      <c r="A566" s="46" t="s">
        <v>150</v>
      </c>
      <c r="B566" s="42" t="n">
        <v>-3099.938</v>
      </c>
      <c r="C566" s="46" t="n">
        <v>0</v>
      </c>
      <c r="D566" s="90" t="n">
        <f aca="false">+B566+C566</f>
        <v>-3099.938</v>
      </c>
      <c r="E566" s="50" t="n">
        <f aca="false">ABS(D566)</f>
        <v>3099.938</v>
      </c>
      <c r="G566" s="37" t="n">
        <f aca="false">E566=E567</f>
        <v>0</v>
      </c>
      <c r="H566" s="37" t="n">
        <f aca="false">A566=A567</f>
        <v>0</v>
      </c>
    </row>
    <row r="567" customFormat="false" ht="12.75" hidden="false" customHeight="false" outlineLevel="0" collapsed="false">
      <c r="A567" s="46" t="s">
        <v>575</v>
      </c>
      <c r="B567" s="42" t="n">
        <v>-49600</v>
      </c>
      <c r="C567" s="46" t="n">
        <v>0</v>
      </c>
      <c r="D567" s="90" t="n">
        <f aca="false">+B567+C567</f>
        <v>-49600</v>
      </c>
      <c r="E567" s="50" t="n">
        <f aca="false">ABS(D567)</f>
        <v>49600</v>
      </c>
      <c r="G567" s="37" t="n">
        <f aca="false">E567=E568</f>
        <v>0</v>
      </c>
      <c r="H567" s="37" t="n">
        <f aca="false">A567=A568</f>
        <v>0</v>
      </c>
    </row>
    <row r="568" customFormat="false" ht="12.75" hidden="false" customHeight="false" outlineLevel="0" collapsed="false">
      <c r="A568" s="46" t="s">
        <v>558</v>
      </c>
      <c r="B568" s="42" t="n">
        <v>-44950</v>
      </c>
      <c r="C568" s="46" t="n">
        <v>0</v>
      </c>
      <c r="D568" s="90" t="n">
        <f aca="false">+B568+C568</f>
        <v>-44950</v>
      </c>
      <c r="E568" s="50" t="n">
        <f aca="false">ABS(D568)</f>
        <v>44950</v>
      </c>
      <c r="G568" s="37" t="n">
        <f aca="false">E568=E569</f>
        <v>0</v>
      </c>
      <c r="H568" s="37" t="n">
        <f aca="false">A568=A569</f>
        <v>0</v>
      </c>
    </row>
    <row r="569" customFormat="false" ht="12.75" hidden="false" customHeight="false" outlineLevel="0" collapsed="false">
      <c r="A569" s="46" t="s">
        <v>446</v>
      </c>
      <c r="B569" s="42" t="n">
        <v>-23250</v>
      </c>
      <c r="C569" s="46" t="n">
        <v>0</v>
      </c>
      <c r="D569" s="90" t="n">
        <f aca="false">+B569+C569</f>
        <v>-23250</v>
      </c>
      <c r="E569" s="50" t="n">
        <f aca="false">ABS(D569)</f>
        <v>23250</v>
      </c>
      <c r="G569" s="37" t="n">
        <f aca="false">E569=E570</f>
        <v>0</v>
      </c>
      <c r="H569" s="37" t="n">
        <f aca="false">A569=A570</f>
        <v>0</v>
      </c>
    </row>
    <row r="570" customFormat="false" ht="12.75" hidden="false" customHeight="false" outlineLevel="0" collapsed="false">
      <c r="A570" s="46" t="s">
        <v>300</v>
      </c>
      <c r="B570" s="42" t="n">
        <v>9687.5</v>
      </c>
      <c r="C570" s="46" t="n">
        <v>0</v>
      </c>
      <c r="D570" s="90" t="n">
        <f aca="false">+B570+C570</f>
        <v>9687.5</v>
      </c>
      <c r="E570" s="50" t="n">
        <f aca="false">ABS(D570)</f>
        <v>9687.5</v>
      </c>
      <c r="G570" s="37" t="n">
        <f aca="false">E570=E571</f>
        <v>0</v>
      </c>
      <c r="H570" s="37" t="n">
        <f aca="false">A570=A571</f>
        <v>0</v>
      </c>
    </row>
    <row r="571" customFormat="false" ht="12.75" hidden="false" customHeight="false" outlineLevel="0" collapsed="false">
      <c r="A571" s="46" t="s">
        <v>596</v>
      </c>
      <c r="B571" s="42" t="n">
        <v>-54250</v>
      </c>
      <c r="C571" s="46" t="n">
        <v>0</v>
      </c>
      <c r="D571" s="90" t="n">
        <f aca="false">+B571+C571</f>
        <v>-54250</v>
      </c>
      <c r="E571" s="50" t="n">
        <f aca="false">ABS(D571)</f>
        <v>54250</v>
      </c>
      <c r="G571" s="37" t="n">
        <f aca="false">E571=E572</f>
        <v>0</v>
      </c>
      <c r="H571" s="37" t="n">
        <f aca="false">A571=A572</f>
        <v>0</v>
      </c>
    </row>
    <row r="572" customFormat="false" ht="12.75" hidden="false" customHeight="false" outlineLevel="0" collapsed="false">
      <c r="A572" s="46" t="s">
        <v>590</v>
      </c>
      <c r="B572" s="42" t="n">
        <v>-52700</v>
      </c>
      <c r="C572" s="46" t="n">
        <v>0</v>
      </c>
      <c r="D572" s="90" t="n">
        <f aca="false">+B572+C572</f>
        <v>-52700</v>
      </c>
      <c r="E572" s="50" t="n">
        <f aca="false">ABS(D572)</f>
        <v>52700</v>
      </c>
      <c r="G572" s="37" t="n">
        <f aca="false">E572=E573</f>
        <v>0</v>
      </c>
      <c r="H572" s="37" t="n">
        <f aca="false">A572=A573</f>
        <v>0</v>
      </c>
    </row>
    <row r="573" customFormat="false" ht="12.75" hidden="false" customHeight="false" outlineLevel="0" collapsed="false">
      <c r="A573" s="46" t="s">
        <v>569</v>
      </c>
      <c r="B573" s="42" t="n">
        <v>-46500</v>
      </c>
      <c r="C573" s="46" t="n">
        <v>0</v>
      </c>
      <c r="D573" s="90" t="n">
        <f aca="false">+B573+C573</f>
        <v>-46500</v>
      </c>
      <c r="E573" s="50" t="n">
        <f aca="false">ABS(D573)</f>
        <v>46500</v>
      </c>
      <c r="G573" s="37" t="n">
        <f aca="false">E573=E574</f>
        <v>0</v>
      </c>
      <c r="H573" s="37" t="n">
        <f aca="false">A573=A574</f>
        <v>0</v>
      </c>
    </row>
    <row r="574" customFormat="false" ht="12.75" hidden="false" customHeight="false" outlineLevel="0" collapsed="false">
      <c r="A574" s="46" t="s">
        <v>432</v>
      </c>
      <c r="B574" s="42" t="n">
        <v>-22475</v>
      </c>
      <c r="C574" s="46" t="n">
        <v>0</v>
      </c>
      <c r="D574" s="90" t="n">
        <f aca="false">+B574+C574</f>
        <v>-22475</v>
      </c>
      <c r="E574" s="50" t="n">
        <f aca="false">ABS(D574)</f>
        <v>22475</v>
      </c>
      <c r="G574" s="37" t="n">
        <f aca="false">E574=E575</f>
        <v>0</v>
      </c>
      <c r="H574" s="37" t="n">
        <f aca="false">A574=A575</f>
        <v>0</v>
      </c>
    </row>
    <row r="575" customFormat="false" ht="12.75" hidden="false" customHeight="false" outlineLevel="0" collapsed="false">
      <c r="A575" s="46" t="s">
        <v>953</v>
      </c>
      <c r="B575" s="42" t="n">
        <v>-871375</v>
      </c>
      <c r="C575" s="46" t="n">
        <v>0</v>
      </c>
      <c r="D575" s="90" t="n">
        <f aca="false">+B575+C575</f>
        <v>-871375</v>
      </c>
      <c r="E575" s="50" t="n">
        <f aca="false">ABS(D575)</f>
        <v>871375</v>
      </c>
      <c r="G575" s="37" t="n">
        <f aca="false">E575=E576</f>
        <v>0</v>
      </c>
      <c r="H575" s="37" t="n">
        <f aca="false">A575=A576</f>
        <v>0</v>
      </c>
    </row>
    <row r="576" customFormat="false" ht="12.75" hidden="false" customHeight="false" outlineLevel="0" collapsed="false">
      <c r="A576" s="46" t="s">
        <v>591</v>
      </c>
      <c r="B576" s="42" t="n">
        <v>-52700</v>
      </c>
      <c r="C576" s="46" t="n">
        <v>0</v>
      </c>
      <c r="D576" s="90" t="n">
        <f aca="false">+B576+C576</f>
        <v>-52700</v>
      </c>
      <c r="E576" s="50" t="n">
        <f aca="false">ABS(D576)</f>
        <v>52700</v>
      </c>
      <c r="G576" s="37" t="n">
        <f aca="false">E576=E577</f>
        <v>0</v>
      </c>
      <c r="H576" s="37" t="n">
        <f aca="false">A576=A577</f>
        <v>0</v>
      </c>
    </row>
    <row r="577" customFormat="false" ht="12.75" hidden="false" customHeight="false" outlineLevel="0" collapsed="false">
      <c r="A577" s="46" t="s">
        <v>463</v>
      </c>
      <c r="B577" s="42" t="n">
        <v>-26350</v>
      </c>
      <c r="C577" s="46" t="n">
        <v>0</v>
      </c>
      <c r="D577" s="90" t="n">
        <f aca="false">+B577+C577</f>
        <v>-26350</v>
      </c>
      <c r="E577" s="50" t="n">
        <f aca="false">ABS(D577)</f>
        <v>26350</v>
      </c>
      <c r="G577" s="37" t="n">
        <f aca="false">E577=E578</f>
        <v>0</v>
      </c>
      <c r="H577" s="37" t="n">
        <f aca="false">A577=A578</f>
        <v>0</v>
      </c>
    </row>
    <row r="578" customFormat="false" ht="12.75" hidden="false" customHeight="false" outlineLevel="0" collapsed="false">
      <c r="A578" s="46" t="s">
        <v>570</v>
      </c>
      <c r="B578" s="42" t="n">
        <v>-46500</v>
      </c>
      <c r="C578" s="46" t="n">
        <v>0</v>
      </c>
      <c r="D578" s="90" t="n">
        <f aca="false">+B578+C578</f>
        <v>-46500</v>
      </c>
      <c r="E578" s="50" t="n">
        <f aca="false">ABS(D578)</f>
        <v>46500</v>
      </c>
      <c r="G578" s="37" t="n">
        <f aca="false">E578=E579</f>
        <v>0</v>
      </c>
      <c r="H578" s="37" t="n">
        <f aca="false">A578=A579</f>
        <v>0</v>
      </c>
    </row>
    <row r="579" customFormat="false" ht="12.75" hidden="false" customHeight="false" outlineLevel="0" collapsed="false">
      <c r="A579" s="46" t="s">
        <v>404</v>
      </c>
      <c r="B579" s="42" t="n">
        <v>18600</v>
      </c>
      <c r="C579" s="46" t="n">
        <v>0</v>
      </c>
      <c r="D579" s="90" t="n">
        <f aca="false">+B579+C579</f>
        <v>18600</v>
      </c>
      <c r="E579" s="50" t="n">
        <f aca="false">ABS(D579)</f>
        <v>18600</v>
      </c>
      <c r="G579" s="37" t="n">
        <f aca="false">E579=E580</f>
        <v>0</v>
      </c>
      <c r="H579" s="37" t="n">
        <f aca="false">A579=A580</f>
        <v>0</v>
      </c>
    </row>
    <row r="580" customFormat="false" ht="12.75" hidden="false" customHeight="false" outlineLevel="0" collapsed="false">
      <c r="A580" s="46" t="s">
        <v>464</v>
      </c>
      <c r="B580" s="42" t="n">
        <v>-26350</v>
      </c>
      <c r="C580" s="46" t="n">
        <v>0</v>
      </c>
      <c r="D580" s="90" t="n">
        <f aca="false">+B580+C580</f>
        <v>-26350</v>
      </c>
      <c r="E580" s="50" t="n">
        <f aca="false">ABS(D580)</f>
        <v>26350</v>
      </c>
      <c r="G580" s="37" t="n">
        <f aca="false">E580=E581</f>
        <v>0</v>
      </c>
      <c r="H580" s="37" t="n">
        <f aca="false">A580=A581</f>
        <v>0</v>
      </c>
    </row>
    <row r="581" customFormat="false" ht="12.75" hidden="false" customHeight="false" outlineLevel="0" collapsed="false">
      <c r="A581" s="46" t="s">
        <v>373</v>
      </c>
      <c r="B581" s="42" t="n">
        <v>-16275</v>
      </c>
      <c r="C581" s="46" t="n">
        <v>0</v>
      </c>
      <c r="D581" s="90" t="n">
        <f aca="false">+B581+C581</f>
        <v>-16275</v>
      </c>
      <c r="E581" s="50" t="n">
        <f aca="false">ABS(D581)</f>
        <v>16275</v>
      </c>
      <c r="G581" s="37" t="n">
        <f aca="false">E581=E582</f>
        <v>0</v>
      </c>
      <c r="H581" s="37" t="n">
        <f aca="false">A581=A582</f>
        <v>0</v>
      </c>
    </row>
    <row r="582" customFormat="false" ht="12.75" hidden="false" customHeight="false" outlineLevel="0" collapsed="false">
      <c r="A582" s="46" t="s">
        <v>395</v>
      </c>
      <c r="B582" s="42" t="n">
        <v>-17824.969</v>
      </c>
      <c r="C582" s="46" t="n">
        <v>0</v>
      </c>
      <c r="D582" s="90" t="n">
        <f aca="false">+B582+C582</f>
        <v>-17824.969</v>
      </c>
      <c r="E582" s="50" t="n">
        <f aca="false">ABS(D582)</f>
        <v>17824.969</v>
      </c>
      <c r="G582" s="37" t="n">
        <f aca="false">E582=E583</f>
        <v>0</v>
      </c>
      <c r="H582" s="37" t="n">
        <f aca="false">A582=A583</f>
        <v>0</v>
      </c>
    </row>
    <row r="583" customFormat="false" ht="12.75" hidden="false" customHeight="false" outlineLevel="0" collapsed="false">
      <c r="A583" s="46" t="s">
        <v>84</v>
      </c>
      <c r="B583" s="42" t="n">
        <v>775</v>
      </c>
      <c r="C583" s="46" t="n">
        <v>0</v>
      </c>
      <c r="D583" s="90" t="n">
        <f aca="false">+B583+C583</f>
        <v>775</v>
      </c>
      <c r="E583" s="50" t="n">
        <f aca="false">ABS(D583)</f>
        <v>775</v>
      </c>
      <c r="G583" s="37" t="n">
        <f aca="false">E583=E584</f>
        <v>0</v>
      </c>
      <c r="H583" s="37" t="n">
        <f aca="false">A583=A584</f>
        <v>0</v>
      </c>
    </row>
    <row r="584" customFormat="false" ht="12.75" hidden="false" customHeight="false" outlineLevel="0" collapsed="false">
      <c r="A584" s="46" t="s">
        <v>60</v>
      </c>
      <c r="B584" s="42" t="n">
        <v>-0.1178</v>
      </c>
      <c r="C584" s="46" t="n">
        <v>0</v>
      </c>
      <c r="D584" s="90" t="n">
        <f aca="false">+B584+C584</f>
        <v>-0.1178</v>
      </c>
      <c r="E584" s="50" t="n">
        <f aca="false">ABS(D584)</f>
        <v>0.1178</v>
      </c>
      <c r="G584" s="37" t="n">
        <f aca="false">E584=E585</f>
        <v>0</v>
      </c>
      <c r="H584" s="37" t="n">
        <f aca="false">A584=A585</f>
        <v>0</v>
      </c>
    </row>
    <row r="585" customFormat="false" ht="12.75" hidden="false" customHeight="false" outlineLevel="0" collapsed="false">
      <c r="A585" s="46" t="s">
        <v>85</v>
      </c>
      <c r="B585" s="42" t="n">
        <v>775</v>
      </c>
      <c r="C585" s="46" t="n">
        <v>0</v>
      </c>
      <c r="D585" s="90" t="n">
        <f aca="false">+B585+C585</f>
        <v>775</v>
      </c>
      <c r="E585" s="50" t="n">
        <f aca="false">ABS(D585)</f>
        <v>775</v>
      </c>
      <c r="G585" s="37" t="n">
        <f aca="false">E585=E586</f>
        <v>1</v>
      </c>
      <c r="H585" s="37" t="n">
        <f aca="false">A585=A586</f>
        <v>0</v>
      </c>
    </row>
    <row r="586" customFormat="false" ht="12.75" hidden="false" customHeight="false" outlineLevel="0" collapsed="false">
      <c r="A586" s="46" t="s">
        <v>86</v>
      </c>
      <c r="B586" s="42" t="n">
        <v>775</v>
      </c>
      <c r="C586" s="46" t="n">
        <v>0</v>
      </c>
      <c r="D586" s="90" t="n">
        <f aca="false">+B586+C586</f>
        <v>775</v>
      </c>
      <c r="E586" s="50" t="n">
        <f aca="false">ABS(D586)</f>
        <v>775</v>
      </c>
      <c r="G586" s="37" t="n">
        <f aca="false">E586=E587</f>
        <v>0</v>
      </c>
      <c r="H586" s="37" t="n">
        <f aca="false">A586=A587</f>
        <v>0</v>
      </c>
    </row>
    <row r="587" customFormat="false" ht="12.75" hidden="false" customHeight="false" outlineLevel="0" collapsed="false">
      <c r="A587" s="46" t="s">
        <v>576</v>
      </c>
      <c r="B587" s="42" t="n">
        <v>-49600</v>
      </c>
      <c r="C587" s="46" t="n">
        <v>0</v>
      </c>
      <c r="D587" s="90" t="n">
        <f aca="false">+B587+C587</f>
        <v>-49600</v>
      </c>
      <c r="E587" s="50" t="n">
        <f aca="false">ABS(D587)</f>
        <v>49600</v>
      </c>
      <c r="G587" s="37" t="n">
        <f aca="false">E587=E588</f>
        <v>0</v>
      </c>
      <c r="H587" s="37" t="n">
        <f aca="false">A587=A588</f>
        <v>0</v>
      </c>
    </row>
    <row r="588" customFormat="false" ht="12.75" hidden="false" customHeight="false" outlineLevel="0" collapsed="false">
      <c r="A588" s="46" t="s">
        <v>120</v>
      </c>
      <c r="B588" s="42" t="n">
        <v>1860</v>
      </c>
      <c r="C588" s="46" t="n">
        <v>0</v>
      </c>
      <c r="D588" s="90" t="n">
        <f aca="false">+B588+C588</f>
        <v>1860</v>
      </c>
      <c r="E588" s="50" t="n">
        <f aca="false">ABS(D588)</f>
        <v>1860</v>
      </c>
      <c r="G588" s="37" t="n">
        <f aca="false">E588=E589</f>
        <v>0</v>
      </c>
      <c r="H588" s="37" t="n">
        <f aca="false">A588=A589</f>
        <v>0</v>
      </c>
    </row>
    <row r="589" customFormat="false" ht="12.75" hidden="false" customHeight="false" outlineLevel="0" collapsed="false">
      <c r="A589" s="46" t="s">
        <v>412</v>
      </c>
      <c r="B589" s="42" t="n">
        <v>19374.969</v>
      </c>
      <c r="C589" s="46" t="n">
        <v>0</v>
      </c>
      <c r="D589" s="90" t="n">
        <f aca="false">+B589+C589</f>
        <v>19374.969</v>
      </c>
      <c r="E589" s="50" t="n">
        <f aca="false">ABS(D589)</f>
        <v>19374.969</v>
      </c>
      <c r="G589" s="37" t="n">
        <f aca="false">E589=E590</f>
        <v>0</v>
      </c>
      <c r="H589" s="37" t="n">
        <f aca="false">A589=A590</f>
        <v>0</v>
      </c>
    </row>
    <row r="590" customFormat="false" ht="12.75" hidden="false" customHeight="false" outlineLevel="0" collapsed="false">
      <c r="A590" s="46" t="s">
        <v>73</v>
      </c>
      <c r="B590" s="42" t="n">
        <v>-599.85</v>
      </c>
      <c r="C590" s="46" t="n">
        <v>0</v>
      </c>
      <c r="D590" s="90" t="n">
        <f aca="false">+B590+C590</f>
        <v>-599.85</v>
      </c>
      <c r="E590" s="50" t="n">
        <f aca="false">ABS(D590)</f>
        <v>599.85</v>
      </c>
      <c r="G590" s="37" t="n">
        <f aca="false">E590=E591</f>
        <v>0</v>
      </c>
      <c r="H590" s="37" t="n">
        <f aca="false">A590=A591</f>
        <v>0</v>
      </c>
    </row>
    <row r="591" customFormat="false" ht="12.75" hidden="false" customHeight="false" outlineLevel="0" collapsed="false">
      <c r="A591" s="46" t="s">
        <v>685</v>
      </c>
      <c r="B591" s="42" t="n">
        <v>77499.876</v>
      </c>
      <c r="C591" s="46" t="n">
        <v>0</v>
      </c>
      <c r="D591" s="90" t="n">
        <f aca="false">+B591+C591</f>
        <v>77499.876</v>
      </c>
      <c r="E591" s="50" t="n">
        <f aca="false">ABS(D591)</f>
        <v>77499.876</v>
      </c>
      <c r="G591" s="37" t="n">
        <f aca="false">E591=E592</f>
        <v>0</v>
      </c>
      <c r="H591" s="37" t="n">
        <f aca="false">A591=A592</f>
        <v>0</v>
      </c>
    </row>
    <row r="592" customFormat="false" ht="12.75" hidden="false" customHeight="false" outlineLevel="0" collapsed="false">
      <c r="A592" s="46" t="s">
        <v>827</v>
      </c>
      <c r="B592" s="42" t="n">
        <v>-150000</v>
      </c>
      <c r="C592" s="46" t="n">
        <v>0</v>
      </c>
      <c r="D592" s="90" t="n">
        <f aca="false">+B592+C592</f>
        <v>-150000</v>
      </c>
      <c r="E592" s="50" t="n">
        <f aca="false">ABS(D592)</f>
        <v>150000</v>
      </c>
      <c r="G592" s="37" t="n">
        <f aca="false">E592=E593</f>
        <v>0</v>
      </c>
      <c r="H592" s="37" t="n">
        <f aca="false">A592=A593</f>
        <v>0</v>
      </c>
    </row>
    <row r="593" customFormat="false" ht="12.75" hidden="false" customHeight="false" outlineLevel="0" collapsed="false">
      <c r="A593" s="46" t="s">
        <v>274</v>
      </c>
      <c r="B593" s="42" t="n">
        <v>-7750</v>
      </c>
      <c r="C593" s="46" t="n">
        <v>0</v>
      </c>
      <c r="D593" s="90" t="n">
        <f aca="false">+B593+C593</f>
        <v>-7750</v>
      </c>
      <c r="E593" s="50" t="n">
        <f aca="false">ABS(D593)</f>
        <v>7750</v>
      </c>
      <c r="G593" s="37" t="n">
        <f aca="false">E593=E594</f>
        <v>0</v>
      </c>
      <c r="H593" s="37" t="n">
        <f aca="false">A593=A594</f>
        <v>0</v>
      </c>
    </row>
    <row r="594" customFormat="false" ht="12.75" hidden="false" customHeight="false" outlineLevel="0" collapsed="false">
      <c r="A594" s="46" t="s">
        <v>87</v>
      </c>
      <c r="B594" s="42" t="n">
        <v>775</v>
      </c>
      <c r="C594" s="46" t="n">
        <v>0</v>
      </c>
      <c r="D594" s="90" t="n">
        <f aca="false">+B594+C594</f>
        <v>775</v>
      </c>
      <c r="E594" s="50" t="n">
        <f aca="false">ABS(D594)</f>
        <v>775</v>
      </c>
      <c r="G594" s="37" t="n">
        <f aca="false">E594=E595</f>
        <v>0</v>
      </c>
      <c r="H594" s="37" t="n">
        <f aca="false">A594=A595</f>
        <v>0</v>
      </c>
    </row>
    <row r="595" customFormat="false" ht="12.75" hidden="false" customHeight="false" outlineLevel="0" collapsed="false">
      <c r="A595" s="46" t="s">
        <v>72</v>
      </c>
      <c r="B595" s="42" t="n">
        <v>-565.75</v>
      </c>
      <c r="C595" s="46" t="n">
        <v>0</v>
      </c>
      <c r="D595" s="90" t="n">
        <f aca="false">+B595+C595</f>
        <v>-565.75</v>
      </c>
      <c r="E595" s="50" t="n">
        <f aca="false">ABS(D595)</f>
        <v>565.75</v>
      </c>
      <c r="G595" s="37" t="n">
        <f aca="false">E595=E596</f>
        <v>0</v>
      </c>
      <c r="H595" s="37" t="n">
        <f aca="false">A595=A596</f>
        <v>0</v>
      </c>
    </row>
    <row r="596" customFormat="false" ht="12.75" hidden="false" customHeight="false" outlineLevel="0" collapsed="false">
      <c r="A596" s="46" t="s">
        <v>773</v>
      </c>
      <c r="B596" s="42" t="n">
        <v>112000</v>
      </c>
      <c r="C596" s="46" t="n">
        <v>0</v>
      </c>
      <c r="D596" s="90" t="n">
        <f aca="false">+B596+C596</f>
        <v>112000</v>
      </c>
      <c r="E596" s="50" t="n">
        <f aca="false">ABS(D596)</f>
        <v>112000</v>
      </c>
      <c r="G596" s="37" t="n">
        <f aca="false">E596=E597</f>
        <v>0</v>
      </c>
      <c r="H596" s="37" t="n">
        <f aca="false">A596=A597</f>
        <v>0</v>
      </c>
    </row>
    <row r="597" customFormat="false" ht="12.75" hidden="false" customHeight="false" outlineLevel="0" collapsed="false">
      <c r="A597" s="46" t="s">
        <v>478</v>
      </c>
      <c r="B597" s="42" t="n">
        <v>29450</v>
      </c>
      <c r="C597" s="46" t="n">
        <v>0</v>
      </c>
      <c r="D597" s="90" t="n">
        <f aca="false">+B597+C597</f>
        <v>29450</v>
      </c>
      <c r="E597" s="50" t="n">
        <f aca="false">ABS(D597)</f>
        <v>29450</v>
      </c>
      <c r="G597" s="37" t="n">
        <f aca="false">E597=E598</f>
        <v>0</v>
      </c>
      <c r="H597" s="37" t="n">
        <f aca="false">A597=A598</f>
        <v>0</v>
      </c>
    </row>
    <row r="598" customFormat="false" ht="12.75" hidden="false" customHeight="false" outlineLevel="0" collapsed="false">
      <c r="A598" s="46" t="s">
        <v>278</v>
      </c>
      <c r="B598" s="42" t="n">
        <v>-7788.75</v>
      </c>
      <c r="C598" s="46" t="n">
        <v>0</v>
      </c>
      <c r="D598" s="90" t="n">
        <f aca="false">+B598+C598</f>
        <v>-7788.75</v>
      </c>
      <c r="E598" s="50" t="n">
        <f aca="false">ABS(D598)</f>
        <v>7788.75</v>
      </c>
      <c r="G598" s="37" t="n">
        <f aca="false">E598=E599</f>
        <v>0</v>
      </c>
      <c r="H598" s="37" t="n">
        <f aca="false">A598=A599</f>
        <v>0</v>
      </c>
    </row>
    <row r="599" customFormat="false" ht="12.75" hidden="false" customHeight="false" outlineLevel="0" collapsed="false">
      <c r="A599" s="46" t="s">
        <v>233</v>
      </c>
      <c r="B599" s="42" t="n">
        <v>-5425</v>
      </c>
      <c r="C599" s="46" t="n">
        <v>0</v>
      </c>
      <c r="D599" s="90" t="n">
        <f aca="false">+B599+C599</f>
        <v>-5425</v>
      </c>
      <c r="E599" s="50" t="n">
        <f aca="false">ABS(D599)</f>
        <v>5425</v>
      </c>
      <c r="G599" s="37" t="n">
        <f aca="false">E599=E600</f>
        <v>0</v>
      </c>
      <c r="H599" s="37" t="n">
        <f aca="false">A599=A600</f>
        <v>0</v>
      </c>
    </row>
    <row r="600" customFormat="false" ht="12.75" hidden="false" customHeight="false" outlineLevel="0" collapsed="false">
      <c r="A600" s="46" t="s">
        <v>511</v>
      </c>
      <c r="B600" s="42" t="n">
        <v>34875</v>
      </c>
      <c r="C600" s="46" t="n">
        <v>0</v>
      </c>
      <c r="D600" s="90" t="n">
        <f aca="false">+B600+C600</f>
        <v>34875</v>
      </c>
      <c r="E600" s="50" t="n">
        <f aca="false">ABS(D600)</f>
        <v>34875</v>
      </c>
      <c r="G600" s="37" t="n">
        <f aca="false">E600=E601</f>
        <v>0</v>
      </c>
      <c r="H600" s="37" t="n">
        <f aca="false">A600=A601</f>
        <v>0</v>
      </c>
    </row>
    <row r="601" customFormat="false" ht="12.75" hidden="false" customHeight="false" outlineLevel="0" collapsed="false">
      <c r="A601" s="46" t="s">
        <v>630</v>
      </c>
      <c r="B601" s="42" t="n">
        <v>63550</v>
      </c>
      <c r="C601" s="46" t="n">
        <v>0</v>
      </c>
      <c r="D601" s="90" t="n">
        <f aca="false">+B601+C601</f>
        <v>63550</v>
      </c>
      <c r="E601" s="50" t="n">
        <f aca="false">ABS(D601)</f>
        <v>63550</v>
      </c>
      <c r="G601" s="37" t="n">
        <f aca="false">E601=E602</f>
        <v>0</v>
      </c>
      <c r="H601" s="37" t="n">
        <f aca="false">A601=A602</f>
        <v>0</v>
      </c>
    </row>
    <row r="602" customFormat="false" ht="12.75" hidden="false" customHeight="false" outlineLevel="0" collapsed="false">
      <c r="A602" s="46" t="s">
        <v>433</v>
      </c>
      <c r="B602" s="42" t="n">
        <v>22475</v>
      </c>
      <c r="C602" s="46" t="n">
        <v>0</v>
      </c>
      <c r="D602" s="90" t="n">
        <f aca="false">+B602+C602</f>
        <v>22475</v>
      </c>
      <c r="E602" s="50" t="n">
        <f aca="false">ABS(D602)</f>
        <v>22475</v>
      </c>
      <c r="G602" s="37" t="n">
        <f aca="false">E602=E603</f>
        <v>0</v>
      </c>
      <c r="H602" s="37" t="n">
        <f aca="false">A602=A603</f>
        <v>0</v>
      </c>
    </row>
    <row r="603" customFormat="false" ht="12.75" hidden="false" customHeight="false" outlineLevel="0" collapsed="false">
      <c r="A603" s="46" t="s">
        <v>424</v>
      </c>
      <c r="B603" s="42" t="n">
        <v>-20925</v>
      </c>
      <c r="C603" s="46" t="n">
        <v>0</v>
      </c>
      <c r="D603" s="90" t="n">
        <f aca="false">+B603+C603</f>
        <v>-20925</v>
      </c>
      <c r="E603" s="50" t="n">
        <f aca="false">ABS(D603)</f>
        <v>20925</v>
      </c>
      <c r="G603" s="37" t="n">
        <f aca="false">E603=E604</f>
        <v>0</v>
      </c>
      <c r="H603" s="37" t="n">
        <f aca="false">A603=A604</f>
        <v>0</v>
      </c>
    </row>
    <row r="604" customFormat="false" ht="12.75" hidden="false" customHeight="false" outlineLevel="0" collapsed="false">
      <c r="A604" s="46" t="s">
        <v>559</v>
      </c>
      <c r="B604" s="42" t="n">
        <v>-44950</v>
      </c>
      <c r="C604" s="46" t="n">
        <v>0</v>
      </c>
      <c r="D604" s="90" t="n">
        <f aca="false">+B604+C604</f>
        <v>-44950</v>
      </c>
      <c r="E604" s="50" t="n">
        <f aca="false">ABS(D604)</f>
        <v>44950</v>
      </c>
      <c r="G604" s="37" t="n">
        <f aca="false">E604=E605</f>
        <v>0</v>
      </c>
      <c r="H604" s="37" t="n">
        <f aca="false">A604=A605</f>
        <v>0</v>
      </c>
    </row>
    <row r="605" customFormat="false" ht="12.75" hidden="false" customHeight="false" outlineLevel="0" collapsed="false">
      <c r="A605" s="46" t="s">
        <v>353</v>
      </c>
      <c r="B605" s="42" t="n">
        <v>13949.9535</v>
      </c>
      <c r="C605" s="46" t="n">
        <v>0</v>
      </c>
      <c r="D605" s="90" t="n">
        <f aca="false">+B605+C605</f>
        <v>13949.9535</v>
      </c>
      <c r="E605" s="50" t="n">
        <f aca="false">ABS(D605)</f>
        <v>13949.9535</v>
      </c>
      <c r="G605" s="37" t="n">
        <f aca="false">E605=E606</f>
        <v>0</v>
      </c>
      <c r="H605" s="37" t="n">
        <f aca="false">A605=A606</f>
        <v>0</v>
      </c>
    </row>
    <row r="606" customFormat="false" ht="12.75" hidden="false" customHeight="false" outlineLevel="0" collapsed="false">
      <c r="A606" s="46" t="s">
        <v>289</v>
      </c>
      <c r="B606" s="42" t="n">
        <v>8602.4427</v>
      </c>
      <c r="C606" s="46" t="n">
        <v>0</v>
      </c>
      <c r="D606" s="90" t="n">
        <f aca="false">+B606+C606</f>
        <v>8602.4427</v>
      </c>
      <c r="E606" s="50" t="n">
        <f aca="false">ABS(D606)</f>
        <v>8602.4427</v>
      </c>
      <c r="G606" s="37" t="n">
        <f aca="false">E606=E607</f>
        <v>0</v>
      </c>
      <c r="H606" s="37" t="n">
        <f aca="false">A606=A607</f>
        <v>0</v>
      </c>
    </row>
    <row r="607" customFormat="false" ht="12.75" hidden="false" customHeight="false" outlineLevel="0" collapsed="false">
      <c r="A607" s="46" t="s">
        <v>560</v>
      </c>
      <c r="B607" s="42" t="n">
        <v>44950</v>
      </c>
      <c r="C607" s="46" t="n">
        <v>0</v>
      </c>
      <c r="D607" s="90" t="n">
        <f aca="false">+B607+C607</f>
        <v>44950</v>
      </c>
      <c r="E607" s="50" t="n">
        <f aca="false">ABS(D607)</f>
        <v>44950</v>
      </c>
      <c r="G607" s="37" t="n">
        <f aca="false">E607=E608</f>
        <v>0</v>
      </c>
      <c r="H607" s="37" t="n">
        <f aca="false">A607=A608</f>
        <v>0</v>
      </c>
    </row>
    <row r="608" customFormat="false" ht="12.75" hidden="false" customHeight="false" outlineLevel="0" collapsed="false">
      <c r="A608" s="46" t="s">
        <v>550</v>
      </c>
      <c r="B608" s="42" t="n">
        <v>41850</v>
      </c>
      <c r="C608" s="46" t="n">
        <v>0</v>
      </c>
      <c r="D608" s="90" t="n">
        <f aca="false">+B608+C608</f>
        <v>41850</v>
      </c>
      <c r="E608" s="50" t="n">
        <f aca="false">ABS(D608)</f>
        <v>41850</v>
      </c>
      <c r="G608" s="37" t="n">
        <f aca="false">E608=E609</f>
        <v>0</v>
      </c>
      <c r="H608" s="37" t="n">
        <f aca="false">A608=A609</f>
        <v>0</v>
      </c>
    </row>
    <row r="609" customFormat="false" ht="12.75" hidden="false" customHeight="false" outlineLevel="0" collapsed="false">
      <c r="A609" s="46" t="s">
        <v>864</v>
      </c>
      <c r="B609" s="42" t="n">
        <v>-173449.969</v>
      </c>
      <c r="C609" s="46" t="n">
        <v>0</v>
      </c>
      <c r="D609" s="90" t="n">
        <f aca="false">+B609+C609</f>
        <v>-173449.969</v>
      </c>
      <c r="E609" s="50" t="n">
        <f aca="false">ABS(D609)</f>
        <v>173449.969</v>
      </c>
      <c r="G609" s="37" t="n">
        <f aca="false">E609=E610</f>
        <v>0</v>
      </c>
      <c r="H609" s="37" t="n">
        <f aca="false">A609=A610</f>
        <v>0</v>
      </c>
    </row>
    <row r="610" customFormat="false" ht="12.75" hidden="false" customHeight="false" outlineLevel="0" collapsed="false">
      <c r="A610" s="46" t="s">
        <v>623</v>
      </c>
      <c r="B610" s="42" t="n">
        <v>-61999.969</v>
      </c>
      <c r="C610" s="46" t="n">
        <v>0</v>
      </c>
      <c r="D610" s="90" t="n">
        <f aca="false">+B610+C610</f>
        <v>-61999.969</v>
      </c>
      <c r="E610" s="50" t="n">
        <f aca="false">ABS(D610)</f>
        <v>61999.969</v>
      </c>
      <c r="G610" s="37" t="n">
        <f aca="false">E610=E611</f>
        <v>0</v>
      </c>
      <c r="H610" s="37" t="n">
        <f aca="false">A610=A611</f>
        <v>0</v>
      </c>
    </row>
    <row r="611" customFormat="false" ht="12.75" hidden="false" customHeight="false" outlineLevel="0" collapsed="false">
      <c r="A611" s="46" t="s">
        <v>954</v>
      </c>
      <c r="B611" s="42" t="n">
        <v>-871375</v>
      </c>
      <c r="C611" s="46" t="n">
        <v>0</v>
      </c>
      <c r="D611" s="90" t="n">
        <f aca="false">+B611+C611</f>
        <v>-871375</v>
      </c>
      <c r="E611" s="50" t="n">
        <f aca="false">ABS(D611)</f>
        <v>871375</v>
      </c>
      <c r="G611" s="37" t="n">
        <f aca="false">E611=E612</f>
        <v>0</v>
      </c>
      <c r="H611" s="37" t="n">
        <f aca="false">A611=A612</f>
        <v>0</v>
      </c>
    </row>
    <row r="612" customFormat="false" ht="12.75" hidden="false" customHeight="false" outlineLevel="0" collapsed="false">
      <c r="A612" s="46" t="s">
        <v>159</v>
      </c>
      <c r="B612" s="42" t="n">
        <v>-3100</v>
      </c>
      <c r="C612" s="46" t="n">
        <v>0</v>
      </c>
      <c r="D612" s="90" t="n">
        <f aca="false">+B612+C612</f>
        <v>-3100</v>
      </c>
      <c r="E612" s="50" t="n">
        <f aca="false">ABS(D612)</f>
        <v>3100</v>
      </c>
      <c r="G612" s="37" t="n">
        <f aca="false">E612=E613</f>
        <v>1</v>
      </c>
      <c r="H612" s="37" t="n">
        <f aca="false">A612=A613</f>
        <v>0</v>
      </c>
    </row>
    <row r="613" customFormat="false" ht="12.75" hidden="false" customHeight="false" outlineLevel="0" collapsed="false">
      <c r="A613" s="46" t="s">
        <v>160</v>
      </c>
      <c r="B613" s="42" t="n">
        <v>-3100</v>
      </c>
      <c r="C613" s="46" t="n">
        <v>0</v>
      </c>
      <c r="D613" s="90" t="n">
        <f aca="false">+B613+C613</f>
        <v>-3100</v>
      </c>
      <c r="E613" s="50" t="n">
        <f aca="false">ABS(D613)</f>
        <v>3100</v>
      </c>
      <c r="G613" s="37" t="n">
        <f aca="false">E613=E614</f>
        <v>0</v>
      </c>
      <c r="H613" s="37" t="n">
        <f aca="false">A613=A614</f>
        <v>0</v>
      </c>
    </row>
    <row r="614" customFormat="false" ht="12.75" hidden="false" customHeight="false" outlineLevel="0" collapsed="false">
      <c r="A614" s="46" t="s">
        <v>112</v>
      </c>
      <c r="B614" s="42" t="n">
        <v>-1550</v>
      </c>
      <c r="C614" s="46" t="n">
        <v>0</v>
      </c>
      <c r="D614" s="90" t="n">
        <f aca="false">+B614+C614</f>
        <v>-1550</v>
      </c>
      <c r="E614" s="50" t="n">
        <f aca="false">ABS(D614)</f>
        <v>1550</v>
      </c>
      <c r="G614" s="37" t="n">
        <f aca="false">E614=E615</f>
        <v>0</v>
      </c>
      <c r="H614" s="37" t="n">
        <f aca="false">A614=A615</f>
        <v>0</v>
      </c>
    </row>
    <row r="615" customFormat="false" ht="12.75" hidden="false" customHeight="false" outlineLevel="0" collapsed="false">
      <c r="A615" s="46" t="s">
        <v>865</v>
      </c>
      <c r="B615" s="42" t="n">
        <v>-173449.969</v>
      </c>
      <c r="C615" s="46" t="n">
        <v>0</v>
      </c>
      <c r="D615" s="90" t="n">
        <f aca="false">+B615+C615</f>
        <v>-173449.969</v>
      </c>
      <c r="E615" s="50" t="n">
        <f aca="false">ABS(D615)</f>
        <v>173449.969</v>
      </c>
      <c r="G615" s="37" t="n">
        <f aca="false">E615=E616</f>
        <v>0</v>
      </c>
      <c r="H615" s="37" t="n">
        <f aca="false">A615=A616</f>
        <v>0</v>
      </c>
    </row>
    <row r="616" customFormat="false" ht="12.75" hidden="false" customHeight="false" outlineLevel="0" collapsed="false">
      <c r="A616" s="46" t="s">
        <v>377</v>
      </c>
      <c r="B616" s="42" t="n">
        <v>-17049.969</v>
      </c>
      <c r="C616" s="46" t="n">
        <v>0</v>
      </c>
      <c r="D616" s="90" t="n">
        <f aca="false">+B616+C616</f>
        <v>-17049.969</v>
      </c>
      <c r="E616" s="50" t="n">
        <f aca="false">ABS(D616)</f>
        <v>17049.969</v>
      </c>
      <c r="G616" s="37" t="n">
        <f aca="false">E616=E617</f>
        <v>0</v>
      </c>
      <c r="H616" s="37" t="n">
        <f aca="false">A616=A617</f>
        <v>0</v>
      </c>
    </row>
    <row r="617" customFormat="false" ht="12.75" hidden="false" customHeight="false" outlineLevel="0" collapsed="false">
      <c r="A617" s="46" t="s">
        <v>332</v>
      </c>
      <c r="B617" s="42" t="n">
        <v>12400</v>
      </c>
      <c r="C617" s="46" t="n">
        <v>0</v>
      </c>
      <c r="D617" s="90" t="n">
        <f aca="false">+B617+C617</f>
        <v>12400</v>
      </c>
      <c r="E617" s="50" t="n">
        <f aca="false">ABS(D617)</f>
        <v>12400</v>
      </c>
      <c r="G617" s="37" t="n">
        <f aca="false">E617=E618</f>
        <v>0</v>
      </c>
      <c r="H617" s="37" t="n">
        <f aca="false">A617=A618</f>
        <v>0</v>
      </c>
    </row>
    <row r="618" customFormat="false" ht="12.75" hidden="false" customHeight="false" outlineLevel="0" collapsed="false">
      <c r="A618" s="46" t="s">
        <v>113</v>
      </c>
      <c r="B618" s="42" t="n">
        <v>1550</v>
      </c>
      <c r="C618" s="46" t="n">
        <v>0</v>
      </c>
      <c r="D618" s="90" t="n">
        <f aca="false">+B618+C618</f>
        <v>1550</v>
      </c>
      <c r="E618" s="50" t="n">
        <f aca="false">ABS(D618)</f>
        <v>1550</v>
      </c>
      <c r="G618" s="37" t="n">
        <f aca="false">E618=E619</f>
        <v>0</v>
      </c>
      <c r="H618" s="37" t="n">
        <f aca="false">A618=A619</f>
        <v>0</v>
      </c>
    </row>
    <row r="619" customFormat="false" ht="12.75" hidden="false" customHeight="false" outlineLevel="0" collapsed="false">
      <c r="A619" s="46" t="s">
        <v>390</v>
      </c>
      <c r="B619" s="42" t="n">
        <v>-17050</v>
      </c>
      <c r="C619" s="46" t="n">
        <v>0</v>
      </c>
      <c r="D619" s="90" t="n">
        <f aca="false">+B619+C619</f>
        <v>-17050</v>
      </c>
      <c r="E619" s="50" t="n">
        <f aca="false">ABS(D619)</f>
        <v>17050</v>
      </c>
      <c r="G619" s="37" t="n">
        <f aca="false">E619=E620</f>
        <v>0</v>
      </c>
      <c r="H619" s="37" t="n">
        <f aca="false">A619=A620</f>
        <v>0</v>
      </c>
    </row>
    <row r="620" customFormat="false" ht="12.75" hidden="false" customHeight="false" outlineLevel="0" collapsed="false">
      <c r="A620" s="46" t="s">
        <v>275</v>
      </c>
      <c r="B620" s="42" t="n">
        <v>-7750</v>
      </c>
      <c r="C620" s="46" t="n">
        <v>0</v>
      </c>
      <c r="D620" s="90" t="n">
        <f aca="false">+B620+C620</f>
        <v>-7750</v>
      </c>
      <c r="E620" s="50" t="n">
        <f aca="false">ABS(D620)</f>
        <v>7750</v>
      </c>
      <c r="G620" s="37" t="n">
        <f aca="false">E620=E621</f>
        <v>0</v>
      </c>
      <c r="H620" s="37" t="n">
        <f aca="false">A620=A621</f>
        <v>0</v>
      </c>
    </row>
    <row r="621" customFormat="false" ht="12.75" hidden="false" customHeight="false" outlineLevel="0" collapsed="false">
      <c r="A621" s="46" t="s">
        <v>333</v>
      </c>
      <c r="B621" s="42" t="n">
        <v>-12400</v>
      </c>
      <c r="C621" s="46" t="n">
        <v>0</v>
      </c>
      <c r="D621" s="90" t="n">
        <f aca="false">+B621+C621</f>
        <v>-12400</v>
      </c>
      <c r="E621" s="50" t="n">
        <f aca="false">ABS(D621)</f>
        <v>12400</v>
      </c>
      <c r="G621" s="37" t="n">
        <f aca="false">E621=E622</f>
        <v>0</v>
      </c>
      <c r="H621" s="37" t="n">
        <f aca="false">A621=A622</f>
        <v>0</v>
      </c>
    </row>
    <row r="622" customFormat="false" ht="12.75" hidden="false" customHeight="false" outlineLevel="0" collapsed="false">
      <c r="A622" s="46" t="s">
        <v>114</v>
      </c>
      <c r="B622" s="42" t="n">
        <v>-1550</v>
      </c>
      <c r="C622" s="46" t="n">
        <v>0</v>
      </c>
      <c r="D622" s="90" t="n">
        <f aca="false">+B622+C622</f>
        <v>-1550</v>
      </c>
      <c r="E622" s="50" t="n">
        <f aca="false">ABS(D622)</f>
        <v>1550</v>
      </c>
      <c r="G622" s="37" t="n">
        <f aca="false">E622=E623</f>
        <v>0</v>
      </c>
      <c r="H622" s="37" t="n">
        <f aca="false">A622=A623</f>
        <v>0</v>
      </c>
    </row>
    <row r="623" customFormat="false" ht="12.75" hidden="false" customHeight="false" outlineLevel="0" collapsed="false">
      <c r="A623" s="46" t="s">
        <v>262</v>
      </c>
      <c r="B623" s="42" t="n">
        <v>6975</v>
      </c>
      <c r="C623" s="46" t="n">
        <v>0</v>
      </c>
      <c r="D623" s="90" t="n">
        <f aca="false">+B623+C623</f>
        <v>6975</v>
      </c>
      <c r="E623" s="50" t="n">
        <f aca="false">ABS(D623)</f>
        <v>6975</v>
      </c>
      <c r="G623" s="37" t="n">
        <f aca="false">E623=E624</f>
        <v>0</v>
      </c>
      <c r="H623" s="37" t="n">
        <f aca="false">A623=A624</f>
        <v>0</v>
      </c>
    </row>
    <row r="624" customFormat="false" ht="12.75" hidden="false" customHeight="false" outlineLevel="0" collapsed="false">
      <c r="A624" s="46" t="s">
        <v>378</v>
      </c>
      <c r="B624" s="42" t="n">
        <v>-17049.969</v>
      </c>
      <c r="C624" s="46" t="n">
        <v>0</v>
      </c>
      <c r="D624" s="90" t="n">
        <f aca="false">+B624+C624</f>
        <v>-17049.969</v>
      </c>
      <c r="E624" s="50" t="n">
        <f aca="false">ABS(D624)</f>
        <v>17049.969</v>
      </c>
      <c r="G624" s="37" t="n">
        <f aca="false">E624=E625</f>
        <v>0</v>
      </c>
      <c r="H624" s="37" t="n">
        <f aca="false">A624=A625</f>
        <v>0</v>
      </c>
    </row>
    <row r="625" customFormat="false" ht="12.75" hidden="false" customHeight="false" outlineLevel="0" collapsed="false">
      <c r="A625" s="46" t="s">
        <v>234</v>
      </c>
      <c r="B625" s="42" t="n">
        <v>5425</v>
      </c>
      <c r="C625" s="46" t="n">
        <v>0</v>
      </c>
      <c r="D625" s="90" t="n">
        <f aca="false">+B625+C625</f>
        <v>5425</v>
      </c>
      <c r="E625" s="50" t="n">
        <f aca="false">ABS(D625)</f>
        <v>5425</v>
      </c>
      <c r="G625" s="37" t="n">
        <f aca="false">E625=E626</f>
        <v>0</v>
      </c>
      <c r="H625" s="37" t="n">
        <f aca="false">A625=A626</f>
        <v>0</v>
      </c>
    </row>
    <row r="626" customFormat="false" ht="12.75" hidden="false" customHeight="false" outlineLevel="0" collapsed="false">
      <c r="A626" s="46" t="s">
        <v>292</v>
      </c>
      <c r="B626" s="42" t="n">
        <v>9299.938</v>
      </c>
      <c r="C626" s="46" t="n">
        <v>0</v>
      </c>
      <c r="D626" s="90" t="n">
        <f aca="false">+B626+C626</f>
        <v>9299.938</v>
      </c>
      <c r="E626" s="50" t="n">
        <f aca="false">ABS(D626)</f>
        <v>9299.938</v>
      </c>
      <c r="G626" s="37" t="n">
        <f aca="false">E626=E627</f>
        <v>0</v>
      </c>
      <c r="H626" s="37" t="n">
        <f aca="false">A626=A627</f>
        <v>0</v>
      </c>
    </row>
    <row r="627" customFormat="false" ht="12.75" hidden="false" customHeight="false" outlineLevel="0" collapsed="false">
      <c r="A627" s="46" t="s">
        <v>379</v>
      </c>
      <c r="B627" s="42" t="n">
        <v>-17049.969</v>
      </c>
      <c r="C627" s="46" t="n">
        <v>0</v>
      </c>
      <c r="D627" s="90" t="n">
        <f aca="false">+B627+C627</f>
        <v>-17049.969</v>
      </c>
      <c r="E627" s="50" t="n">
        <f aca="false">ABS(D627)</f>
        <v>17049.969</v>
      </c>
      <c r="G627" s="37" t="n">
        <f aca="false">E627=E628</f>
        <v>0</v>
      </c>
      <c r="H627" s="37" t="n">
        <f aca="false">A627=A628</f>
        <v>0</v>
      </c>
    </row>
    <row r="628" customFormat="false" ht="12.75" hidden="false" customHeight="false" outlineLevel="0" collapsed="false">
      <c r="A628" s="46" t="s">
        <v>360</v>
      </c>
      <c r="B628" s="42" t="n">
        <v>14182.4907</v>
      </c>
      <c r="C628" s="46" t="n">
        <v>0</v>
      </c>
      <c r="D628" s="90" t="n">
        <f aca="false">+B628+C628</f>
        <v>14182.4907</v>
      </c>
      <c r="E628" s="50" t="n">
        <f aca="false">ABS(D628)</f>
        <v>14182.4907</v>
      </c>
      <c r="G628" s="37" t="n">
        <f aca="false">E628=E629</f>
        <v>0</v>
      </c>
      <c r="H628" s="37" t="n">
        <f aca="false">A628=A629</f>
        <v>0</v>
      </c>
    </row>
    <row r="629" customFormat="false" ht="12.75" hidden="false" customHeight="false" outlineLevel="0" collapsed="false">
      <c r="A629" s="46" t="s">
        <v>309</v>
      </c>
      <c r="B629" s="42" t="n">
        <v>-10229.9814</v>
      </c>
      <c r="C629" s="46" t="n">
        <v>0</v>
      </c>
      <c r="D629" s="90" t="n">
        <f aca="false">+B629+C629</f>
        <v>-10229.9814</v>
      </c>
      <c r="E629" s="50" t="n">
        <f aca="false">ABS(D629)</f>
        <v>10229.9814</v>
      </c>
      <c r="G629" s="37" t="n">
        <f aca="false">E629=E630</f>
        <v>0</v>
      </c>
      <c r="H629" s="37" t="n">
        <f aca="false">A629=A630</f>
        <v>0</v>
      </c>
    </row>
    <row r="630" customFormat="false" ht="12.75" hidden="false" customHeight="false" outlineLevel="0" collapsed="false">
      <c r="A630" s="46" t="s">
        <v>415</v>
      </c>
      <c r="B630" s="42" t="n">
        <v>20149.938</v>
      </c>
      <c r="C630" s="46" t="n">
        <v>0</v>
      </c>
      <c r="D630" s="90" t="n">
        <f aca="false">+B630+C630</f>
        <v>20149.938</v>
      </c>
      <c r="E630" s="50" t="n">
        <f aca="false">ABS(D630)</f>
        <v>20149.938</v>
      </c>
      <c r="G630" s="37" t="n">
        <f aca="false">E630=E631</f>
        <v>0</v>
      </c>
      <c r="H630" s="37" t="n">
        <f aca="false">A630=A631</f>
        <v>0</v>
      </c>
    </row>
    <row r="631" customFormat="false" ht="12.75" hidden="false" customHeight="false" outlineLevel="0" collapsed="false">
      <c r="A631" s="46" t="s">
        <v>439</v>
      </c>
      <c r="B631" s="42" t="n">
        <v>23249.938</v>
      </c>
      <c r="C631" s="46" t="n">
        <v>0</v>
      </c>
      <c r="D631" s="90" t="n">
        <f aca="false">+B631+C631</f>
        <v>23249.938</v>
      </c>
      <c r="E631" s="50" t="n">
        <f aca="false">ABS(D631)</f>
        <v>23249.938</v>
      </c>
      <c r="G631" s="37" t="n">
        <f aca="false">E631=E632</f>
        <v>0</v>
      </c>
      <c r="H631" s="37" t="n">
        <f aca="false">A631=A632</f>
        <v>0</v>
      </c>
    </row>
    <row r="632" customFormat="false" ht="12.75" hidden="false" customHeight="false" outlineLevel="0" collapsed="false">
      <c r="A632" s="46" t="s">
        <v>396</v>
      </c>
      <c r="B632" s="42" t="n">
        <v>-17825</v>
      </c>
      <c r="C632" s="46" t="n">
        <v>0</v>
      </c>
      <c r="D632" s="90" t="n">
        <f aca="false">+B632+C632</f>
        <v>-17825</v>
      </c>
      <c r="E632" s="50" t="n">
        <f aca="false">ABS(D632)</f>
        <v>17825</v>
      </c>
      <c r="G632" s="37" t="n">
        <f aca="false">E632=E633</f>
        <v>0</v>
      </c>
      <c r="H632" s="37" t="n">
        <f aca="false">A632=A633</f>
        <v>0</v>
      </c>
    </row>
    <row r="633" customFormat="false" ht="12.75" hidden="false" customHeight="false" outlineLevel="0" collapsed="false">
      <c r="A633" s="46" t="s">
        <v>244</v>
      </c>
      <c r="B633" s="42" t="n">
        <v>6116.92</v>
      </c>
      <c r="C633" s="46" t="n">
        <v>0</v>
      </c>
      <c r="D633" s="90" t="n">
        <f aca="false">+B633+C633</f>
        <v>6116.92</v>
      </c>
      <c r="E633" s="50" t="n">
        <f aca="false">ABS(D633)</f>
        <v>6116.92</v>
      </c>
      <c r="G633" s="37" t="n">
        <f aca="false">E633=E634</f>
        <v>0</v>
      </c>
      <c r="H633" s="37" t="n">
        <f aca="false">A633=A634</f>
        <v>0</v>
      </c>
    </row>
    <row r="634" customFormat="false" ht="12.75" hidden="false" customHeight="false" outlineLevel="0" collapsed="false">
      <c r="A634" s="46" t="s">
        <v>468</v>
      </c>
      <c r="B634" s="42" t="n">
        <v>-27000</v>
      </c>
      <c r="C634" s="46" t="n">
        <v>0</v>
      </c>
      <c r="D634" s="90" t="n">
        <f aca="false">+B634+C634</f>
        <v>-27000</v>
      </c>
      <c r="E634" s="50" t="n">
        <f aca="false">ABS(D634)</f>
        <v>27000</v>
      </c>
      <c r="G634" s="37" t="n">
        <f aca="false">E634=E635</f>
        <v>0</v>
      </c>
      <c r="H634" s="37" t="n">
        <f aca="false">A634=A635</f>
        <v>0</v>
      </c>
    </row>
    <row r="635" customFormat="false" ht="12.75" hidden="false" customHeight="false" outlineLevel="0" collapsed="false">
      <c r="A635" s="46" t="s">
        <v>434</v>
      </c>
      <c r="B635" s="42" t="n">
        <v>22475</v>
      </c>
      <c r="C635" s="46" t="n">
        <v>0</v>
      </c>
      <c r="D635" s="90" t="n">
        <f aca="false">+B635+C635</f>
        <v>22475</v>
      </c>
      <c r="E635" s="50" t="n">
        <f aca="false">ABS(D635)</f>
        <v>22475</v>
      </c>
      <c r="G635" s="37" t="n">
        <f aca="false">E635=E636</f>
        <v>0</v>
      </c>
      <c r="H635" s="37" t="n">
        <f aca="false">A635=A636</f>
        <v>0</v>
      </c>
    </row>
    <row r="636" customFormat="false" ht="12.75" hidden="false" customHeight="false" outlineLevel="0" collapsed="false">
      <c r="A636" s="46" t="s">
        <v>813</v>
      </c>
      <c r="B636" s="42" t="n">
        <v>140000</v>
      </c>
      <c r="C636" s="46" t="n">
        <v>0</v>
      </c>
      <c r="D636" s="90" t="n">
        <f aca="false">+B636+C636</f>
        <v>140000</v>
      </c>
      <c r="E636" s="50" t="n">
        <f aca="false">ABS(D636)</f>
        <v>140000</v>
      </c>
      <c r="G636" s="37" t="n">
        <f aca="false">E636=E637</f>
        <v>0</v>
      </c>
      <c r="H636" s="37" t="n">
        <f aca="false">A636=A637</f>
        <v>0</v>
      </c>
    </row>
    <row r="637" customFormat="false" ht="12.75" hidden="false" customHeight="false" outlineLevel="0" collapsed="false">
      <c r="A637" s="46" t="s">
        <v>221</v>
      </c>
      <c r="B637" s="42" t="n">
        <v>-5000</v>
      </c>
      <c r="C637" s="46" t="n">
        <v>0</v>
      </c>
      <c r="D637" s="90" t="n">
        <f aca="false">+B637+C637</f>
        <v>-5000</v>
      </c>
      <c r="E637" s="50" t="n">
        <f aca="false">ABS(D637)</f>
        <v>5000</v>
      </c>
      <c r="G637" s="37" t="n">
        <f aca="false">E637=E638</f>
        <v>0</v>
      </c>
      <c r="H637" s="37" t="n">
        <f aca="false">A637=A638</f>
        <v>0</v>
      </c>
    </row>
    <row r="638" customFormat="false" ht="12.75" hidden="false" customHeight="false" outlineLevel="0" collapsed="false">
      <c r="A638" s="46" t="s">
        <v>74</v>
      </c>
      <c r="B638" s="42" t="n">
        <v>604.19</v>
      </c>
      <c r="C638" s="46" t="n">
        <v>0</v>
      </c>
      <c r="D638" s="90" t="n">
        <f aca="false">+B638+C638</f>
        <v>604.19</v>
      </c>
      <c r="E638" s="50" t="n">
        <f aca="false">ABS(D638)</f>
        <v>604.19</v>
      </c>
      <c r="G638" s="37" t="n">
        <f aca="false">E638=E639</f>
        <v>0</v>
      </c>
      <c r="H638" s="37" t="n">
        <f aca="false">A638=A639</f>
        <v>0</v>
      </c>
    </row>
    <row r="639" customFormat="false" ht="12.75" hidden="false" customHeight="false" outlineLevel="0" collapsed="false">
      <c r="A639" s="46" t="s">
        <v>328</v>
      </c>
      <c r="B639" s="42" t="n">
        <v>12137.0214</v>
      </c>
      <c r="C639" s="46" t="n">
        <v>0</v>
      </c>
      <c r="D639" s="90" t="n">
        <f aca="false">+B639+C639</f>
        <v>12137.0214</v>
      </c>
      <c r="E639" s="50" t="n">
        <f aca="false">ABS(D639)</f>
        <v>12137.0214</v>
      </c>
      <c r="G639" s="37" t="n">
        <f aca="false">E639=E640</f>
        <v>0</v>
      </c>
      <c r="H639" s="37" t="n">
        <f aca="false">A639=A640</f>
        <v>0</v>
      </c>
    </row>
    <row r="640" customFormat="false" ht="12.75" hidden="false" customHeight="false" outlineLevel="0" collapsed="false">
      <c r="A640" s="46" t="s">
        <v>276</v>
      </c>
      <c r="B640" s="42" t="n">
        <v>7750</v>
      </c>
      <c r="C640" s="46" t="n">
        <v>0</v>
      </c>
      <c r="D640" s="90" t="n">
        <f aca="false">+B640+C640</f>
        <v>7750</v>
      </c>
      <c r="E640" s="50" t="n">
        <f aca="false">ABS(D640)</f>
        <v>7750</v>
      </c>
      <c r="G640" s="37" t="n">
        <f aca="false">E640=E641</f>
        <v>0</v>
      </c>
      <c r="H640" s="37" t="n">
        <f aca="false">A640=A641</f>
        <v>0</v>
      </c>
    </row>
    <row r="641" customFormat="false" ht="12.75" hidden="false" customHeight="false" outlineLevel="0" collapsed="false">
      <c r="A641" s="46" t="s">
        <v>115</v>
      </c>
      <c r="B641" s="42" t="n">
        <v>-1550</v>
      </c>
      <c r="C641" s="46" t="n">
        <v>0</v>
      </c>
      <c r="D641" s="90" t="n">
        <f aca="false">+B641+C641</f>
        <v>-1550</v>
      </c>
      <c r="E641" s="50" t="n">
        <f aca="false">ABS(D641)</f>
        <v>1550</v>
      </c>
      <c r="G641" s="37" t="n">
        <f aca="false">E641=E642</f>
        <v>0</v>
      </c>
      <c r="H641" s="37" t="n">
        <f aca="false">A641=A642</f>
        <v>0</v>
      </c>
    </row>
    <row r="642" customFormat="false" ht="12.75" hidden="false" customHeight="false" outlineLevel="0" collapsed="false">
      <c r="A642" s="46" t="s">
        <v>885</v>
      </c>
      <c r="B642" s="42" t="n">
        <v>183299.969</v>
      </c>
      <c r="C642" s="46" t="n">
        <v>0</v>
      </c>
      <c r="D642" s="90" t="n">
        <f aca="false">+B642+C642</f>
        <v>183299.969</v>
      </c>
      <c r="E642" s="50" t="n">
        <f aca="false">ABS(D642)</f>
        <v>183299.969</v>
      </c>
      <c r="G642" s="37" t="n">
        <f aca="false">E642=E643</f>
        <v>0</v>
      </c>
      <c r="H642" s="37" t="n">
        <f aca="false">A642=A643</f>
        <v>0</v>
      </c>
    </row>
    <row r="643" customFormat="false" ht="12.75" hidden="false" customHeight="false" outlineLevel="0" collapsed="false">
      <c r="A643" s="46" t="s">
        <v>380</v>
      </c>
      <c r="B643" s="42" t="n">
        <v>17049.969</v>
      </c>
      <c r="C643" s="46" t="n">
        <v>0</v>
      </c>
      <c r="D643" s="90" t="n">
        <f aca="false">+B643+C643</f>
        <v>17049.969</v>
      </c>
      <c r="E643" s="50" t="n">
        <f aca="false">ABS(D643)</f>
        <v>17049.969</v>
      </c>
      <c r="G643" s="37" t="n">
        <f aca="false">E643=E644</f>
        <v>0</v>
      </c>
      <c r="H643" s="37" t="n">
        <f aca="false">A643=A644</f>
        <v>0</v>
      </c>
    </row>
    <row r="644" customFormat="false" ht="12.75" hidden="false" customHeight="false" outlineLevel="0" collapsed="false">
      <c r="A644" s="46" t="s">
        <v>161</v>
      </c>
      <c r="B644" s="42" t="n">
        <v>-3100</v>
      </c>
      <c r="C644" s="46" t="n">
        <v>0</v>
      </c>
      <c r="D644" s="90" t="n">
        <f aca="false">+B644+C644</f>
        <v>-3100</v>
      </c>
      <c r="E644" s="50" t="n">
        <f aca="false">ABS(D644)</f>
        <v>3100</v>
      </c>
      <c r="G644" s="37" t="n">
        <f aca="false">E644=E645</f>
        <v>0</v>
      </c>
      <c r="H644" s="37" t="n">
        <f aca="false">A644=A645</f>
        <v>0</v>
      </c>
    </row>
    <row r="645" customFormat="false" ht="12.75" hidden="false" customHeight="false" outlineLevel="0" collapsed="false">
      <c r="A645" s="46" t="s">
        <v>708</v>
      </c>
      <c r="B645" s="42" t="n">
        <v>85974.9845</v>
      </c>
      <c r="C645" s="46" t="n">
        <v>0</v>
      </c>
      <c r="D645" s="90" t="n">
        <f aca="false">+B645+C645</f>
        <v>85974.9845</v>
      </c>
      <c r="E645" s="50" t="n">
        <f aca="false">ABS(D645)</f>
        <v>85974.9845</v>
      </c>
      <c r="G645" s="37" t="n">
        <f aca="false">E645=E646</f>
        <v>0</v>
      </c>
      <c r="H645" s="37" t="n">
        <f aca="false">A645=A646</f>
        <v>0</v>
      </c>
    </row>
    <row r="646" customFormat="false" ht="12.75" hidden="false" customHeight="false" outlineLevel="0" collapsed="false">
      <c r="A646" s="46" t="s">
        <v>78</v>
      </c>
      <c r="B646" s="42" t="n">
        <v>774.9845</v>
      </c>
      <c r="C646" s="46" t="n">
        <v>0</v>
      </c>
      <c r="D646" s="90" t="n">
        <f aca="false">+B646+C646</f>
        <v>774.9845</v>
      </c>
      <c r="E646" s="50" t="n">
        <f aca="false">ABS(D646)</f>
        <v>774.9845</v>
      </c>
      <c r="G646" s="37" t="n">
        <f aca="false">E646=E647</f>
        <v>0</v>
      </c>
      <c r="H646" s="37" t="n">
        <f aca="false">A646=A647</f>
        <v>0</v>
      </c>
    </row>
    <row r="647" customFormat="false" ht="12.75" hidden="false" customHeight="false" outlineLevel="0" collapsed="false">
      <c r="A647" s="46" t="s">
        <v>88</v>
      </c>
      <c r="B647" s="42" t="n">
        <v>-775</v>
      </c>
      <c r="C647" s="46" t="n">
        <v>0</v>
      </c>
      <c r="D647" s="90" t="n">
        <f aca="false">+B647+C647</f>
        <v>-775</v>
      </c>
      <c r="E647" s="50" t="n">
        <f aca="false">ABS(D647)</f>
        <v>775</v>
      </c>
      <c r="G647" s="37" t="n">
        <f aca="false">E647=E648</f>
        <v>0</v>
      </c>
      <c r="H647" s="37" t="n">
        <f aca="false">A647=A648</f>
        <v>0</v>
      </c>
    </row>
    <row r="648" customFormat="false" ht="12.75" hidden="false" customHeight="false" outlineLevel="0" collapsed="false">
      <c r="A648" s="46" t="s">
        <v>162</v>
      </c>
      <c r="B648" s="42" t="n">
        <v>3100</v>
      </c>
      <c r="C648" s="46" t="n">
        <v>0</v>
      </c>
      <c r="D648" s="90" t="n">
        <f aca="false">+B648+C648</f>
        <v>3100</v>
      </c>
      <c r="E648" s="50" t="n">
        <f aca="false">ABS(D648)</f>
        <v>3100</v>
      </c>
      <c r="G648" s="37" t="n">
        <f aca="false">E648=E649</f>
        <v>0</v>
      </c>
      <c r="H648" s="37" t="n">
        <f aca="false">A648=A649</f>
        <v>0</v>
      </c>
    </row>
    <row r="649" customFormat="false" ht="12.75" hidden="false" customHeight="false" outlineLevel="0" collapsed="false">
      <c r="A649" s="46" t="s">
        <v>295</v>
      </c>
      <c r="B649" s="42" t="n">
        <v>-9300</v>
      </c>
      <c r="C649" s="46" t="n">
        <v>0</v>
      </c>
      <c r="D649" s="90" t="n">
        <f aca="false">+B649+C649</f>
        <v>-9300</v>
      </c>
      <c r="E649" s="50" t="n">
        <f aca="false">ABS(D649)</f>
        <v>9300</v>
      </c>
      <c r="G649" s="37" t="n">
        <f aca="false">E649=E650</f>
        <v>0</v>
      </c>
      <c r="H649" s="37" t="n">
        <f aca="false">A649=A650</f>
        <v>0</v>
      </c>
    </row>
    <row r="650" customFormat="false" ht="12.75" hidden="false" customHeight="false" outlineLevel="0" collapsed="false">
      <c r="A650" s="46" t="s">
        <v>163</v>
      </c>
      <c r="B650" s="42" t="n">
        <v>3100</v>
      </c>
      <c r="C650" s="46" t="n">
        <v>0</v>
      </c>
      <c r="D650" s="90" t="n">
        <f aca="false">+B650+C650</f>
        <v>3100</v>
      </c>
      <c r="E650" s="50" t="n">
        <f aca="false">ABS(D650)</f>
        <v>3100</v>
      </c>
      <c r="G650" s="37" t="n">
        <f aca="false">E650=E651</f>
        <v>1</v>
      </c>
      <c r="H650" s="37" t="n">
        <f aca="false">A650=A651</f>
        <v>0</v>
      </c>
    </row>
    <row r="651" customFormat="false" ht="12.75" hidden="false" customHeight="false" outlineLevel="0" collapsed="false">
      <c r="A651" s="46" t="s">
        <v>164</v>
      </c>
      <c r="B651" s="42" t="n">
        <v>-3100</v>
      </c>
      <c r="C651" s="46" t="n">
        <v>0</v>
      </c>
      <c r="D651" s="90" t="n">
        <f aca="false">+B651+C651</f>
        <v>-3100</v>
      </c>
      <c r="E651" s="50" t="n">
        <f aca="false">ABS(D651)</f>
        <v>3100</v>
      </c>
      <c r="G651" s="37" t="n">
        <f aca="false">E651=E652</f>
        <v>0</v>
      </c>
      <c r="H651" s="37" t="n">
        <f aca="false">A651=A652</f>
        <v>0</v>
      </c>
    </row>
    <row r="652" customFormat="false" ht="12.75" hidden="false" customHeight="false" outlineLevel="0" collapsed="false">
      <c r="A652" s="46" t="s">
        <v>277</v>
      </c>
      <c r="B652" s="42" t="n">
        <v>7750</v>
      </c>
      <c r="C652" s="46" t="n">
        <v>0</v>
      </c>
      <c r="D652" s="90" t="n">
        <f aca="false">+B652+C652</f>
        <v>7750</v>
      </c>
      <c r="E652" s="50" t="n">
        <f aca="false">ABS(D652)</f>
        <v>7750</v>
      </c>
      <c r="G652" s="37" t="n">
        <f aca="false">E652=E653</f>
        <v>0</v>
      </c>
      <c r="H652" s="37" t="n">
        <f aca="false">A652=A653</f>
        <v>0</v>
      </c>
    </row>
    <row r="653" customFormat="false" ht="12.75" hidden="false" customHeight="false" outlineLevel="0" collapsed="false">
      <c r="A653" s="46" t="s">
        <v>188</v>
      </c>
      <c r="B653" s="42" t="n">
        <v>3875</v>
      </c>
      <c r="C653" s="46" t="n">
        <v>0</v>
      </c>
      <c r="D653" s="90" t="n">
        <f aca="false">+B653+C653</f>
        <v>3875</v>
      </c>
      <c r="E653" s="50" t="n">
        <f aca="false">ABS(D653)</f>
        <v>3875</v>
      </c>
      <c r="G653" s="37" t="n">
        <f aca="false">E653=E654</f>
        <v>0</v>
      </c>
      <c r="H653" s="37" t="n">
        <f aca="false">A653=A654</f>
        <v>0</v>
      </c>
    </row>
    <row r="654" customFormat="false" ht="12.75" hidden="false" customHeight="false" outlineLevel="0" collapsed="false">
      <c r="A654" s="46" t="s">
        <v>250</v>
      </c>
      <c r="B654" s="42" t="n">
        <v>6200</v>
      </c>
      <c r="C654" s="46" t="n">
        <v>0</v>
      </c>
      <c r="D654" s="90" t="n">
        <f aca="false">+B654+C654</f>
        <v>6200</v>
      </c>
      <c r="E654" s="50" t="n">
        <f aca="false">ABS(D654)</f>
        <v>6200</v>
      </c>
      <c r="G654" s="37" t="n">
        <f aca="false">E654=E655</f>
        <v>0</v>
      </c>
      <c r="H654" s="37" t="n">
        <f aca="false">A654=A655</f>
        <v>0</v>
      </c>
    </row>
    <row r="655" customFormat="false" ht="12.75" hidden="false" customHeight="false" outlineLevel="0" collapsed="false">
      <c r="A655" s="46" t="s">
        <v>240</v>
      </c>
      <c r="B655" s="42" t="n">
        <v>6045</v>
      </c>
      <c r="C655" s="46" t="n">
        <v>0</v>
      </c>
      <c r="D655" s="90" t="n">
        <f aca="false">+B655+C655</f>
        <v>6045</v>
      </c>
      <c r="E655" s="50" t="n">
        <f aca="false">ABS(D655)</f>
        <v>6045</v>
      </c>
      <c r="G655" s="37" t="n">
        <f aca="false">E655=E656</f>
        <v>0</v>
      </c>
      <c r="H655" s="37" t="n">
        <f aca="false">A655=A656</f>
        <v>0</v>
      </c>
    </row>
    <row r="656" customFormat="false" ht="12.75" hidden="false" customHeight="false" outlineLevel="0" collapsed="false">
      <c r="A656" s="46" t="s">
        <v>89</v>
      </c>
      <c r="B656" s="42" t="n">
        <v>775</v>
      </c>
      <c r="C656" s="46" t="n">
        <v>0</v>
      </c>
      <c r="D656" s="90" t="n">
        <f aca="false">+B656+C656</f>
        <v>775</v>
      </c>
      <c r="E656" s="50" t="n">
        <f aca="false">ABS(D656)</f>
        <v>775</v>
      </c>
      <c r="G656" s="37" t="n">
        <f aca="false">E656=E657</f>
        <v>0</v>
      </c>
      <c r="H656" s="37" t="n">
        <f aca="false">A656=A657</f>
        <v>0</v>
      </c>
    </row>
    <row r="657" customFormat="false" ht="12.75" hidden="false" customHeight="false" outlineLevel="0" collapsed="false">
      <c r="A657" s="46" t="s">
        <v>165</v>
      </c>
      <c r="B657" s="42" t="n">
        <v>-3100</v>
      </c>
      <c r="C657" s="46" t="n">
        <v>0</v>
      </c>
      <c r="D657" s="90" t="n">
        <f aca="false">+B657+C657</f>
        <v>-3100</v>
      </c>
      <c r="E657" s="50" t="n">
        <f aca="false">ABS(D657)</f>
        <v>3100</v>
      </c>
      <c r="G657" s="37" t="n">
        <f aca="false">E657=E658</f>
        <v>0</v>
      </c>
      <c r="H657" s="37" t="n">
        <f aca="false">A657=A658</f>
        <v>0</v>
      </c>
    </row>
    <row r="658" customFormat="false" ht="12.75" hidden="false" customHeight="false" outlineLevel="0" collapsed="false">
      <c r="A658" s="46" t="s">
        <v>90</v>
      </c>
      <c r="B658" s="42" t="n">
        <v>775</v>
      </c>
      <c r="C658" s="46" t="n">
        <v>0</v>
      </c>
      <c r="D658" s="90" t="n">
        <f aca="false">+B658+C658</f>
        <v>775</v>
      </c>
      <c r="E658" s="50" t="n">
        <f aca="false">ABS(D658)</f>
        <v>775</v>
      </c>
      <c r="G658" s="37" t="n">
        <f aca="false">E658=E659</f>
        <v>0</v>
      </c>
      <c r="H658" s="37" t="n">
        <f aca="false">A658=A659</f>
        <v>0</v>
      </c>
    </row>
    <row r="659" customFormat="false" ht="12.75" hidden="false" customHeight="false" outlineLevel="0" collapsed="false">
      <c r="A659" s="46" t="s">
        <v>68</v>
      </c>
      <c r="B659" s="42" t="n">
        <v>387.5</v>
      </c>
      <c r="C659" s="46" t="n">
        <v>0</v>
      </c>
      <c r="D659" s="90" t="n">
        <f aca="false">+B659+C659</f>
        <v>387.5</v>
      </c>
      <c r="E659" s="50" t="n">
        <f aca="false">ABS(D659)</f>
        <v>387.5</v>
      </c>
      <c r="G659" s="37" t="n">
        <f aca="false">E659=E660</f>
        <v>0</v>
      </c>
      <c r="H659" s="37" t="n">
        <f aca="false">A659=A660</f>
        <v>0</v>
      </c>
    </row>
    <row r="660" customFormat="false" ht="12.75" hidden="false" customHeight="false" outlineLevel="0" collapsed="false">
      <c r="A660" s="46" t="s">
        <v>166</v>
      </c>
      <c r="B660" s="42" t="n">
        <v>-3100</v>
      </c>
      <c r="C660" s="46" t="n">
        <v>0</v>
      </c>
      <c r="D660" s="90" t="n">
        <f aca="false">+B660+C660</f>
        <v>-3100</v>
      </c>
      <c r="E660" s="50" t="n">
        <f aca="false">ABS(D660)</f>
        <v>3100</v>
      </c>
      <c r="G660" s="37" t="n">
        <f aca="false">E660=E661</f>
        <v>0</v>
      </c>
      <c r="H660" s="37" t="n">
        <f aca="false">A660=A661</f>
        <v>0</v>
      </c>
    </row>
    <row r="661" customFormat="false" ht="12.75" hidden="false" customHeight="false" outlineLevel="0" collapsed="false">
      <c r="A661" s="46" t="s">
        <v>215</v>
      </c>
      <c r="B661" s="42" t="n">
        <v>-4650</v>
      </c>
      <c r="C661" s="46" t="n">
        <v>0</v>
      </c>
      <c r="D661" s="90" t="n">
        <f aca="false">+B661+C661</f>
        <v>-4650</v>
      </c>
      <c r="E661" s="50" t="n">
        <f aca="false">ABS(D661)</f>
        <v>4650</v>
      </c>
      <c r="G661" s="37" t="n">
        <f aca="false">E661=E662</f>
        <v>0</v>
      </c>
      <c r="H661" s="37" t="n">
        <f aca="false">A661=A662</f>
        <v>0</v>
      </c>
    </row>
    <row r="662" customFormat="false" ht="12.75" hidden="false" customHeight="false" outlineLevel="0" collapsed="false">
      <c r="A662" s="46" t="s">
        <v>189</v>
      </c>
      <c r="B662" s="42" t="n">
        <v>-3875</v>
      </c>
      <c r="C662" s="46" t="n">
        <v>0</v>
      </c>
      <c r="D662" s="90" t="n">
        <f aca="false">+B662+C662</f>
        <v>-3875</v>
      </c>
      <c r="E662" s="50" t="n">
        <f aca="false">ABS(D662)</f>
        <v>3875</v>
      </c>
      <c r="G662" s="37" t="n">
        <f aca="false">E662=E663</f>
        <v>0</v>
      </c>
      <c r="H662" s="37" t="n">
        <f aca="false">A662=A663</f>
        <v>0</v>
      </c>
    </row>
    <row r="663" customFormat="false" ht="12.75" hidden="false" customHeight="false" outlineLevel="0" collapsed="false">
      <c r="A663" s="46" t="s">
        <v>251</v>
      </c>
      <c r="B663" s="42" t="n">
        <v>-6200</v>
      </c>
      <c r="C663" s="46" t="n">
        <v>0</v>
      </c>
      <c r="D663" s="90" t="n">
        <f aca="false">+B663+C663</f>
        <v>-6200</v>
      </c>
      <c r="E663" s="50" t="n">
        <f aca="false">ABS(D663)</f>
        <v>6200</v>
      </c>
      <c r="G663" s="37" t="n">
        <f aca="false">E663=E664</f>
        <v>0</v>
      </c>
      <c r="H663" s="37" t="n">
        <f aca="false">A663=A664</f>
        <v>0</v>
      </c>
    </row>
    <row r="664" customFormat="false" ht="12.75" hidden="false" customHeight="false" outlineLevel="0" collapsed="false">
      <c r="A664" s="46" t="s">
        <v>91</v>
      </c>
      <c r="B664" s="42" t="n">
        <v>-775</v>
      </c>
      <c r="C664" s="46" t="n">
        <v>0</v>
      </c>
      <c r="D664" s="90" t="n">
        <f aca="false">+B664+C664</f>
        <v>-775</v>
      </c>
      <c r="E664" s="50" t="n">
        <f aca="false">ABS(D664)</f>
        <v>775</v>
      </c>
      <c r="G664" s="37" t="n">
        <f aca="false">E664=E665</f>
        <v>0</v>
      </c>
      <c r="H664" s="37" t="n">
        <f aca="false">A664=A665</f>
        <v>0</v>
      </c>
    </row>
    <row r="665" customFormat="false" ht="12.75" hidden="false" customHeight="false" outlineLevel="0" collapsed="false">
      <c r="A665" s="46" t="s">
        <v>135</v>
      </c>
      <c r="B665" s="42" t="n">
        <v>-2325</v>
      </c>
      <c r="C665" s="46" t="n">
        <v>0</v>
      </c>
      <c r="D665" s="90" t="n">
        <f aca="false">+B665+C665</f>
        <v>-2325</v>
      </c>
      <c r="E665" s="50" t="n">
        <f aca="false">ABS(D665)</f>
        <v>2325</v>
      </c>
      <c r="G665" s="37" t="n">
        <f aca="false">E665=E666</f>
        <v>0</v>
      </c>
      <c r="H665" s="37" t="n">
        <f aca="false">A665=A666</f>
        <v>0</v>
      </c>
    </row>
    <row r="666" customFormat="false" ht="12.75" hidden="false" customHeight="false" outlineLevel="0" collapsed="false">
      <c r="A666" s="46" t="s">
        <v>216</v>
      </c>
      <c r="B666" s="42" t="n">
        <v>-4650</v>
      </c>
      <c r="C666" s="46" t="n">
        <v>0</v>
      </c>
      <c r="D666" s="90" t="n">
        <f aca="false">+B666+C666</f>
        <v>-4650</v>
      </c>
      <c r="E666" s="50" t="n">
        <f aca="false">ABS(D666)</f>
        <v>4650</v>
      </c>
      <c r="G666" s="37" t="n">
        <f aca="false">E666=E667</f>
        <v>1</v>
      </c>
      <c r="H666" s="37" t="n">
        <f aca="false">A666=A667</f>
        <v>0</v>
      </c>
    </row>
    <row r="667" customFormat="false" ht="12.75" hidden="false" customHeight="false" outlineLevel="0" collapsed="false">
      <c r="A667" s="46" t="s">
        <v>217</v>
      </c>
      <c r="B667" s="42" t="n">
        <v>-4650</v>
      </c>
      <c r="C667" s="46" t="n">
        <v>0</v>
      </c>
      <c r="D667" s="90" t="n">
        <f aca="false">+B667+C667</f>
        <v>-4650</v>
      </c>
      <c r="E667" s="50" t="n">
        <f aca="false">ABS(D667)</f>
        <v>4650</v>
      </c>
      <c r="G667" s="37" t="n">
        <f aca="false">E667=E668</f>
        <v>0</v>
      </c>
      <c r="H667" s="37" t="n">
        <f aca="false">A667=A668</f>
        <v>0</v>
      </c>
    </row>
    <row r="668" customFormat="false" ht="12.75" hidden="false" customHeight="false" outlineLevel="0" collapsed="false">
      <c r="A668" s="46" t="s">
        <v>857</v>
      </c>
      <c r="B668" s="42" t="n">
        <v>171949.969</v>
      </c>
      <c r="C668" s="46" t="n">
        <v>0</v>
      </c>
      <c r="D668" s="90" t="n">
        <f aca="false">+B668+C668</f>
        <v>171949.969</v>
      </c>
      <c r="E668" s="50" t="n">
        <f aca="false">ABS(D668)</f>
        <v>171949.969</v>
      </c>
      <c r="G668" s="37" t="n">
        <f aca="false">E668=E669</f>
        <v>0</v>
      </c>
      <c r="H668" s="37" t="n">
        <f aca="false">A668=A669</f>
        <v>0</v>
      </c>
    </row>
    <row r="669" customFormat="false" ht="12.75" hidden="false" customHeight="false" outlineLevel="0" collapsed="false">
      <c r="A669" s="46" t="s">
        <v>202</v>
      </c>
      <c r="B669" s="42" t="n">
        <v>4649.969</v>
      </c>
      <c r="C669" s="46" t="n">
        <v>0</v>
      </c>
      <c r="D669" s="90" t="n">
        <f aca="false">+B669+C669</f>
        <v>4649.969</v>
      </c>
      <c r="E669" s="50" t="n">
        <f aca="false">ABS(D669)</f>
        <v>4649.969</v>
      </c>
      <c r="G669" s="37" t="n">
        <f aca="false">E669=E670</f>
        <v>0</v>
      </c>
      <c r="H669" s="37" t="n">
        <f aca="false">A669=A670</f>
        <v>0</v>
      </c>
    </row>
    <row r="670" customFormat="false" ht="12.75" hidden="false" customHeight="false" outlineLevel="0" collapsed="false">
      <c r="A670" s="46" t="s">
        <v>875</v>
      </c>
      <c r="B670" s="42" t="n">
        <v>177049.969</v>
      </c>
      <c r="C670" s="46" t="n">
        <v>0</v>
      </c>
      <c r="D670" s="90" t="n">
        <f aca="false">+B670+C670</f>
        <v>177049.969</v>
      </c>
      <c r="E670" s="50" t="n">
        <f aca="false">ABS(D670)</f>
        <v>177049.969</v>
      </c>
      <c r="G670" s="37" t="n">
        <f aca="false">E670=E671</f>
        <v>0</v>
      </c>
      <c r="H670" s="37" t="n">
        <f aca="false">A670=A671</f>
        <v>0</v>
      </c>
    </row>
    <row r="671" customFormat="false" ht="12.75" hidden="false" customHeight="false" outlineLevel="0" collapsed="false">
      <c r="A671" s="46" t="s">
        <v>311</v>
      </c>
      <c r="B671" s="42" t="n">
        <v>10849.969</v>
      </c>
      <c r="C671" s="46" t="n">
        <v>0</v>
      </c>
      <c r="D671" s="90" t="n">
        <f aca="false">+B671+C671</f>
        <v>10849.969</v>
      </c>
      <c r="E671" s="50" t="n">
        <f aca="false">ABS(D671)</f>
        <v>10849.969</v>
      </c>
      <c r="G671" s="37" t="n">
        <f aca="false">E671=E672</f>
        <v>0</v>
      </c>
      <c r="H671" s="37" t="n">
        <f aca="false">A671=A672</f>
        <v>0</v>
      </c>
    </row>
    <row r="672" customFormat="false" ht="12.75" hidden="false" customHeight="false" outlineLevel="0" collapsed="false">
      <c r="A672" s="46" t="s">
        <v>95</v>
      </c>
      <c r="B672" s="42" t="n">
        <v>917.7734</v>
      </c>
      <c r="C672" s="46" t="n">
        <v>0</v>
      </c>
      <c r="D672" s="90" t="n">
        <f aca="false">+B672+C672</f>
        <v>917.7734</v>
      </c>
      <c r="E672" s="50" t="n">
        <f aca="false">ABS(D672)</f>
        <v>917.7734</v>
      </c>
      <c r="G672" s="37" t="n">
        <f aca="false">E672=E673</f>
        <v>0</v>
      </c>
      <c r="H672" s="37" t="n">
        <f aca="false">A672=A673</f>
        <v>0</v>
      </c>
    </row>
    <row r="673" customFormat="false" ht="12.75" hidden="false" customHeight="false" outlineLevel="0" collapsed="false">
      <c r="A673" s="46" t="s">
        <v>96</v>
      </c>
      <c r="B673" s="42" t="n">
        <v>929.9907</v>
      </c>
      <c r="C673" s="46" t="n">
        <v>0</v>
      </c>
      <c r="D673" s="90" t="n">
        <f aca="false">+B673+C673</f>
        <v>929.9907</v>
      </c>
      <c r="E673" s="50" t="n">
        <f aca="false">ABS(D673)</f>
        <v>929.9907</v>
      </c>
      <c r="G673" s="37" t="n">
        <f aca="false">E673=E674</f>
        <v>0</v>
      </c>
      <c r="H673" s="37" t="n">
        <f aca="false">A673=A674</f>
        <v>0</v>
      </c>
    </row>
    <row r="674" customFormat="false" ht="12.75" hidden="false" customHeight="false" outlineLevel="0" collapsed="false">
      <c r="A674" s="46" t="s">
        <v>99</v>
      </c>
      <c r="B674" s="42" t="n">
        <v>-1046.25</v>
      </c>
      <c r="C674" s="46" t="n">
        <v>0</v>
      </c>
      <c r="D674" s="90" t="n">
        <f aca="false">+B674+C674</f>
        <v>-1046.25</v>
      </c>
      <c r="E674" s="50" t="n">
        <f aca="false">ABS(D674)</f>
        <v>1046.25</v>
      </c>
      <c r="G674" s="37" t="n">
        <f aca="false">E674=E675</f>
        <v>0</v>
      </c>
      <c r="H674" s="37" t="n">
        <f aca="false">A674=A675</f>
        <v>0</v>
      </c>
    </row>
    <row r="675" customFormat="false" ht="12.75" hidden="false" customHeight="false" outlineLevel="0" collapsed="false">
      <c r="A675" s="46" t="s">
        <v>315</v>
      </c>
      <c r="B675" s="42" t="n">
        <v>-10850</v>
      </c>
      <c r="C675" s="46" t="n">
        <v>0</v>
      </c>
      <c r="D675" s="90" t="n">
        <f aca="false">+B675+C675</f>
        <v>-10850</v>
      </c>
      <c r="E675" s="50" t="n">
        <f aca="false">ABS(D675)</f>
        <v>10850</v>
      </c>
      <c r="G675" s="37" t="n">
        <f aca="false">E675=E676</f>
        <v>0</v>
      </c>
      <c r="H675" s="37" t="n">
        <f aca="false">A675=A676</f>
        <v>0</v>
      </c>
    </row>
    <row r="676" customFormat="false" ht="12.75" hidden="false" customHeight="false" outlineLevel="0" collapsed="false">
      <c r="A676" s="46" t="s">
        <v>296</v>
      </c>
      <c r="B676" s="42" t="n">
        <v>-9300</v>
      </c>
      <c r="C676" s="46" t="n">
        <v>0</v>
      </c>
      <c r="D676" s="90" t="n">
        <f aca="false">+B676+C676</f>
        <v>-9300</v>
      </c>
      <c r="E676" s="50" t="n">
        <f aca="false">ABS(D676)</f>
        <v>9300</v>
      </c>
      <c r="G676" s="37" t="n">
        <f aca="false">E676=E677</f>
        <v>0</v>
      </c>
      <c r="H676" s="37" t="n">
        <f aca="false">A676=A677</f>
        <v>0</v>
      </c>
    </row>
    <row r="677" customFormat="false" ht="12.75" hidden="false" customHeight="false" outlineLevel="0" collapsed="false">
      <c r="A677" s="46" t="s">
        <v>235</v>
      </c>
      <c r="B677" s="42" t="n">
        <v>-5425</v>
      </c>
      <c r="C677" s="46" t="n">
        <v>0</v>
      </c>
      <c r="D677" s="90" t="n">
        <f aca="false">+B677+C677</f>
        <v>-5425</v>
      </c>
      <c r="E677" s="50" t="n">
        <f aca="false">ABS(D677)</f>
        <v>5425</v>
      </c>
      <c r="G677" s="37" t="n">
        <f aca="false">E677=E678</f>
        <v>0</v>
      </c>
      <c r="H677" s="37" t="n">
        <f aca="false">A677=A678</f>
        <v>0</v>
      </c>
    </row>
    <row r="678" customFormat="false" ht="12.75" hidden="false" customHeight="false" outlineLevel="0" collapsed="false">
      <c r="A678" s="46" t="s">
        <v>190</v>
      </c>
      <c r="B678" s="42" t="n">
        <v>-3875</v>
      </c>
      <c r="C678" s="46" t="n">
        <v>0</v>
      </c>
      <c r="D678" s="90" t="n">
        <f aca="false">+B678+C678</f>
        <v>-3875</v>
      </c>
      <c r="E678" s="50" t="n">
        <f aca="false">ABS(D678)</f>
        <v>3875</v>
      </c>
      <c r="G678" s="37" t="n">
        <f aca="false">E678=E679</f>
        <v>0</v>
      </c>
      <c r="H678" s="37" t="n">
        <f aca="false">A678=A679</f>
        <v>0</v>
      </c>
    </row>
    <row r="679" customFormat="false" ht="12.75" hidden="false" customHeight="false" outlineLevel="0" collapsed="false">
      <c r="A679" s="46" t="s">
        <v>951</v>
      </c>
      <c r="B679" s="42" t="n">
        <v>852000</v>
      </c>
      <c r="C679" s="46" t="n">
        <v>0</v>
      </c>
      <c r="D679" s="90" t="n">
        <f aca="false">+B679+C679</f>
        <v>852000</v>
      </c>
      <c r="E679" s="50" t="n">
        <f aca="false">ABS(D679)</f>
        <v>852000</v>
      </c>
      <c r="G679" s="37" t="n">
        <f aca="false">E679=E680</f>
        <v>0</v>
      </c>
      <c r="H679" s="37" t="n">
        <f aca="false">A679=A680</f>
        <v>0</v>
      </c>
    </row>
    <row r="680" customFormat="false" ht="12.75" hidden="false" customHeight="false" outlineLevel="0" collapsed="false">
      <c r="A680" s="46" t="s">
        <v>851</v>
      </c>
      <c r="B680" s="42" t="n">
        <v>167875</v>
      </c>
      <c r="C680" s="46" t="n">
        <v>0</v>
      </c>
      <c r="D680" s="90" t="n">
        <f aca="false">+B680+C680</f>
        <v>167875</v>
      </c>
      <c r="E680" s="50" t="n">
        <f aca="false">ABS(D680)</f>
        <v>167875</v>
      </c>
      <c r="G680" s="37" t="n">
        <f aca="false">E680=E681</f>
        <v>0</v>
      </c>
      <c r="H680" s="37" t="n">
        <f aca="false">A680=A681</f>
        <v>0</v>
      </c>
    </row>
    <row r="681" customFormat="false" ht="12.75" hidden="false" customHeight="false" outlineLevel="0" collapsed="false">
      <c r="A681" s="46" t="s">
        <v>927</v>
      </c>
      <c r="B681" s="42" t="n">
        <v>340800</v>
      </c>
      <c r="C681" s="46" t="n">
        <v>0</v>
      </c>
      <c r="D681" s="90" t="n">
        <f aca="false">+B681+C681</f>
        <v>340800</v>
      </c>
      <c r="E681" s="50" t="n">
        <f aca="false">ABS(D681)</f>
        <v>340800</v>
      </c>
      <c r="G681" s="37" t="n">
        <f aca="false">E681=E682</f>
        <v>0</v>
      </c>
      <c r="H681" s="37" t="n">
        <f aca="false">A681=A682</f>
        <v>0</v>
      </c>
    </row>
    <row r="682" customFormat="false" ht="12.75" hidden="false" customHeight="false" outlineLevel="0" collapsed="false">
      <c r="A682" s="46" t="s">
        <v>858</v>
      </c>
      <c r="B682" s="42" t="n">
        <v>171949.969</v>
      </c>
      <c r="C682" s="46" t="n">
        <v>0</v>
      </c>
      <c r="D682" s="90" t="n">
        <f aca="false">+B682+C682</f>
        <v>171949.969</v>
      </c>
      <c r="E682" s="50" t="n">
        <f aca="false">ABS(D682)</f>
        <v>171949.969</v>
      </c>
      <c r="G682" s="37" t="n">
        <f aca="false">E682=E683</f>
        <v>0</v>
      </c>
      <c r="H682" s="37" t="n">
        <f aca="false">A682=A683</f>
        <v>0</v>
      </c>
    </row>
    <row r="683" customFormat="false" ht="12.75" hidden="false" customHeight="false" outlineLevel="0" collapsed="false">
      <c r="A683" s="46" t="s">
        <v>245</v>
      </c>
      <c r="B683" s="42" t="n">
        <v>6199.969</v>
      </c>
      <c r="C683" s="46" t="n">
        <v>0</v>
      </c>
      <c r="D683" s="90" t="n">
        <f aca="false">+B683+C683</f>
        <v>6199.969</v>
      </c>
      <c r="E683" s="50" t="n">
        <f aca="false">ABS(D683)</f>
        <v>6199.969</v>
      </c>
      <c r="G683" s="37" t="n">
        <f aca="false">E683=E684</f>
        <v>0</v>
      </c>
      <c r="H683" s="37" t="n">
        <f aca="false">A683=A684</f>
        <v>0</v>
      </c>
    </row>
    <row r="684" customFormat="false" ht="12.75" hidden="false" customHeight="false" outlineLevel="0" collapsed="false">
      <c r="A684" s="46" t="s">
        <v>167</v>
      </c>
      <c r="B684" s="42" t="n">
        <v>3100</v>
      </c>
      <c r="C684" s="46" t="n">
        <v>0</v>
      </c>
      <c r="D684" s="90" t="n">
        <f aca="false">+B684+C684</f>
        <v>3100</v>
      </c>
      <c r="E684" s="50" t="n">
        <f aca="false">ABS(D684)</f>
        <v>3100</v>
      </c>
      <c r="G684" s="37" t="n">
        <f aca="false">E684=E685</f>
        <v>0</v>
      </c>
      <c r="H684" s="37" t="n">
        <f aca="false">A684=A685</f>
        <v>0</v>
      </c>
    </row>
    <row r="685" customFormat="false" ht="12.75" hidden="false" customHeight="false" outlineLevel="0" collapsed="false">
      <c r="A685" s="46" t="s">
        <v>859</v>
      </c>
      <c r="B685" s="42" t="n">
        <v>171949.969</v>
      </c>
      <c r="C685" s="46" t="n">
        <v>0</v>
      </c>
      <c r="D685" s="90" t="n">
        <f aca="false">+B685+C685</f>
        <v>171949.969</v>
      </c>
      <c r="E685" s="50" t="n">
        <f aca="false">ABS(D685)</f>
        <v>171949.969</v>
      </c>
      <c r="G685" s="37" t="n">
        <f aca="false">E685=E686</f>
        <v>0</v>
      </c>
      <c r="H685" s="37" t="n">
        <f aca="false">A685=A686</f>
        <v>0</v>
      </c>
    </row>
    <row r="686" customFormat="false" ht="12.75" hidden="false" customHeight="false" outlineLevel="0" collapsed="false">
      <c r="A686" s="46" t="s">
        <v>151</v>
      </c>
      <c r="B686" s="42" t="n">
        <v>3099.969</v>
      </c>
      <c r="C686" s="46" t="n">
        <v>0</v>
      </c>
      <c r="D686" s="90" t="n">
        <f aca="false">+B686+C686</f>
        <v>3099.969</v>
      </c>
      <c r="E686" s="50" t="n">
        <f aca="false">ABS(D686)</f>
        <v>3099.969</v>
      </c>
      <c r="G686" s="37" t="n">
        <f aca="false">E686=E687</f>
        <v>0</v>
      </c>
      <c r="H686" s="37" t="n">
        <f aca="false">A686=A687</f>
        <v>0</v>
      </c>
    </row>
    <row r="687" customFormat="false" ht="12.75" hidden="false" customHeight="false" outlineLevel="0" collapsed="false">
      <c r="A687" s="46" t="s">
        <v>709</v>
      </c>
      <c r="B687" s="42" t="n">
        <v>85974.9845</v>
      </c>
      <c r="C687" s="46" t="n">
        <v>0</v>
      </c>
      <c r="D687" s="90" t="n">
        <f aca="false">+B687+C687</f>
        <v>85974.9845</v>
      </c>
      <c r="E687" s="50" t="n">
        <f aca="false">ABS(D687)</f>
        <v>85974.9845</v>
      </c>
      <c r="G687" s="37" t="n">
        <f aca="false">E687=E688</f>
        <v>0</v>
      </c>
      <c r="H687" s="37" t="n">
        <f aca="false">A687=A688</f>
        <v>0</v>
      </c>
    </row>
    <row r="688" customFormat="false" ht="12.75" hidden="false" customHeight="false" outlineLevel="0" collapsed="false">
      <c r="A688" s="46" t="s">
        <v>129</v>
      </c>
      <c r="B688" s="42" t="n">
        <v>2324.9845</v>
      </c>
      <c r="C688" s="46" t="n">
        <v>0</v>
      </c>
      <c r="D688" s="90" t="n">
        <f aca="false">+B688+C688</f>
        <v>2324.9845</v>
      </c>
      <c r="E688" s="50" t="n">
        <f aca="false">ABS(D688)</f>
        <v>2324.9845</v>
      </c>
      <c r="G688" s="37" t="n">
        <f aca="false">E688=E689</f>
        <v>0</v>
      </c>
      <c r="H688" s="37" t="n">
        <f aca="false">A688=A689</f>
        <v>0</v>
      </c>
    </row>
    <row r="689" customFormat="false" ht="12.75" hidden="false" customHeight="false" outlineLevel="0" collapsed="false">
      <c r="A689" s="46" t="s">
        <v>710</v>
      </c>
      <c r="B689" s="42" t="n">
        <v>85974.9845</v>
      </c>
      <c r="C689" s="46" t="n">
        <v>0</v>
      </c>
      <c r="D689" s="90" t="n">
        <f aca="false">+B689+C689</f>
        <v>85974.9845</v>
      </c>
      <c r="E689" s="50" t="n">
        <f aca="false">ABS(D689)</f>
        <v>85974.9845</v>
      </c>
      <c r="G689" s="37" t="n">
        <f aca="false">E689=E690</f>
        <v>0</v>
      </c>
      <c r="H689" s="37" t="n">
        <f aca="false">A689=A690</f>
        <v>0</v>
      </c>
    </row>
    <row r="690" customFormat="false" ht="12.75" hidden="false" customHeight="false" outlineLevel="0" collapsed="false">
      <c r="A690" s="46" t="s">
        <v>79</v>
      </c>
      <c r="B690" s="42" t="n">
        <v>774.9845</v>
      </c>
      <c r="C690" s="46" t="n">
        <v>0</v>
      </c>
      <c r="D690" s="90" t="n">
        <f aca="false">+B690+C690</f>
        <v>774.9845</v>
      </c>
      <c r="E690" s="50" t="n">
        <f aca="false">ABS(D690)</f>
        <v>774.9845</v>
      </c>
      <c r="G690" s="37" t="n">
        <f aca="false">E690=E691</f>
        <v>0</v>
      </c>
      <c r="H690" s="37" t="n">
        <f aca="false">A690=A691</f>
        <v>0</v>
      </c>
    </row>
    <row r="691" customFormat="false" ht="12.75" hidden="false" customHeight="false" outlineLevel="0" collapsed="false">
      <c r="A691" s="46" t="s">
        <v>876</v>
      </c>
      <c r="B691" s="42" t="n">
        <v>177049.969</v>
      </c>
      <c r="C691" s="46" t="n">
        <v>0</v>
      </c>
      <c r="D691" s="90" t="n">
        <f aca="false">+B691+C691</f>
        <v>177049.969</v>
      </c>
      <c r="E691" s="50" t="n">
        <f aca="false">ABS(D691)</f>
        <v>177049.969</v>
      </c>
      <c r="G691" s="37" t="n">
        <f aca="false">E691=E692</f>
        <v>0</v>
      </c>
      <c r="H691" s="37" t="n">
        <f aca="false">A691=A692</f>
        <v>0</v>
      </c>
    </row>
    <row r="692" customFormat="false" ht="12.75" hidden="false" customHeight="false" outlineLevel="0" collapsed="false">
      <c r="A692" s="46" t="s">
        <v>203</v>
      </c>
      <c r="B692" s="42" t="n">
        <v>4649.969</v>
      </c>
      <c r="C692" s="46" t="n">
        <v>0</v>
      </c>
      <c r="D692" s="90" t="n">
        <f aca="false">+B692+C692</f>
        <v>4649.969</v>
      </c>
      <c r="E692" s="50" t="n">
        <f aca="false">ABS(D692)</f>
        <v>4649.969</v>
      </c>
      <c r="G692" s="37" t="n">
        <f aca="false">E692=E693</f>
        <v>0</v>
      </c>
      <c r="H692" s="37" t="n">
        <f aca="false">A692=A693</f>
        <v>0</v>
      </c>
    </row>
    <row r="693" customFormat="false" ht="12.75" hidden="false" customHeight="false" outlineLevel="0" collapsed="false">
      <c r="A693" s="46" t="s">
        <v>397</v>
      </c>
      <c r="B693" s="42" t="n">
        <v>17825</v>
      </c>
      <c r="C693" s="46" t="n">
        <v>0</v>
      </c>
      <c r="D693" s="90" t="n">
        <f aca="false">+B693+C693</f>
        <v>17825</v>
      </c>
      <c r="E693" s="50" t="n">
        <f aca="false">ABS(D693)</f>
        <v>17825</v>
      </c>
      <c r="G693" s="37" t="n">
        <f aca="false">E693=E694</f>
        <v>0</v>
      </c>
      <c r="H693" s="37" t="n">
        <f aca="false">A693=A694</f>
        <v>0</v>
      </c>
    </row>
    <row r="694" customFormat="false" ht="12.75" hidden="false" customHeight="false" outlineLevel="0" collapsed="false">
      <c r="A694" s="46" t="s">
        <v>168</v>
      </c>
      <c r="B694" s="42" t="n">
        <v>3100</v>
      </c>
      <c r="C694" s="46" t="n">
        <v>0</v>
      </c>
      <c r="D694" s="90" t="n">
        <f aca="false">+B694+C694</f>
        <v>3100</v>
      </c>
      <c r="E694" s="50" t="n">
        <f aca="false">ABS(D694)</f>
        <v>3100</v>
      </c>
      <c r="G694" s="37" t="n">
        <f aca="false">E694=E695</f>
        <v>0</v>
      </c>
      <c r="H694" s="37" t="n">
        <f aca="false">A694=A695</f>
        <v>0</v>
      </c>
    </row>
    <row r="695" customFormat="false" ht="12.75" hidden="false" customHeight="false" outlineLevel="0" collapsed="false">
      <c r="A695" s="46" t="s">
        <v>860</v>
      </c>
      <c r="B695" s="42" t="n">
        <v>171949.969</v>
      </c>
      <c r="C695" s="46" t="n">
        <v>0</v>
      </c>
      <c r="D695" s="90" t="n">
        <f aca="false">+B695+C695</f>
        <v>171949.969</v>
      </c>
      <c r="E695" s="50" t="n">
        <f aca="false">ABS(D695)</f>
        <v>171949.969</v>
      </c>
      <c r="G695" s="37" t="n">
        <f aca="false">E695=E696</f>
        <v>0</v>
      </c>
      <c r="H695" s="37" t="n">
        <f aca="false">A695=A696</f>
        <v>0</v>
      </c>
    </row>
    <row r="696" customFormat="false" ht="12.75" hidden="false" customHeight="false" outlineLevel="0" collapsed="false">
      <c r="A696" s="46" t="s">
        <v>152</v>
      </c>
      <c r="B696" s="42" t="n">
        <v>3099.969</v>
      </c>
      <c r="C696" s="46" t="n">
        <v>0</v>
      </c>
      <c r="D696" s="90" t="n">
        <f aca="false">+B696+C696</f>
        <v>3099.969</v>
      </c>
      <c r="E696" s="50" t="n">
        <f aca="false">ABS(D696)</f>
        <v>3099.969</v>
      </c>
      <c r="G696" s="37" t="n">
        <f aca="false">E696=E697</f>
        <v>0</v>
      </c>
      <c r="H696" s="37" t="n">
        <f aca="false">A696=A697</f>
        <v>0</v>
      </c>
    </row>
    <row r="697" customFormat="false" ht="12.75" hidden="false" customHeight="false" outlineLevel="0" collapsed="false">
      <c r="A697" s="46" t="s">
        <v>928</v>
      </c>
      <c r="B697" s="42" t="n">
        <v>343800</v>
      </c>
      <c r="C697" s="46" t="n">
        <v>0</v>
      </c>
      <c r="D697" s="90" t="n">
        <f aca="false">+B697+C697</f>
        <v>343800</v>
      </c>
      <c r="E697" s="50" t="n">
        <f aca="false">ABS(D697)</f>
        <v>343800</v>
      </c>
      <c r="G697" s="37" t="n">
        <f aca="false">E697=E698</f>
        <v>0</v>
      </c>
      <c r="H697" s="37" t="n">
        <f aca="false">A697=A698</f>
        <v>0</v>
      </c>
    </row>
    <row r="698" customFormat="false" ht="12.75" hidden="false" customHeight="false" outlineLevel="0" collapsed="false">
      <c r="A698" s="46" t="s">
        <v>116</v>
      </c>
      <c r="B698" s="42" t="n">
        <v>-1550</v>
      </c>
      <c r="C698" s="46" t="n">
        <v>0</v>
      </c>
      <c r="D698" s="90" t="n">
        <f aca="false">+B698+C698</f>
        <v>-1550</v>
      </c>
      <c r="E698" s="50" t="n">
        <f aca="false">ABS(D698)</f>
        <v>1550</v>
      </c>
      <c r="G698" s="37" t="n">
        <f aca="false">E698=E699</f>
        <v>0</v>
      </c>
      <c r="H698" s="37" t="n">
        <f aca="false">A698=A699</f>
        <v>0</v>
      </c>
    </row>
    <row r="699" customFormat="false" ht="12.75" hidden="false" customHeight="false" outlineLevel="0" collapsed="false">
      <c r="A699" s="46" t="s">
        <v>856</v>
      </c>
      <c r="B699" s="42" t="n">
        <v>171125</v>
      </c>
      <c r="C699" s="46" t="n">
        <v>0</v>
      </c>
      <c r="D699" s="90" t="n">
        <f aca="false">+B699+C699</f>
        <v>171125</v>
      </c>
      <c r="E699" s="50" t="n">
        <f aca="false">ABS(D699)</f>
        <v>171125</v>
      </c>
      <c r="G699" s="37" t="n">
        <f aca="false">E699=E700</f>
        <v>0</v>
      </c>
      <c r="H699" s="37" t="n">
        <f aca="false">A699=A700</f>
        <v>0</v>
      </c>
    </row>
    <row r="700" customFormat="false" ht="12.75" hidden="false" customHeight="false" outlineLevel="0" collapsed="false">
      <c r="A700" s="46" t="s">
        <v>866</v>
      </c>
      <c r="B700" s="42" t="n">
        <v>173449.969</v>
      </c>
      <c r="C700" s="46" t="n">
        <v>0</v>
      </c>
      <c r="D700" s="90" t="n">
        <f aca="false">+B700+C700</f>
        <v>173449.969</v>
      </c>
      <c r="E700" s="50" t="n">
        <f aca="false">ABS(D700)</f>
        <v>173449.969</v>
      </c>
      <c r="G700" s="37" t="n">
        <f aca="false">E700=E701</f>
        <v>0</v>
      </c>
      <c r="H700" s="37" t="n">
        <f aca="false">A700=A701</f>
        <v>0</v>
      </c>
    </row>
    <row r="701" customFormat="false" ht="12.75" hidden="false" customHeight="false" outlineLevel="0" collapsed="false">
      <c r="A701" s="46" t="s">
        <v>365</v>
      </c>
      <c r="B701" s="42" t="n">
        <v>15499.969</v>
      </c>
      <c r="C701" s="46" t="n">
        <v>0</v>
      </c>
      <c r="D701" s="90" t="n">
        <f aca="false">+B701+C701</f>
        <v>15499.969</v>
      </c>
      <c r="E701" s="50" t="n">
        <f aca="false">ABS(D701)</f>
        <v>15499.969</v>
      </c>
      <c r="G701" s="37" t="n">
        <f aca="false">E701=E702</f>
        <v>0</v>
      </c>
      <c r="H701" s="37" t="n">
        <f aca="false">A701=A702</f>
        <v>0</v>
      </c>
    </row>
    <row r="702" customFormat="false" ht="12.75" hidden="false" customHeight="false" outlineLevel="0" collapsed="false">
      <c r="A702" s="46" t="s">
        <v>222</v>
      </c>
      <c r="B702" s="42" t="n">
        <v>5000</v>
      </c>
      <c r="C702" s="46" t="n">
        <v>0</v>
      </c>
      <c r="D702" s="90" t="n">
        <f aca="false">+B702+C702</f>
        <v>5000</v>
      </c>
      <c r="E702" s="50" t="n">
        <f aca="false">ABS(D702)</f>
        <v>5000</v>
      </c>
      <c r="G702" s="37" t="n">
        <f aca="false">E702=E703</f>
        <v>0</v>
      </c>
      <c r="H702" s="37" t="n">
        <f aca="false">A702=A703</f>
        <v>0</v>
      </c>
    </row>
    <row r="703" customFormat="false" ht="12.75" hidden="false" customHeight="false" outlineLevel="0" collapsed="false">
      <c r="A703" s="46" t="s">
        <v>414</v>
      </c>
      <c r="B703" s="42" t="n">
        <v>-20000</v>
      </c>
      <c r="C703" s="46" t="n">
        <v>0</v>
      </c>
      <c r="D703" s="90" t="n">
        <f aca="false">+B703+C703</f>
        <v>-20000</v>
      </c>
      <c r="E703" s="50" t="n">
        <f aca="false">ABS(D703)</f>
        <v>20000</v>
      </c>
      <c r="G703" s="37" t="n">
        <f aca="false">E703=E704</f>
        <v>0</v>
      </c>
      <c r="H703" s="37" t="n">
        <f aca="false">A703=A704</f>
        <v>0</v>
      </c>
    </row>
    <row r="704" customFormat="false" ht="12.75" hidden="false" customHeight="false" outlineLevel="0" collapsed="false">
      <c r="A704" s="46" t="s">
        <v>391</v>
      </c>
      <c r="B704" s="42" t="n">
        <v>17050</v>
      </c>
      <c r="C704" s="46" t="n">
        <v>0</v>
      </c>
      <c r="D704" s="90" t="n">
        <f aca="false">+B704+C704</f>
        <v>17050</v>
      </c>
      <c r="E704" s="50" t="n">
        <f aca="false">ABS(D704)</f>
        <v>17050</v>
      </c>
      <c r="G704" s="37" t="n">
        <f aca="false">E704=E705</f>
        <v>0</v>
      </c>
      <c r="H704" s="37" t="n">
        <f aca="false">A704=A705</f>
        <v>0</v>
      </c>
    </row>
    <row r="705" customFormat="false" ht="12.75" hidden="false" customHeight="false" outlineLevel="0" collapsed="false">
      <c r="A705" s="46" t="s">
        <v>175</v>
      </c>
      <c r="B705" s="42" t="n">
        <v>-3532.295</v>
      </c>
      <c r="C705" s="46" t="n">
        <v>0</v>
      </c>
      <c r="D705" s="90" t="n">
        <f aca="false">+B705+C705</f>
        <v>-3532.295</v>
      </c>
      <c r="E705" s="50" t="n">
        <f aca="false">ABS(D705)</f>
        <v>3532.295</v>
      </c>
      <c r="G705" s="37" t="n">
        <f aca="false">E705=E706</f>
        <v>0</v>
      </c>
      <c r="H705" s="37" t="n">
        <f aca="false">A705=A706</f>
        <v>0</v>
      </c>
    </row>
    <row r="706" customFormat="false" ht="12.75" hidden="false" customHeight="false" outlineLevel="0" collapsed="false">
      <c r="A706" s="46" t="s">
        <v>358</v>
      </c>
      <c r="B706" s="42" t="n">
        <v>-13950</v>
      </c>
      <c r="C706" s="46" t="n">
        <v>0</v>
      </c>
      <c r="D706" s="90" t="n">
        <f aca="false">+B706+C706</f>
        <v>-13950</v>
      </c>
      <c r="E706" s="50" t="n">
        <f aca="false">ABS(D706)</f>
        <v>13950</v>
      </c>
      <c r="G706" s="37" t="n">
        <f aca="false">E706=E707</f>
        <v>0</v>
      </c>
      <c r="H706" s="37" t="n">
        <f aca="false">A706=A707</f>
        <v>0</v>
      </c>
    </row>
    <row r="707" customFormat="false" ht="12.75" hidden="false" customHeight="false" outlineLevel="0" collapsed="false">
      <c r="A707" s="46" t="s">
        <v>92</v>
      </c>
      <c r="B707" s="42" t="n">
        <v>-775</v>
      </c>
      <c r="C707" s="46" t="n">
        <v>0</v>
      </c>
      <c r="D707" s="90" t="n">
        <f aca="false">+B707+C707</f>
        <v>-775</v>
      </c>
      <c r="E707" s="50" t="n">
        <f aca="false">ABS(D707)</f>
        <v>775</v>
      </c>
      <c r="G707" s="37" t="n">
        <f aca="false">E707=E708</f>
        <v>0</v>
      </c>
      <c r="H707" s="37" t="n">
        <f aca="false">A707=A708</f>
        <v>0</v>
      </c>
    </row>
    <row r="708" customFormat="false" ht="12.75" hidden="false" customHeight="false" outlineLevel="0" collapsed="false">
      <c r="A708" s="46" t="s">
        <v>861</v>
      </c>
      <c r="B708" s="42" t="n">
        <v>171949.969</v>
      </c>
      <c r="C708" s="46" t="n">
        <v>0</v>
      </c>
      <c r="D708" s="90" t="n">
        <f aca="false">+B708+C708</f>
        <v>171949.969</v>
      </c>
      <c r="E708" s="50" t="n">
        <f aca="false">ABS(D708)</f>
        <v>171949.969</v>
      </c>
      <c r="G708" s="37" t="n">
        <f aca="false">E708=E709</f>
        <v>0</v>
      </c>
      <c r="H708" s="37" t="n">
        <f aca="false">A708=A709</f>
        <v>0</v>
      </c>
    </row>
    <row r="709" customFormat="false" ht="12.75" hidden="false" customHeight="false" outlineLevel="0" collapsed="false">
      <c r="A709" s="46" t="s">
        <v>297</v>
      </c>
      <c r="B709" s="42" t="n">
        <v>-9300.031</v>
      </c>
      <c r="C709" s="46" t="n">
        <v>0</v>
      </c>
      <c r="D709" s="90" t="n">
        <f aca="false">+B709+C709</f>
        <v>-9300.031</v>
      </c>
      <c r="E709" s="50" t="n">
        <f aca="false">ABS(D709)</f>
        <v>9300.031</v>
      </c>
      <c r="G709" s="37" t="n">
        <f aca="false">E709=E710</f>
        <v>0</v>
      </c>
      <c r="H709" s="37" t="n">
        <f aca="false">A709=A710</f>
        <v>0</v>
      </c>
    </row>
    <row r="710" customFormat="false" ht="12.75" hidden="false" customHeight="false" outlineLevel="0" collapsed="false">
      <c r="A710" s="46" t="s">
        <v>100</v>
      </c>
      <c r="B710" s="42" t="n">
        <v>-1111.3463</v>
      </c>
      <c r="C710" s="46" t="n">
        <v>0</v>
      </c>
      <c r="D710" s="90" t="n">
        <f aca="false">+B710+C710</f>
        <v>-1111.3463</v>
      </c>
      <c r="E710" s="50" t="n">
        <f aca="false">ABS(D710)</f>
        <v>1111.3463</v>
      </c>
      <c r="G710" s="37" t="n">
        <f aca="false">E710=E711</f>
        <v>0</v>
      </c>
      <c r="H710" s="37" t="n">
        <f aca="false">A710=A711</f>
        <v>0</v>
      </c>
    </row>
    <row r="711" customFormat="false" ht="12.75" hidden="false" customHeight="false" outlineLevel="0" collapsed="false">
      <c r="A711" s="46" t="s">
        <v>363</v>
      </c>
      <c r="B711" s="42" t="n">
        <v>-15095.3292</v>
      </c>
      <c r="C711" s="46" t="n">
        <v>0</v>
      </c>
      <c r="D711" s="90" t="n">
        <f aca="false">+B711+C711</f>
        <v>-15095.3292</v>
      </c>
      <c r="E711" s="50" t="n">
        <f aca="false">ABS(D711)</f>
        <v>15095.3292</v>
      </c>
      <c r="G711" s="37" t="n">
        <f aca="false">E711=E712</f>
        <v>0</v>
      </c>
      <c r="H711" s="37" t="n">
        <f aca="false">A711=A712</f>
        <v>0</v>
      </c>
    </row>
    <row r="712" customFormat="false" ht="12.75" hidden="false" customHeight="false" outlineLevel="0" collapsed="false">
      <c r="A712" s="46" t="s">
        <v>352</v>
      </c>
      <c r="B712" s="42" t="n">
        <v>13949.938</v>
      </c>
      <c r="C712" s="46" t="n">
        <v>0</v>
      </c>
      <c r="D712" s="90" t="n">
        <f aca="false">+B712+C712</f>
        <v>13949.938</v>
      </c>
      <c r="E712" s="50" t="n">
        <f aca="false">ABS(D712)</f>
        <v>13949.938</v>
      </c>
      <c r="G712" s="37" t="n">
        <f aca="false">E712=E713</f>
        <v>0</v>
      </c>
      <c r="H712" s="37" t="n">
        <f aca="false">A712=A713</f>
        <v>0</v>
      </c>
    </row>
    <row r="713" customFormat="false" ht="12.75" hidden="false" customHeight="false" outlineLevel="0" collapsed="false">
      <c r="A713" s="46" t="s">
        <v>136</v>
      </c>
      <c r="B713" s="42" t="n">
        <v>2325</v>
      </c>
      <c r="C713" s="46" t="n">
        <v>0</v>
      </c>
      <c r="D713" s="90" t="n">
        <f aca="false">+B713+C713</f>
        <v>2325</v>
      </c>
      <c r="E713" s="50" t="n">
        <f aca="false">ABS(D713)</f>
        <v>2325</v>
      </c>
      <c r="G713" s="37" t="n">
        <f aca="false">E713=E714</f>
        <v>0</v>
      </c>
      <c r="H713" s="37" t="n">
        <f aca="false">A713=A714</f>
        <v>0</v>
      </c>
    </row>
    <row r="714" customFormat="false" ht="12.75" hidden="false" customHeight="false" outlineLevel="0" collapsed="false">
      <c r="A714" s="46" t="s">
        <v>141</v>
      </c>
      <c r="B714" s="42" t="n">
        <v>2404.36</v>
      </c>
      <c r="C714" s="46" t="n">
        <v>0</v>
      </c>
      <c r="D714" s="90" t="n">
        <f aca="false">+B714+C714</f>
        <v>2404.36</v>
      </c>
      <c r="E714" s="50" t="n">
        <f aca="false">ABS(D714)</f>
        <v>2404.36</v>
      </c>
      <c r="G714" s="37" t="n">
        <f aca="false">E714=E715</f>
        <v>0</v>
      </c>
      <c r="H714" s="37" t="n">
        <f aca="false">A714=A715</f>
        <v>0</v>
      </c>
    </row>
    <row r="715" customFormat="false" ht="12.75" hidden="false" customHeight="false" outlineLevel="0" collapsed="false">
      <c r="A715" s="46" t="s">
        <v>169</v>
      </c>
      <c r="B715" s="42" t="n">
        <v>3100</v>
      </c>
      <c r="C715" s="46" t="n">
        <v>0</v>
      </c>
      <c r="D715" s="90" t="n">
        <f aca="false">+B715+C715</f>
        <v>3100</v>
      </c>
      <c r="E715" s="50" t="n">
        <f aca="false">ABS(D715)</f>
        <v>3100</v>
      </c>
      <c r="G715" s="37" t="n">
        <f aca="false">E715=E716</f>
        <v>0</v>
      </c>
      <c r="H715" s="37" t="n">
        <f aca="false">A715=A716</f>
        <v>0</v>
      </c>
    </row>
    <row r="716" customFormat="false" ht="12.75" hidden="false" customHeight="false" outlineLevel="0" collapsed="false">
      <c r="A716" s="46" t="s">
        <v>329</v>
      </c>
      <c r="B716" s="42" t="n">
        <v>-12399.969</v>
      </c>
      <c r="C716" s="46" t="n">
        <v>0</v>
      </c>
      <c r="D716" s="90" t="n">
        <f aca="false">+B716+C716</f>
        <v>-12399.969</v>
      </c>
      <c r="E716" s="50" t="n">
        <f aca="false">ABS(D716)</f>
        <v>12399.969</v>
      </c>
      <c r="G716" s="37" t="n">
        <f aca="false">E716=E717</f>
        <v>0</v>
      </c>
      <c r="H716" s="37" t="n">
        <f aca="false">A716=A717</f>
        <v>0</v>
      </c>
    </row>
    <row r="717" customFormat="false" ht="12.75" hidden="false" customHeight="false" outlineLevel="0" collapsed="false">
      <c r="A717" s="46" t="s">
        <v>366</v>
      </c>
      <c r="B717" s="42" t="n">
        <v>-15499.969</v>
      </c>
      <c r="C717" s="46" t="n">
        <v>0</v>
      </c>
      <c r="D717" s="90" t="n">
        <f aca="false">+B717+C717</f>
        <v>-15499.969</v>
      </c>
      <c r="E717" s="50" t="n">
        <f aca="false">ABS(D717)</f>
        <v>15499.969</v>
      </c>
      <c r="G717" s="37" t="n">
        <f aca="false">E717=E718</f>
        <v>0</v>
      </c>
      <c r="H717" s="37" t="n">
        <f aca="false">A717=A718</f>
        <v>0</v>
      </c>
    </row>
    <row r="718" customFormat="false" ht="12.75" hidden="false" customHeight="false" outlineLevel="0" collapsed="false">
      <c r="A718" s="46" t="s">
        <v>64</v>
      </c>
      <c r="B718" s="42" t="n">
        <v>-190.185</v>
      </c>
      <c r="C718" s="46" t="n">
        <v>0</v>
      </c>
      <c r="D718" s="90" t="n">
        <f aca="false">+B718+C718</f>
        <v>-190.185</v>
      </c>
      <c r="E718" s="50" t="n">
        <f aca="false">ABS(D718)</f>
        <v>190.185</v>
      </c>
      <c r="G718" s="37" t="n">
        <f aca="false">E718=E719</f>
        <v>0</v>
      </c>
      <c r="H718" s="37" t="n">
        <f aca="false">A718=A719</f>
        <v>0</v>
      </c>
    </row>
    <row r="719" customFormat="false" ht="12.75" hidden="false" customHeight="false" outlineLevel="0" collapsed="false">
      <c r="A719" s="46" t="s">
        <v>103</v>
      </c>
      <c r="B719" s="42" t="n">
        <v>-1199.694</v>
      </c>
      <c r="C719" s="46" t="n">
        <v>0</v>
      </c>
      <c r="D719" s="90" t="n">
        <f aca="false">+B719+C719</f>
        <v>-1199.694</v>
      </c>
      <c r="E719" s="50" t="n">
        <f aca="false">ABS(D719)</f>
        <v>1199.694</v>
      </c>
      <c r="G719" s="37" t="n">
        <f aca="false">E719=E720</f>
        <v>0</v>
      </c>
      <c r="H719" s="37" t="n">
        <f aca="false">A719=A720</f>
        <v>0</v>
      </c>
    </row>
    <row r="720" customFormat="false" ht="12.75" hidden="false" customHeight="false" outlineLevel="0" collapsed="false">
      <c r="A720" s="46" t="s">
        <v>170</v>
      </c>
      <c r="B720" s="42" t="n">
        <v>-3100</v>
      </c>
      <c r="C720" s="46" t="n">
        <v>0</v>
      </c>
      <c r="D720" s="90" t="n">
        <f aca="false">+B720+C720</f>
        <v>-3100</v>
      </c>
      <c r="E720" s="50" t="n">
        <f aca="false">ABS(D720)</f>
        <v>3100</v>
      </c>
      <c r="G720" s="37" t="n">
        <f aca="false">E720=E721</f>
        <v>0</v>
      </c>
      <c r="H720" s="37" t="n">
        <f aca="false">A720=A721</f>
        <v>0</v>
      </c>
    </row>
    <row r="721" customFormat="false" ht="12.75" hidden="false" customHeight="false" outlineLevel="0" collapsed="false">
      <c r="A721" s="46" t="s">
        <v>137</v>
      </c>
      <c r="B721" s="42" t="n">
        <v>-2325</v>
      </c>
      <c r="C721" s="46" t="n">
        <v>0</v>
      </c>
      <c r="D721" s="90" t="n">
        <f aca="false">+B721+C721</f>
        <v>-2325</v>
      </c>
      <c r="E721" s="50" t="n">
        <f aca="false">ABS(D721)</f>
        <v>2325</v>
      </c>
      <c r="G721" s="37" t="n">
        <f aca="false">E721=E722</f>
        <v>0</v>
      </c>
      <c r="H721" s="37" t="n">
        <f aca="false">A721=A722</f>
        <v>0</v>
      </c>
    </row>
    <row r="722" customFormat="false" ht="12.75" hidden="false" customHeight="false" outlineLevel="0" collapsed="false">
      <c r="A722" s="46" t="s">
        <v>98</v>
      </c>
      <c r="B722" s="42" t="n">
        <v>-930</v>
      </c>
      <c r="C722" s="46" t="n">
        <v>0</v>
      </c>
      <c r="D722" s="90" t="n">
        <f aca="false">+B722+C722</f>
        <v>-930</v>
      </c>
      <c r="E722" s="50" t="n">
        <f aca="false">ABS(D722)</f>
        <v>930</v>
      </c>
      <c r="G722" s="37" t="n">
        <f aca="false">E722=E723</f>
        <v>0</v>
      </c>
      <c r="H722" s="37" t="n">
        <f aca="false">A722=A723</f>
        <v>0</v>
      </c>
    </row>
    <row r="723" customFormat="false" ht="12.75" hidden="false" customHeight="false" outlineLevel="0" collapsed="false">
      <c r="A723" s="46" t="s">
        <v>127</v>
      </c>
      <c r="B723" s="42" t="n">
        <v>2247.5</v>
      </c>
      <c r="C723" s="46" t="n">
        <v>0</v>
      </c>
      <c r="D723" s="90" t="n">
        <f aca="false">+B723+C723</f>
        <v>2247.5</v>
      </c>
      <c r="E723" s="50" t="n">
        <f aca="false">ABS(D723)</f>
        <v>2247.5</v>
      </c>
      <c r="G723" s="37" t="n">
        <f aca="false">E723=E724</f>
        <v>0</v>
      </c>
      <c r="H723" s="37" t="n">
        <f aca="false">A723=A724</f>
        <v>0</v>
      </c>
    </row>
    <row r="724" customFormat="false" ht="12.75" hidden="false" customHeight="false" outlineLevel="0" collapsed="false">
      <c r="A724" s="46" t="s">
        <v>69</v>
      </c>
      <c r="B724" s="42" t="n">
        <v>-387.5</v>
      </c>
      <c r="C724" s="46" t="n">
        <v>0</v>
      </c>
      <c r="D724" s="90" t="n">
        <f aca="false">+B724+C724</f>
        <v>-387.5</v>
      </c>
      <c r="E724" s="50" t="n">
        <f aca="false">ABS(D724)</f>
        <v>387.5</v>
      </c>
      <c r="G724" s="37" t="n">
        <f aca="false">E724=E725</f>
        <v>0</v>
      </c>
      <c r="H724" s="37" t="n">
        <f aca="false">A724=A725</f>
        <v>0</v>
      </c>
    </row>
    <row r="725" customFormat="false" ht="12.75" hidden="false" customHeight="false" outlineLevel="0" collapsed="false">
      <c r="A725" s="46" t="s">
        <v>93</v>
      </c>
      <c r="B725" s="42" t="n">
        <v>775.031</v>
      </c>
      <c r="C725" s="46" t="n">
        <v>0</v>
      </c>
      <c r="D725" s="90" t="n">
        <f aca="false">+B725+C725</f>
        <v>775.031</v>
      </c>
      <c r="E725" s="50" t="n">
        <f aca="false">ABS(D725)</f>
        <v>775.031</v>
      </c>
      <c r="G725" s="37" t="n">
        <f aca="false">E725=E726</f>
        <v>0</v>
      </c>
      <c r="H725" s="37" t="n">
        <f aca="false">A725=A726</f>
        <v>0</v>
      </c>
    </row>
    <row r="726" customFormat="false" ht="12.75" hidden="false" customHeight="false" outlineLevel="0" collapsed="false">
      <c r="A726" s="46" t="s">
        <v>867</v>
      </c>
      <c r="B726" s="42" t="n">
        <v>173449.969</v>
      </c>
      <c r="C726" s="46" t="n">
        <v>0</v>
      </c>
      <c r="D726" s="90" t="n">
        <f aca="false">+B726+C726</f>
        <v>173449.969</v>
      </c>
      <c r="E726" s="50" t="n">
        <f aca="false">ABS(D726)</f>
        <v>173449.969</v>
      </c>
      <c r="G726" s="37" t="n">
        <f aca="false">E726=E727</f>
        <v>0</v>
      </c>
      <c r="H726" s="37" t="n">
        <f aca="false">A726=A727</f>
        <v>0</v>
      </c>
    </row>
    <row r="727" customFormat="false" ht="12.75" hidden="false" customHeight="false" outlineLevel="0" collapsed="false">
      <c r="A727" s="46" t="s">
        <v>56</v>
      </c>
      <c r="B727" s="42" t="n">
        <v>-0.031</v>
      </c>
      <c r="C727" s="46" t="n">
        <v>0</v>
      </c>
      <c r="D727" s="90" t="n">
        <f aca="false">+B727+C727</f>
        <v>-0.031</v>
      </c>
      <c r="E727" s="50" t="n">
        <f aca="false">ABS(D727)</f>
        <v>0.031</v>
      </c>
      <c r="G727" s="37" t="e">
        <f aca="false">E727=#REF!</f>
        <v>#REF!</v>
      </c>
      <c r="H727" s="37" t="e">
        <f aca="false">A727=#REF!</f>
        <v>#REF!</v>
      </c>
    </row>
    <row r="728" customFormat="false" ht="12.75" hidden="false" customHeight="false" outlineLevel="0" collapsed="false">
      <c r="A728" s="46" t="s">
        <v>537</v>
      </c>
      <c r="B728" s="42" t="n">
        <v>19121.9625</v>
      </c>
      <c r="C728" s="46" t="n">
        <v>19121.9625</v>
      </c>
      <c r="D728" s="90" t="n">
        <f aca="false">+B728+C728</f>
        <v>38243.925</v>
      </c>
      <c r="E728" s="50" t="n">
        <f aca="false">ABS(D728)</f>
        <v>38243.925</v>
      </c>
      <c r="G728" s="37" t="e">
        <f aca="false">E728=#REF!</f>
        <v>#REF!</v>
      </c>
      <c r="H728" s="37" t="e">
        <f aca="false">A728=#REF!</f>
        <v>#REF!</v>
      </c>
    </row>
    <row r="729" customFormat="false" ht="12.75" hidden="false" customHeight="false" outlineLevel="0" collapsed="false">
      <c r="A729" s="46" t="s">
        <v>338</v>
      </c>
      <c r="B729" s="42" t="n">
        <v>6566.73</v>
      </c>
      <c r="C729" s="46" t="n">
        <v>6566.73</v>
      </c>
      <c r="D729" s="90" t="n">
        <f aca="false">+B729+C729</f>
        <v>13133.46</v>
      </c>
      <c r="E729" s="50" t="n">
        <f aca="false">ABS(D729)</f>
        <v>13133.46</v>
      </c>
      <c r="G729" s="37" t="n">
        <f aca="false">E729=E730</f>
        <v>0</v>
      </c>
      <c r="H729" s="37" t="n">
        <f aca="false">A729=A730</f>
        <v>0</v>
      </c>
    </row>
    <row r="730" customFormat="false" ht="12.75" hidden="false" customHeight="false" outlineLevel="0" collapsed="false">
      <c r="A730" s="46" t="s">
        <v>877</v>
      </c>
      <c r="B730" s="42" t="n">
        <v>177049.969</v>
      </c>
      <c r="C730" s="46" t="n">
        <v>0</v>
      </c>
      <c r="D730" s="90" t="n">
        <f aca="false">+B730+C730</f>
        <v>177049.969</v>
      </c>
      <c r="E730" s="50" t="n">
        <f aca="false">ABS(D730)</f>
        <v>177049.969</v>
      </c>
      <c r="G730" s="37" t="n">
        <f aca="false">E730=E731</f>
        <v>0</v>
      </c>
      <c r="H730" s="37" t="n">
        <f aca="false">A730=A731</f>
        <v>0</v>
      </c>
    </row>
    <row r="731" customFormat="false" ht="12.75" hidden="false" customHeight="false" outlineLevel="0" collapsed="false">
      <c r="A731" s="46" t="s">
        <v>465</v>
      </c>
      <c r="B731" s="42" t="n">
        <v>-26350.031</v>
      </c>
      <c r="C731" s="46" t="n">
        <v>0</v>
      </c>
      <c r="D731" s="90" t="n">
        <f aca="false">+B731+C731</f>
        <v>-26350.031</v>
      </c>
      <c r="E731" s="50" t="n">
        <f aca="false">ABS(D731)</f>
        <v>26350.031</v>
      </c>
      <c r="G731" s="37" t="n">
        <f aca="false">E731=E732</f>
        <v>0</v>
      </c>
      <c r="H731" s="37" t="n">
        <f aca="false">A731=A732</f>
        <v>0</v>
      </c>
    </row>
    <row r="732" customFormat="false" ht="12.75" hidden="false" customHeight="false" outlineLevel="0" collapsed="false">
      <c r="A732" s="46" t="s">
        <v>886</v>
      </c>
      <c r="B732" s="42" t="n">
        <v>-183299.969</v>
      </c>
      <c r="C732" s="46" t="n">
        <v>0</v>
      </c>
      <c r="D732" s="90" t="n">
        <f aca="false">+B732+C732</f>
        <v>-183299.969</v>
      </c>
      <c r="E732" s="50" t="n">
        <f aca="false">ABS(D732)</f>
        <v>183299.969</v>
      </c>
      <c r="G732" s="37" t="n">
        <f aca="false">E732=E733</f>
        <v>0</v>
      </c>
      <c r="H732" s="37" t="n">
        <f aca="false">A732=A733</f>
        <v>0</v>
      </c>
    </row>
    <row r="733" customFormat="false" ht="12.75" hidden="false" customHeight="false" outlineLevel="0" collapsed="false">
      <c r="A733" s="46" t="s">
        <v>456</v>
      </c>
      <c r="B733" s="42" t="n">
        <v>24800.031</v>
      </c>
      <c r="C733" s="46" t="n">
        <v>0</v>
      </c>
      <c r="D733" s="90" t="n">
        <f aca="false">+B733+C733</f>
        <v>24800.031</v>
      </c>
      <c r="E733" s="50" t="n">
        <f aca="false">ABS(D733)</f>
        <v>24800.031</v>
      </c>
      <c r="G733" s="37" t="n">
        <f aca="false">E733=E734</f>
        <v>0</v>
      </c>
      <c r="H733" s="37" t="n">
        <f aca="false">A733=A734</f>
        <v>0</v>
      </c>
    </row>
    <row r="734" customFormat="false" ht="12.75" hidden="false" customHeight="false" outlineLevel="0" collapsed="false">
      <c r="A734" s="46" t="s">
        <v>870</v>
      </c>
      <c r="B734" s="42" t="n">
        <v>174199.969</v>
      </c>
      <c r="C734" s="46" t="n">
        <v>0</v>
      </c>
      <c r="D734" s="90" t="n">
        <f aca="false">+B734+C734</f>
        <v>174199.969</v>
      </c>
      <c r="E734" s="50" t="n">
        <f aca="false">ABS(D734)</f>
        <v>174199.969</v>
      </c>
      <c r="G734" s="37" t="n">
        <f aca="false">E734=E735</f>
        <v>0</v>
      </c>
      <c r="H734" s="37" t="n">
        <f aca="false">A734=A735</f>
        <v>0</v>
      </c>
    </row>
    <row r="735" customFormat="false" ht="12.75" hidden="false" customHeight="false" outlineLevel="0" collapsed="false">
      <c r="A735" s="46" t="s">
        <v>541</v>
      </c>
      <c r="B735" s="42" t="n">
        <v>-38750.031</v>
      </c>
      <c r="C735" s="46" t="n">
        <v>0</v>
      </c>
      <c r="D735" s="90" t="n">
        <f aca="false">+B735+C735</f>
        <v>-38750.031</v>
      </c>
      <c r="E735" s="50" t="n">
        <f aca="false">ABS(D735)</f>
        <v>38750.031</v>
      </c>
      <c r="G735" s="37" t="n">
        <f aca="false">E735=E736</f>
        <v>0</v>
      </c>
      <c r="H735" s="37" t="n">
        <f aca="false">A735=A736</f>
        <v>0</v>
      </c>
    </row>
    <row r="736" customFormat="false" ht="12.75" hidden="false" customHeight="false" outlineLevel="0" collapsed="false">
      <c r="A736" s="46" t="s">
        <v>868</v>
      </c>
      <c r="B736" s="42" t="n">
        <v>173449.969</v>
      </c>
      <c r="C736" s="46" t="n">
        <v>0</v>
      </c>
      <c r="D736" s="90" t="n">
        <f aca="false">+B736+C736</f>
        <v>173449.969</v>
      </c>
      <c r="E736" s="50" t="n">
        <f aca="false">ABS(D736)</f>
        <v>173449.969</v>
      </c>
      <c r="G736" s="37" t="n">
        <f aca="false">E736=E737</f>
        <v>0</v>
      </c>
      <c r="H736" s="37" t="n">
        <f aca="false">A736=A737</f>
        <v>0</v>
      </c>
    </row>
    <row r="737" customFormat="false" ht="12.75" hidden="false" customHeight="false" outlineLevel="0" collapsed="false">
      <c r="A737" s="46" t="s">
        <v>447</v>
      </c>
      <c r="B737" s="42" t="n">
        <v>-23250.031</v>
      </c>
      <c r="C737" s="46" t="n">
        <v>0</v>
      </c>
      <c r="D737" s="90" t="n">
        <f aca="false">+B737+C737</f>
        <v>-23250.031</v>
      </c>
      <c r="E737" s="50" t="n">
        <f aca="false">ABS(D737)</f>
        <v>23250.031</v>
      </c>
      <c r="G737" s="37" t="n">
        <f aca="false">E737=E738</f>
        <v>0</v>
      </c>
      <c r="H737" s="37" t="n">
        <f aca="false">A737=A738</f>
        <v>0</v>
      </c>
    </row>
    <row r="738" customFormat="false" ht="12.75" hidden="false" customHeight="false" outlineLevel="0" collapsed="false">
      <c r="A738" s="46" t="s">
        <v>887</v>
      </c>
      <c r="B738" s="42" t="n">
        <v>-183299.969</v>
      </c>
      <c r="C738" s="46" t="n">
        <v>0</v>
      </c>
      <c r="D738" s="90" t="n">
        <f aca="false">+B738+C738</f>
        <v>-183299.969</v>
      </c>
      <c r="E738" s="50" t="n">
        <f aca="false">ABS(D738)</f>
        <v>183299.969</v>
      </c>
      <c r="G738" s="37" t="n">
        <f aca="false">E738=E739</f>
        <v>0</v>
      </c>
      <c r="H738" s="37" t="n">
        <f aca="false">A738=A739</f>
        <v>0</v>
      </c>
    </row>
    <row r="739" customFormat="false" ht="12.75" hidden="false" customHeight="false" outlineLevel="0" collapsed="false">
      <c r="A739" s="46" t="s">
        <v>370</v>
      </c>
      <c r="B739" s="42" t="n">
        <v>15500.031</v>
      </c>
      <c r="C739" s="46" t="n">
        <v>0</v>
      </c>
      <c r="D739" s="90" t="n">
        <f aca="false">+B739+C739</f>
        <v>15500.031</v>
      </c>
      <c r="E739" s="50" t="n">
        <f aca="false">ABS(D739)</f>
        <v>15500.031</v>
      </c>
      <c r="G739" s="37" t="n">
        <f aca="false">E739=E740</f>
        <v>0</v>
      </c>
      <c r="H739" s="37" t="n">
        <f aca="false">A739=A740</f>
        <v>0</v>
      </c>
    </row>
    <row r="740" customFormat="false" ht="12.75" hidden="false" customHeight="false" outlineLevel="0" collapsed="false">
      <c r="A740" s="46" t="s">
        <v>880</v>
      </c>
      <c r="B740" s="42" t="n">
        <v>-178649.969</v>
      </c>
      <c r="C740" s="46" t="n">
        <v>0</v>
      </c>
      <c r="D740" s="90" t="n">
        <f aca="false">+B740+C740</f>
        <v>-178649.969</v>
      </c>
      <c r="E740" s="50" t="n">
        <f aca="false">ABS(D740)</f>
        <v>178649.969</v>
      </c>
      <c r="G740" s="37" t="n">
        <f aca="false">E740=E741</f>
        <v>0</v>
      </c>
      <c r="H740" s="37" t="n">
        <f aca="false">A740=A741</f>
        <v>0</v>
      </c>
    </row>
    <row r="741" customFormat="false" ht="12.75" hidden="false" customHeight="false" outlineLevel="0" collapsed="false">
      <c r="A741" s="46" t="s">
        <v>405</v>
      </c>
      <c r="B741" s="42" t="n">
        <v>18600.031</v>
      </c>
      <c r="C741" s="46" t="n">
        <v>0</v>
      </c>
      <c r="D741" s="90" t="n">
        <f aca="false">+B741+C741</f>
        <v>18600.031</v>
      </c>
      <c r="E741" s="50" t="n">
        <f aca="false">ABS(D741)</f>
        <v>18600.031</v>
      </c>
      <c r="G741" s="37" t="n">
        <f aca="false">E741=E742</f>
        <v>0</v>
      </c>
      <c r="H741" s="37" t="n">
        <f aca="false">A741=A742</f>
        <v>0</v>
      </c>
    </row>
    <row r="742" customFormat="false" ht="12.75" hidden="false" customHeight="false" outlineLevel="0" collapsed="false">
      <c r="A742" s="46" t="s">
        <v>668</v>
      </c>
      <c r="B742" s="42" t="n">
        <v>-72025</v>
      </c>
      <c r="C742" s="46" t="n">
        <v>0</v>
      </c>
      <c r="D742" s="90" t="n">
        <f aca="false">+B742+C742</f>
        <v>-72025</v>
      </c>
      <c r="E742" s="50" t="n">
        <f aca="false">ABS(D742)</f>
        <v>72025</v>
      </c>
      <c r="G742" s="37" t="n">
        <f aca="false">E742=E743</f>
        <v>0</v>
      </c>
      <c r="H742" s="37" t="n">
        <f aca="false">A742=A743</f>
        <v>0</v>
      </c>
    </row>
    <row r="743" customFormat="false" ht="12.75" hidden="false" customHeight="false" outlineLevel="0" collapsed="false">
      <c r="A743" s="46" t="s">
        <v>684</v>
      </c>
      <c r="B743" s="42" t="n">
        <v>76150</v>
      </c>
      <c r="C743" s="46" t="n">
        <v>0</v>
      </c>
      <c r="D743" s="90" t="n">
        <f aca="false">+B743+C743</f>
        <v>76150</v>
      </c>
      <c r="E743" s="50" t="n">
        <f aca="false">ABS(D743)</f>
        <v>76150</v>
      </c>
      <c r="G743" s="37" t="n">
        <f aca="false">E743=E744</f>
        <v>0</v>
      </c>
      <c r="H743" s="37" t="n">
        <f aca="false">A743=A744</f>
        <v>0</v>
      </c>
    </row>
    <row r="744" customFormat="false" ht="12.75" hidden="false" customHeight="false" outlineLevel="0" collapsed="false">
      <c r="A744" s="46" t="s">
        <v>862</v>
      </c>
      <c r="B744" s="42" t="n">
        <v>-171949.969</v>
      </c>
      <c r="C744" s="46" t="n">
        <v>0</v>
      </c>
      <c r="D744" s="90" t="n">
        <f aca="false">+B744+C744</f>
        <v>-171949.969</v>
      </c>
      <c r="E744" s="50" t="n">
        <f aca="false">ABS(D744)</f>
        <v>171949.969</v>
      </c>
      <c r="G744" s="37" t="n">
        <f aca="false">E744=E745</f>
        <v>0</v>
      </c>
      <c r="H744" s="37" t="n">
        <f aca="false">A744=A745</f>
        <v>0</v>
      </c>
    </row>
    <row r="745" customFormat="false" ht="12.75" hidden="false" customHeight="false" outlineLevel="0" collapsed="false">
      <c r="A745" s="46" t="s">
        <v>466</v>
      </c>
      <c r="B745" s="42" t="n">
        <v>26350.031</v>
      </c>
      <c r="C745" s="46" t="n">
        <v>0</v>
      </c>
      <c r="D745" s="90" t="n">
        <f aca="false">+B745+C745</f>
        <v>26350.031</v>
      </c>
      <c r="E745" s="50" t="n">
        <f aca="false">ABS(D745)</f>
        <v>26350.031</v>
      </c>
      <c r="G745" s="37" t="n">
        <f aca="false">E745=E746</f>
        <v>0</v>
      </c>
      <c r="H745" s="37" t="n">
        <f aca="false">A745=A746</f>
        <v>0</v>
      </c>
    </row>
    <row r="746" customFormat="false" ht="12.75" hidden="false" customHeight="false" outlineLevel="0" collapsed="false">
      <c r="A746" s="46" t="s">
        <v>669</v>
      </c>
      <c r="B746" s="42" t="n">
        <v>72025</v>
      </c>
      <c r="C746" s="46" t="n">
        <v>0</v>
      </c>
      <c r="D746" s="90" t="n">
        <f aca="false">+B746+C746</f>
        <v>72025</v>
      </c>
      <c r="E746" s="50" t="n">
        <f aca="false">ABS(D746)</f>
        <v>72025</v>
      </c>
      <c r="G746" s="37" t="n">
        <f aca="false">E746=E747</f>
        <v>0</v>
      </c>
      <c r="H746" s="37" t="n">
        <f aca="false">A746=A747</f>
        <v>0</v>
      </c>
    </row>
    <row r="747" customFormat="false" ht="12.75" hidden="false" customHeight="false" outlineLevel="0" collapsed="false">
      <c r="A747" s="46" t="s">
        <v>713</v>
      </c>
      <c r="B747" s="42" t="n">
        <v>87099.9845</v>
      </c>
      <c r="C747" s="46" t="n">
        <v>0</v>
      </c>
      <c r="D747" s="90" t="n">
        <f aca="false">+B747+C747</f>
        <v>87099.9845</v>
      </c>
      <c r="E747" s="50" t="n">
        <f aca="false">ABS(D747)</f>
        <v>87099.9845</v>
      </c>
      <c r="G747" s="37" t="n">
        <f aca="false">E747=E748</f>
        <v>0</v>
      </c>
      <c r="H747" s="37" t="n">
        <f aca="false">A747=A748</f>
        <v>0</v>
      </c>
    </row>
    <row r="748" customFormat="false" ht="12.75" hidden="false" customHeight="false" outlineLevel="0" collapsed="false">
      <c r="A748" s="46" t="s">
        <v>345</v>
      </c>
      <c r="B748" s="42" t="n">
        <v>-13175.0155</v>
      </c>
      <c r="C748" s="46" t="n">
        <v>0</v>
      </c>
      <c r="D748" s="90" t="n">
        <f aca="false">+B748+C748</f>
        <v>-13175.0155</v>
      </c>
      <c r="E748" s="50" t="n">
        <f aca="false">ABS(D748)</f>
        <v>13175.0155</v>
      </c>
      <c r="G748" s="37" t="n">
        <f aca="false">E748=E749</f>
        <v>0</v>
      </c>
      <c r="H748" s="37" t="n">
        <f aca="false">A748=A749</f>
        <v>0</v>
      </c>
    </row>
    <row r="749" customFormat="false" ht="12.75" hidden="false" customHeight="false" outlineLevel="0" collapsed="false">
      <c r="A749" s="46" t="s">
        <v>853</v>
      </c>
      <c r="B749" s="42" t="n">
        <v>169350</v>
      </c>
      <c r="C749" s="46" t="n">
        <v>0</v>
      </c>
      <c r="D749" s="90" t="n">
        <f aca="false">+B749+C749</f>
        <v>169350</v>
      </c>
      <c r="E749" s="50" t="n">
        <f aca="false">ABS(D749)</f>
        <v>169350</v>
      </c>
      <c r="G749" s="37" t="n">
        <f aca="false">E749=E750</f>
        <v>0</v>
      </c>
      <c r="H749" s="37" t="n">
        <f aca="false">A749=A750</f>
        <v>0</v>
      </c>
    </row>
    <row r="750" customFormat="false" ht="12.75" hidden="false" customHeight="false" outlineLevel="0" collapsed="false">
      <c r="A750" s="46" t="s">
        <v>714</v>
      </c>
      <c r="B750" s="42" t="n">
        <v>87099.9845</v>
      </c>
      <c r="C750" s="46" t="n">
        <v>0</v>
      </c>
      <c r="D750" s="90" t="n">
        <f aca="false">+B750+C750</f>
        <v>87099.9845</v>
      </c>
      <c r="E750" s="50" t="n">
        <f aca="false">ABS(D750)</f>
        <v>87099.9845</v>
      </c>
      <c r="G750" s="37" t="n">
        <f aca="false">E750=E751</f>
        <v>0</v>
      </c>
      <c r="H750" s="37" t="n">
        <f aca="false">A750=A751</f>
        <v>0</v>
      </c>
    </row>
    <row r="751" customFormat="false" ht="12.75" hidden="false" customHeight="false" outlineLevel="0" collapsed="false">
      <c r="A751" s="46" t="s">
        <v>346</v>
      </c>
      <c r="B751" s="42" t="n">
        <v>-13175.0155</v>
      </c>
      <c r="C751" s="46" t="n">
        <v>0</v>
      </c>
      <c r="D751" s="90" t="n">
        <f aca="false">+B751+C751</f>
        <v>-13175.0155</v>
      </c>
      <c r="E751" s="50" t="n">
        <f aca="false">ABS(D751)</f>
        <v>13175.0155</v>
      </c>
      <c r="G751" s="37" t="n">
        <f aca="false">E751=E752</f>
        <v>0</v>
      </c>
      <c r="H751" s="37" t="n">
        <f aca="false">A751=A752</f>
        <v>0</v>
      </c>
    </row>
    <row r="752" customFormat="false" ht="12.75" hidden="false" customHeight="false" outlineLevel="0" collapsed="false">
      <c r="A752" s="46" t="s">
        <v>848</v>
      </c>
      <c r="B752" s="42" t="n">
        <v>164700</v>
      </c>
      <c r="C752" s="46" t="n">
        <v>0</v>
      </c>
      <c r="D752" s="90" t="n">
        <f aca="false">+B752+C752</f>
        <v>164700</v>
      </c>
      <c r="E752" s="50" t="n">
        <f aca="false">ABS(D752)</f>
        <v>164700</v>
      </c>
      <c r="G752" s="37" t="n">
        <f aca="false">E752=E753</f>
        <v>0</v>
      </c>
      <c r="H752" s="37" t="n">
        <f aca="false">A752=A753</f>
        <v>0</v>
      </c>
    </row>
    <row r="753" customFormat="false" ht="12.75" hidden="false" customHeight="false" outlineLevel="0" collapsed="false">
      <c r="A753" s="46" t="s">
        <v>435</v>
      </c>
      <c r="B753" s="42" t="n">
        <v>-22510.6488</v>
      </c>
      <c r="C753" s="46" t="n">
        <v>0</v>
      </c>
      <c r="D753" s="90" t="n">
        <f aca="false">+B753+C753</f>
        <v>-22510.6488</v>
      </c>
      <c r="E753" s="50" t="n">
        <f aca="false">ABS(D753)</f>
        <v>22510.6488</v>
      </c>
      <c r="G753" s="37" t="n">
        <f aca="false">E753=E754</f>
        <v>1</v>
      </c>
      <c r="H753" s="37" t="n">
        <f aca="false">A753=A754</f>
        <v>0</v>
      </c>
    </row>
    <row r="754" customFormat="false" ht="12.75" hidden="false" customHeight="false" outlineLevel="0" collapsed="false">
      <c r="A754" s="46" t="s">
        <v>436</v>
      </c>
      <c r="B754" s="42" t="n">
        <v>22510.6488</v>
      </c>
      <c r="C754" s="46" t="n">
        <v>0</v>
      </c>
      <c r="D754" s="90" t="n">
        <f aca="false">+B754+C754</f>
        <v>22510.6488</v>
      </c>
      <c r="E754" s="50" t="n">
        <f aca="false">ABS(D754)</f>
        <v>22510.6488</v>
      </c>
      <c r="G754" s="37" t="n">
        <f aca="false">E754=E755</f>
        <v>0</v>
      </c>
      <c r="H754" s="37" t="n">
        <f aca="false">A754=A755</f>
        <v>0</v>
      </c>
    </row>
    <row r="755" customFormat="false" ht="12.75" hidden="false" customHeight="false" outlineLevel="0" collapsed="false">
      <c r="A755" s="46" t="s">
        <v>863</v>
      </c>
      <c r="B755" s="42" t="n">
        <v>-171949.969</v>
      </c>
      <c r="C755" s="46" t="n">
        <v>0</v>
      </c>
      <c r="D755" s="90" t="n">
        <f aca="false">+B755+C755</f>
        <v>-171949.969</v>
      </c>
      <c r="E755" s="50" t="n">
        <f aca="false">ABS(D755)</f>
        <v>171949.969</v>
      </c>
      <c r="G755" s="37" t="n">
        <f aca="false">E755=E756</f>
        <v>0</v>
      </c>
      <c r="H755" s="37" t="n">
        <f aca="false">A755=A756</f>
        <v>0</v>
      </c>
    </row>
    <row r="756" customFormat="false" ht="12.75" hidden="false" customHeight="false" outlineLevel="0" collapsed="false">
      <c r="A756" s="46" t="s">
        <v>298</v>
      </c>
      <c r="B756" s="42" t="n">
        <v>9300.031</v>
      </c>
      <c r="C756" s="46" t="n">
        <v>0</v>
      </c>
      <c r="D756" s="90" t="n">
        <f aca="false">+B756+C756</f>
        <v>9300.031</v>
      </c>
      <c r="E756" s="50" t="n">
        <f aca="false">ABS(D756)</f>
        <v>9300.031</v>
      </c>
      <c r="G756" s="37" t="n">
        <f aca="false">E756=E757</f>
        <v>0</v>
      </c>
      <c r="H756" s="37" t="n">
        <f aca="false">A756=A757</f>
        <v>0</v>
      </c>
    </row>
    <row r="757" customFormat="false" ht="12.75" hidden="false" customHeight="false" outlineLevel="0" collapsed="false">
      <c r="A757" s="46" t="s">
        <v>834</v>
      </c>
      <c r="B757" s="42" t="n">
        <v>157950</v>
      </c>
      <c r="C757" s="46" t="n">
        <v>0</v>
      </c>
      <c r="D757" s="90" t="n">
        <f aca="false">+B757+C757</f>
        <v>157950</v>
      </c>
      <c r="E757" s="50" t="n">
        <f aca="false">ABS(D757)</f>
        <v>157950</v>
      </c>
      <c r="G757" s="37" t="n">
        <f aca="false">E757=E758</f>
        <v>0</v>
      </c>
      <c r="H757" s="37" t="n">
        <f aca="false">A757=A758</f>
        <v>0</v>
      </c>
    </row>
    <row r="758" customFormat="false" ht="12.75" hidden="false" customHeight="false" outlineLevel="0" collapsed="false">
      <c r="A758" s="46" t="s">
        <v>564</v>
      </c>
      <c r="B758" s="42" t="n">
        <v>-45748.0708</v>
      </c>
      <c r="C758" s="46" t="n">
        <v>0</v>
      </c>
      <c r="D758" s="90" t="n">
        <f aca="false">+B758+C758</f>
        <v>-45748.0708</v>
      </c>
      <c r="E758" s="50" t="n">
        <f aca="false">ABS(D758)</f>
        <v>45748.0708</v>
      </c>
      <c r="G758" s="37" t="n">
        <f aca="false">E758=E759</f>
        <v>0</v>
      </c>
      <c r="H758" s="37" t="n">
        <f aca="false">A758=A759</f>
        <v>0</v>
      </c>
    </row>
    <row r="759" customFormat="false" ht="12.75" hidden="false" customHeight="false" outlineLevel="0" collapsed="false">
      <c r="A759" s="46" t="s">
        <v>727</v>
      </c>
      <c r="B759" s="42" t="n">
        <v>93175</v>
      </c>
      <c r="C759" s="46" t="n">
        <v>0</v>
      </c>
      <c r="D759" s="90" t="n">
        <f aca="false">+B759+C759</f>
        <v>93175</v>
      </c>
      <c r="E759" s="50" t="n">
        <f aca="false">ABS(D759)</f>
        <v>93175</v>
      </c>
      <c r="G759" s="37" t="n">
        <f aca="false">E759=E760</f>
        <v>0</v>
      </c>
      <c r="H759" s="37" t="n">
        <f aca="false">A759=A760</f>
        <v>0</v>
      </c>
    </row>
    <row r="760" customFormat="false" ht="12.75" hidden="false" customHeight="false" outlineLevel="0" collapsed="false">
      <c r="A760" s="46" t="s">
        <v>467</v>
      </c>
      <c r="B760" s="42" t="n">
        <v>-26350.062</v>
      </c>
      <c r="C760" s="46" t="n">
        <v>0</v>
      </c>
      <c r="D760" s="90" t="n">
        <f aca="false">+B760+C760</f>
        <v>-26350.062</v>
      </c>
      <c r="E760" s="50" t="n">
        <f aca="false">ABS(D760)</f>
        <v>26350.062</v>
      </c>
      <c r="G760" s="37" t="n">
        <f aca="false">E760=E761</f>
        <v>0</v>
      </c>
      <c r="H760" s="37" t="n">
        <f aca="false">A760=A761</f>
        <v>0</v>
      </c>
    </row>
    <row r="761" customFormat="false" ht="12.75" hidden="false" customHeight="false" outlineLevel="0" collapsed="false">
      <c r="A761" s="46" t="s">
        <v>495</v>
      </c>
      <c r="B761" s="42" t="n">
        <v>32550.062</v>
      </c>
      <c r="C761" s="46" t="n">
        <v>0</v>
      </c>
      <c r="D761" s="90" t="n">
        <f aca="false">+B761+C761</f>
        <v>32550.062</v>
      </c>
      <c r="E761" s="50" t="n">
        <f aca="false">ABS(D761)</f>
        <v>32550.062</v>
      </c>
      <c r="G761" s="37" t="n">
        <f aca="false">E761=E762</f>
        <v>0</v>
      </c>
      <c r="H761" s="37" t="n">
        <f aca="false">A761=A762</f>
        <v>0</v>
      </c>
    </row>
    <row r="762" customFormat="false" ht="12.75" hidden="false" customHeight="false" outlineLevel="0" collapsed="false">
      <c r="A762" s="46" t="s">
        <v>903</v>
      </c>
      <c r="B762" s="42" t="n">
        <v>-191900</v>
      </c>
      <c r="C762" s="46" t="n">
        <v>0</v>
      </c>
      <c r="D762" s="90" t="n">
        <f aca="false">+B762+C762</f>
        <v>-191900</v>
      </c>
      <c r="E762" s="50" t="n">
        <f aca="false">ABS(D762)</f>
        <v>191900</v>
      </c>
      <c r="G762" s="37" t="n">
        <f aca="false">E762=E763</f>
        <v>0</v>
      </c>
      <c r="H762" s="37" t="n">
        <f aca="false">A762=A763</f>
        <v>0</v>
      </c>
    </row>
    <row r="763" customFormat="false" ht="12.75" hidden="false" customHeight="false" outlineLevel="0" collapsed="false">
      <c r="A763" s="46" t="s">
        <v>900</v>
      </c>
      <c r="B763" s="42" t="n">
        <v>189450</v>
      </c>
      <c r="C763" s="46" t="n">
        <v>0</v>
      </c>
      <c r="D763" s="90" t="n">
        <f aca="false">+B763+C763</f>
        <v>189450</v>
      </c>
      <c r="E763" s="50" t="n">
        <f aca="false">ABS(D763)</f>
        <v>189450</v>
      </c>
      <c r="G763" s="37" t="n">
        <f aca="false">E763=E764</f>
        <v>0</v>
      </c>
      <c r="H763" s="37" t="n">
        <f aca="false">A763=A764</f>
        <v>0</v>
      </c>
    </row>
    <row r="764" customFormat="false" ht="12.75" hidden="false" customHeight="false" outlineLevel="0" collapsed="false">
      <c r="A764" s="46" t="s">
        <v>723</v>
      </c>
      <c r="B764" s="42" t="n">
        <v>91975</v>
      </c>
      <c r="C764" s="46" t="n">
        <v>0</v>
      </c>
      <c r="D764" s="90" t="n">
        <f aca="false">+B764+C764</f>
        <v>91975</v>
      </c>
      <c r="E764" s="50" t="n">
        <f aca="false">ABS(D764)</f>
        <v>91975</v>
      </c>
      <c r="G764" s="37" t="n">
        <f aca="false">E764=E765</f>
        <v>0</v>
      </c>
      <c r="H764" s="37" t="n">
        <f aca="false">A764=A765</f>
        <v>0</v>
      </c>
    </row>
    <row r="765" customFormat="false" ht="12.75" hidden="false" customHeight="false" outlineLevel="0" collapsed="false">
      <c r="A765" s="46" t="s">
        <v>735</v>
      </c>
      <c r="B765" s="42" t="n">
        <v>96050</v>
      </c>
      <c r="C765" s="46" t="n">
        <v>0</v>
      </c>
      <c r="D765" s="90" t="n">
        <f aca="false">+B765+C765</f>
        <v>96050</v>
      </c>
      <c r="E765" s="50" t="n">
        <f aca="false">ABS(D765)</f>
        <v>96050</v>
      </c>
      <c r="G765" s="37" t="n">
        <f aca="false">E765=E766</f>
        <v>0</v>
      </c>
      <c r="H765" s="37" t="n">
        <f aca="false">A765=A766</f>
        <v>0</v>
      </c>
    </row>
    <row r="766" customFormat="false" ht="12.75" hidden="false" customHeight="false" outlineLevel="0" collapsed="false">
      <c r="A766" s="46" t="s">
        <v>898</v>
      </c>
      <c r="B766" s="42" t="n">
        <v>187900</v>
      </c>
      <c r="C766" s="46" t="n">
        <v>0</v>
      </c>
      <c r="D766" s="90" t="n">
        <f aca="false">+B766+C766</f>
        <v>187900</v>
      </c>
      <c r="E766" s="50" t="n">
        <f aca="false">ABS(D766)</f>
        <v>187900</v>
      </c>
      <c r="G766" s="37" t="n">
        <f aca="false">E766=E767</f>
        <v>0</v>
      </c>
      <c r="H766" s="37" t="n">
        <f aca="false">A766=A767</f>
        <v>0</v>
      </c>
    </row>
    <row r="767" customFormat="false" ht="12.75" hidden="false" customHeight="false" outlineLevel="0" collapsed="false">
      <c r="A767" s="46" t="s">
        <v>893</v>
      </c>
      <c r="B767" s="42" t="n">
        <v>-186300</v>
      </c>
      <c r="C767" s="46" t="n">
        <v>0</v>
      </c>
      <c r="D767" s="90" t="n">
        <f aca="false">+B767+C767</f>
        <v>-186300</v>
      </c>
      <c r="E767" s="50" t="n">
        <f aca="false">ABS(D767)</f>
        <v>186300</v>
      </c>
      <c r="G767" s="37" t="n">
        <f aca="false">E767=E768</f>
        <v>0</v>
      </c>
      <c r="H767" s="37" t="n">
        <f aca="false">A767=A768</f>
        <v>0</v>
      </c>
    </row>
    <row r="768" customFormat="false" ht="12.75" hidden="false" customHeight="false" outlineLevel="0" collapsed="false">
      <c r="A768" s="46" t="s">
        <v>905</v>
      </c>
      <c r="B768" s="42" t="n">
        <v>-197900</v>
      </c>
      <c r="C768" s="46" t="n">
        <v>0</v>
      </c>
      <c r="D768" s="90" t="n">
        <f aca="false">+B768+C768</f>
        <v>-197900</v>
      </c>
      <c r="E768" s="50" t="n">
        <f aca="false">ABS(D768)</f>
        <v>197900</v>
      </c>
      <c r="G768" s="37" t="n">
        <f aca="false">E768=E769</f>
        <v>0</v>
      </c>
      <c r="H768" s="37" t="n">
        <f aca="false">A768=A769</f>
        <v>0</v>
      </c>
    </row>
    <row r="769" customFormat="false" ht="12.75" hidden="false" customHeight="false" outlineLevel="0" collapsed="false">
      <c r="A769" s="46" t="s">
        <v>872</v>
      </c>
      <c r="B769" s="42" t="n">
        <v>175850</v>
      </c>
      <c r="C769" s="46" t="n">
        <v>0</v>
      </c>
      <c r="D769" s="90" t="n">
        <f aca="false">+B769+C769</f>
        <v>175850</v>
      </c>
      <c r="E769" s="50" t="n">
        <f aca="false">ABS(D769)</f>
        <v>175850</v>
      </c>
      <c r="G769" s="37" t="n">
        <f aca="false">E769=E770</f>
        <v>0</v>
      </c>
      <c r="H769" s="37" t="n">
        <f aca="false">A769=A770</f>
        <v>0</v>
      </c>
    </row>
    <row r="770" customFormat="false" ht="12.75" hidden="false" customHeight="false" outlineLevel="0" collapsed="false">
      <c r="A770" s="46" t="s">
        <v>698</v>
      </c>
      <c r="B770" s="42" t="n">
        <v>-81825</v>
      </c>
      <c r="C770" s="46" t="n">
        <v>0</v>
      </c>
      <c r="D770" s="90" t="n">
        <f aca="false">+B770+C770</f>
        <v>-81825</v>
      </c>
      <c r="E770" s="50" t="n">
        <f aca="false">ABS(D770)</f>
        <v>81825</v>
      </c>
      <c r="G770" s="37" t="n">
        <f aca="false">E770=E771</f>
        <v>0</v>
      </c>
      <c r="H770" s="37" t="n">
        <f aca="false">A770=A771</f>
        <v>0</v>
      </c>
    </row>
    <row r="771" customFormat="false" ht="12.75" hidden="false" customHeight="false" outlineLevel="0" collapsed="false">
      <c r="A771" s="46" t="s">
        <v>837</v>
      </c>
      <c r="B771" s="42" t="n">
        <v>-159050</v>
      </c>
      <c r="C771" s="46" t="n">
        <v>0</v>
      </c>
      <c r="D771" s="90" t="n">
        <f aca="false">+B771+C771</f>
        <v>-159050</v>
      </c>
      <c r="E771" s="50" t="n">
        <f aca="false">ABS(D771)</f>
        <v>159050</v>
      </c>
      <c r="G771" s="37" t="n">
        <f aca="false">E771=E772</f>
        <v>0</v>
      </c>
      <c r="H771" s="37" t="n">
        <f aca="false">A771=A772</f>
        <v>0</v>
      </c>
    </row>
    <row r="772" customFormat="false" ht="12.75" hidden="false" customHeight="false" outlineLevel="0" collapsed="false">
      <c r="A772" s="46" t="s">
        <v>825</v>
      </c>
      <c r="B772" s="42" t="n">
        <v>-147450</v>
      </c>
      <c r="C772" s="46" t="n">
        <v>0</v>
      </c>
      <c r="D772" s="90" t="n">
        <f aca="false">+B772+C772</f>
        <v>-147450</v>
      </c>
      <c r="E772" s="50" t="n">
        <f aca="false">ABS(D772)</f>
        <v>147450</v>
      </c>
      <c r="G772" s="37" t="n">
        <f aca="false">E772=E773</f>
        <v>0</v>
      </c>
      <c r="H772" s="37" t="n">
        <f aca="false">A772=A773</f>
        <v>0</v>
      </c>
    </row>
    <row r="773" customFormat="false" ht="12.75" hidden="false" customHeight="false" outlineLevel="0" collapsed="false">
      <c r="A773" s="46" t="s">
        <v>651</v>
      </c>
      <c r="B773" s="42" t="n">
        <v>-66875</v>
      </c>
      <c r="C773" s="46" t="n">
        <v>0</v>
      </c>
      <c r="D773" s="90" t="n">
        <f aca="false">+B773+C773</f>
        <v>-66875</v>
      </c>
      <c r="E773" s="50" t="n">
        <f aca="false">ABS(D773)</f>
        <v>66875</v>
      </c>
      <c r="G773" s="37" t="n">
        <f aca="false">E773=E774</f>
        <v>0</v>
      </c>
      <c r="H773" s="37" t="n">
        <f aca="false">A773=A774</f>
        <v>0</v>
      </c>
    </row>
    <row r="774" customFormat="false" ht="12.75" hidden="false" customHeight="false" outlineLevel="0" collapsed="false">
      <c r="A774" s="46" t="s">
        <v>788</v>
      </c>
      <c r="B774" s="42" t="n">
        <v>124250</v>
      </c>
      <c r="C774" s="46" t="n">
        <v>0</v>
      </c>
      <c r="D774" s="90" t="n">
        <f aca="false">+B774+C774</f>
        <v>124250</v>
      </c>
      <c r="E774" s="50" t="n">
        <f aca="false">ABS(D774)</f>
        <v>124250</v>
      </c>
      <c r="G774" s="37" t="n">
        <f aca="false">E774=E775</f>
        <v>0</v>
      </c>
      <c r="H774" s="37" t="n">
        <f aca="false">A774=A775</f>
        <v>0</v>
      </c>
    </row>
    <row r="775" customFormat="false" ht="12.75" hidden="false" customHeight="false" outlineLevel="0" collapsed="false">
      <c r="A775" s="46" t="s">
        <v>811</v>
      </c>
      <c r="B775" s="42" t="n">
        <v>139900</v>
      </c>
      <c r="C775" s="46" t="n">
        <v>0</v>
      </c>
      <c r="D775" s="90" t="n">
        <f aca="false">+B775+C775</f>
        <v>139900</v>
      </c>
      <c r="E775" s="50" t="n">
        <f aca="false">ABS(D775)</f>
        <v>139900</v>
      </c>
      <c r="G775" s="37" t="n">
        <f aca="false">E775=E776</f>
        <v>0</v>
      </c>
      <c r="H775" s="37" t="n">
        <f aca="false">A775=A776</f>
        <v>0</v>
      </c>
    </row>
    <row r="776" customFormat="false" ht="12.75" hidden="false" customHeight="false" outlineLevel="0" collapsed="false">
      <c r="A776" s="46" t="s">
        <v>802</v>
      </c>
      <c r="B776" s="42" t="n">
        <v>-132650</v>
      </c>
      <c r="C776" s="46" t="n">
        <v>0</v>
      </c>
      <c r="D776" s="90" t="n">
        <f aca="false">+B776+C776</f>
        <v>-132650</v>
      </c>
      <c r="E776" s="50" t="n">
        <f aca="false">ABS(D776)</f>
        <v>132650</v>
      </c>
      <c r="G776" s="37" t="n">
        <f aca="false">E776=E777</f>
        <v>0</v>
      </c>
      <c r="H776" s="37" t="n">
        <f aca="false">A776=A777</f>
        <v>0</v>
      </c>
    </row>
    <row r="777" customFormat="false" ht="12.75" hidden="false" customHeight="false" outlineLevel="0" collapsed="false">
      <c r="A777" s="46" t="s">
        <v>805</v>
      </c>
      <c r="B777" s="42" t="n">
        <v>-134400</v>
      </c>
      <c r="C777" s="46" t="n">
        <v>0</v>
      </c>
      <c r="D777" s="90" t="n">
        <f aca="false">+B777+C777</f>
        <v>-134400</v>
      </c>
      <c r="E777" s="50" t="n">
        <f aca="false">ABS(D777)</f>
        <v>134400</v>
      </c>
      <c r="G777" s="37" t="n">
        <f aca="false">E777=E778</f>
        <v>0</v>
      </c>
      <c r="H777" s="37" t="n">
        <f aca="false">A777=A778</f>
        <v>0</v>
      </c>
    </row>
    <row r="778" customFormat="false" ht="12.75" hidden="false" customHeight="false" outlineLevel="0" collapsed="false">
      <c r="A778" s="46" t="s">
        <v>823</v>
      </c>
      <c r="B778" s="42" t="n">
        <v>-143650</v>
      </c>
      <c r="C778" s="46" t="n">
        <v>0</v>
      </c>
      <c r="D778" s="90" t="n">
        <f aca="false">+B778+C778</f>
        <v>-143650</v>
      </c>
      <c r="E778" s="50" t="n">
        <f aca="false">ABS(D778)</f>
        <v>143650</v>
      </c>
      <c r="G778" s="37" t="n">
        <f aca="false">E778=E779</f>
        <v>0</v>
      </c>
      <c r="H778" s="37" t="n">
        <f aca="false">A778=A779</f>
        <v>0</v>
      </c>
    </row>
    <row r="779" customFormat="false" ht="12.75" hidden="false" customHeight="false" outlineLevel="0" collapsed="false">
      <c r="A779" s="46" t="s">
        <v>626</v>
      </c>
      <c r="B779" s="42" t="n">
        <v>-63222</v>
      </c>
      <c r="C779" s="46" t="n">
        <v>0</v>
      </c>
      <c r="D779" s="90" t="n">
        <f aca="false">+B779+C779</f>
        <v>-63222</v>
      </c>
      <c r="E779" s="50" t="n">
        <f aca="false">ABS(D779)</f>
        <v>63222</v>
      </c>
      <c r="G779" s="37" t="n">
        <f aca="false">E779=E780</f>
        <v>0</v>
      </c>
      <c r="H779" s="37" t="n">
        <f aca="false">A779=A780</f>
        <v>0</v>
      </c>
    </row>
    <row r="780" customFormat="false" ht="12.75" hidden="false" customHeight="false" outlineLevel="0" collapsed="false">
      <c r="A780" s="46" t="s">
        <v>593</v>
      </c>
      <c r="B780" s="42" t="n">
        <v>-54150</v>
      </c>
      <c r="C780" s="46" t="n">
        <v>0</v>
      </c>
      <c r="D780" s="90" t="n">
        <f aca="false">+B780+C780</f>
        <v>-54150</v>
      </c>
      <c r="E780" s="50" t="n">
        <f aca="false">ABS(D780)</f>
        <v>54150</v>
      </c>
      <c r="G780" s="37" t="n">
        <f aca="false">E780=E781</f>
        <v>0</v>
      </c>
      <c r="H780" s="37" t="n">
        <f aca="false">A780=A781</f>
        <v>0</v>
      </c>
    </row>
    <row r="781" customFormat="false" ht="12.75" hidden="false" customHeight="false" outlineLevel="0" collapsed="false">
      <c r="A781" s="46" t="s">
        <v>781</v>
      </c>
      <c r="B781" s="42" t="n">
        <v>-117100</v>
      </c>
      <c r="C781" s="46" t="n">
        <v>0</v>
      </c>
      <c r="D781" s="90" t="n">
        <f aca="false">+B781+C781</f>
        <v>-117100</v>
      </c>
      <c r="E781" s="50" t="n">
        <f aca="false">ABS(D781)</f>
        <v>117100</v>
      </c>
      <c r="G781" s="37" t="n">
        <f aca="false">E781=E782</f>
        <v>0</v>
      </c>
      <c r="H781" s="37" t="n">
        <f aca="false">A781=A782</f>
        <v>0</v>
      </c>
    </row>
    <row r="782" customFormat="false" ht="12.75" hidden="false" customHeight="false" outlineLevel="0" collapsed="false">
      <c r="A782" s="46" t="s">
        <v>621</v>
      </c>
      <c r="B782" s="42" t="n">
        <v>-61225</v>
      </c>
      <c r="C782" s="46" t="n">
        <v>0</v>
      </c>
      <c r="D782" s="90" t="n">
        <f aca="false">+B782+C782</f>
        <v>-61225</v>
      </c>
      <c r="E782" s="50" t="n">
        <f aca="false">ABS(D782)</f>
        <v>61225</v>
      </c>
      <c r="G782" s="37" t="n">
        <f aca="false">E782=E783</f>
        <v>0</v>
      </c>
      <c r="H782" s="37" t="n">
        <f aca="false">A782=A783</f>
        <v>0</v>
      </c>
    </row>
    <row r="783" customFormat="false" ht="12.75" hidden="false" customHeight="false" outlineLevel="0" collapsed="false">
      <c r="A783" s="46" t="s">
        <v>614</v>
      </c>
      <c r="B783" s="42" t="n">
        <v>58425</v>
      </c>
      <c r="C783" s="46" t="n">
        <v>0</v>
      </c>
      <c r="D783" s="90" t="n">
        <f aca="false">+B783+C783</f>
        <v>58425</v>
      </c>
      <c r="E783" s="50" t="n">
        <f aca="false">ABS(D783)</f>
        <v>58425</v>
      </c>
      <c r="G783" s="37" t="n">
        <f aca="false">E783=E784</f>
        <v>0</v>
      </c>
      <c r="H783" s="37" t="n">
        <f aca="false">A783=A784</f>
        <v>0</v>
      </c>
    </row>
    <row r="784" customFormat="false" ht="12.75" hidden="false" customHeight="false" outlineLevel="0" collapsed="false">
      <c r="A784" s="46" t="s">
        <v>743</v>
      </c>
      <c r="B784" s="42" t="n">
        <v>98700</v>
      </c>
      <c r="C784" s="46" t="n">
        <v>0</v>
      </c>
      <c r="D784" s="90" t="n">
        <f aca="false">+B784+C784</f>
        <v>98700</v>
      </c>
      <c r="E784" s="50" t="n">
        <f aca="false">ABS(D784)</f>
        <v>98700</v>
      </c>
      <c r="G784" s="37" t="n">
        <f aca="false">E784=E785</f>
        <v>0</v>
      </c>
      <c r="H784" s="37" t="n">
        <f aca="false">A784=A785</f>
        <v>0</v>
      </c>
    </row>
    <row r="785" customFormat="false" ht="12.75" hidden="false" customHeight="false" outlineLevel="0" collapsed="false">
      <c r="A785" s="46" t="s">
        <v>571</v>
      </c>
      <c r="B785" s="42" t="n">
        <v>-47925</v>
      </c>
      <c r="C785" s="46" t="n">
        <v>0</v>
      </c>
      <c r="D785" s="90" t="n">
        <f aca="false">+B785+C785</f>
        <v>-47925</v>
      </c>
      <c r="E785" s="50" t="n">
        <f aca="false">ABS(D785)</f>
        <v>47925</v>
      </c>
      <c r="G785" s="37" t="n">
        <f aca="false">E785=E786</f>
        <v>0</v>
      </c>
      <c r="H785" s="37" t="n">
        <f aca="false">A785=A786</f>
        <v>0</v>
      </c>
    </row>
    <row r="786" customFormat="false" ht="12.75" hidden="false" customHeight="false" outlineLevel="0" collapsed="false">
      <c r="A786" s="46" t="s">
        <v>476</v>
      </c>
      <c r="B786" s="42" t="n">
        <v>28325</v>
      </c>
      <c r="C786" s="46" t="n">
        <v>0</v>
      </c>
      <c r="D786" s="90" t="n">
        <f aca="false">+B786+C786</f>
        <v>28325</v>
      </c>
      <c r="E786" s="50" t="n">
        <f aca="false">ABS(D786)</f>
        <v>28325</v>
      </c>
      <c r="G786" s="37" t="n">
        <f aca="false">E786=E787</f>
        <v>0</v>
      </c>
      <c r="H786" s="37" t="n">
        <f aca="false">A786=A787</f>
        <v>0</v>
      </c>
    </row>
    <row r="787" customFormat="false" ht="12.75" hidden="false" customHeight="false" outlineLevel="0" collapsed="false">
      <c r="A787" s="46" t="s">
        <v>610</v>
      </c>
      <c r="B787" s="42" t="n">
        <v>56850</v>
      </c>
      <c r="C787" s="46" t="n">
        <v>0</v>
      </c>
      <c r="D787" s="90" t="n">
        <f aca="false">+B787+C787</f>
        <v>56850</v>
      </c>
      <c r="E787" s="50" t="n">
        <f aca="false">ABS(D787)</f>
        <v>56850</v>
      </c>
      <c r="G787" s="37" t="n">
        <f aca="false">E787=E788</f>
        <v>0</v>
      </c>
      <c r="H787" s="37" t="n">
        <f aca="false">A787=A788</f>
        <v>0</v>
      </c>
    </row>
    <row r="788" customFormat="false" ht="12.75" hidden="false" customHeight="false" outlineLevel="0" collapsed="false">
      <c r="A788" s="46" t="s">
        <v>505</v>
      </c>
      <c r="B788" s="42" t="n">
        <v>-34600</v>
      </c>
      <c r="C788" s="46" t="n">
        <v>0</v>
      </c>
      <c r="D788" s="90" t="n">
        <f aca="false">+B788+C788</f>
        <v>-34600</v>
      </c>
      <c r="E788" s="50" t="n">
        <f aca="false">ABS(D788)</f>
        <v>34600</v>
      </c>
      <c r="G788" s="37" t="n">
        <f aca="false">E788=E789</f>
        <v>0</v>
      </c>
      <c r="H788" s="37" t="n">
        <f aca="false">A788=A789</f>
        <v>0</v>
      </c>
    </row>
    <row r="789" customFormat="false" ht="12.75" hidden="false" customHeight="false" outlineLevel="0" collapsed="false">
      <c r="A789" s="46" t="s">
        <v>673</v>
      </c>
      <c r="B789" s="42" t="n">
        <v>-74400</v>
      </c>
      <c r="C789" s="46" t="n">
        <v>0</v>
      </c>
      <c r="D789" s="90" t="n">
        <f aca="false">+B789+C789</f>
        <v>-74400</v>
      </c>
      <c r="E789" s="50" t="n">
        <f aca="false">ABS(D789)</f>
        <v>74400</v>
      </c>
      <c r="G789" s="37" t="n">
        <f aca="false">E789=E790</f>
        <v>0</v>
      </c>
      <c r="H789" s="37" t="n">
        <f aca="false">A789=A790</f>
        <v>0</v>
      </c>
    </row>
    <row r="790" customFormat="false" ht="12.75" hidden="false" customHeight="false" outlineLevel="0" collapsed="false">
      <c r="A790" s="46" t="s">
        <v>631</v>
      </c>
      <c r="B790" s="42" t="n">
        <v>-63800</v>
      </c>
      <c r="C790" s="46" t="n">
        <v>0</v>
      </c>
      <c r="D790" s="90" t="n">
        <f aca="false">+B790+C790</f>
        <v>-63800</v>
      </c>
      <c r="E790" s="50" t="n">
        <f aca="false">ABS(D790)</f>
        <v>63800</v>
      </c>
      <c r="G790" s="37" t="n">
        <f aca="false">E790=E791</f>
        <v>0</v>
      </c>
      <c r="H790" s="37" t="n">
        <f aca="false">A790=A791</f>
        <v>0</v>
      </c>
    </row>
    <row r="791" customFormat="false" ht="12.75" hidden="false" customHeight="false" outlineLevel="0" collapsed="false">
      <c r="A791" s="46" t="s">
        <v>661</v>
      </c>
      <c r="B791" s="42" t="n">
        <v>-69900</v>
      </c>
      <c r="C791" s="46" t="n">
        <v>0</v>
      </c>
      <c r="D791" s="90" t="n">
        <f aca="false">+B791+C791</f>
        <v>-69900</v>
      </c>
      <c r="E791" s="50" t="n">
        <f aca="false">ABS(D791)</f>
        <v>69900</v>
      </c>
      <c r="G791" s="37" t="n">
        <f aca="false">E791=E792</f>
        <v>0</v>
      </c>
      <c r="H791" s="37" t="n">
        <f aca="false">A791=A792</f>
        <v>0</v>
      </c>
    </row>
    <row r="792" customFormat="false" ht="12.75" hidden="false" customHeight="false" outlineLevel="0" collapsed="false">
      <c r="A792" s="46" t="s">
        <v>645</v>
      </c>
      <c r="B792" s="42" t="n">
        <v>-66300</v>
      </c>
      <c r="C792" s="46" t="n">
        <v>0</v>
      </c>
      <c r="D792" s="90" t="n">
        <f aca="false">+B792+C792</f>
        <v>-66300</v>
      </c>
      <c r="E792" s="50" t="n">
        <f aca="false">ABS(D792)</f>
        <v>66300</v>
      </c>
      <c r="G792" s="37" t="n">
        <f aca="false">E792=E793</f>
        <v>0</v>
      </c>
      <c r="H792" s="37" t="n">
        <f aca="false">A792=A793</f>
        <v>0</v>
      </c>
    </row>
    <row r="793" customFormat="false" ht="12.75" hidden="false" customHeight="false" outlineLevel="0" collapsed="false">
      <c r="A793" s="46" t="s">
        <v>641</v>
      </c>
      <c r="B793" s="42" t="n">
        <v>-65100</v>
      </c>
      <c r="C793" s="46" t="n">
        <v>0</v>
      </c>
      <c r="D793" s="90" t="n">
        <f aca="false">+B793+C793</f>
        <v>-65100</v>
      </c>
      <c r="E793" s="50" t="n">
        <f aca="false">ABS(D793)</f>
        <v>65100</v>
      </c>
      <c r="G793" s="37" t="n">
        <f aca="false">E793=E794</f>
        <v>0</v>
      </c>
      <c r="H793" s="37" t="n">
        <f aca="false">A793=A794</f>
        <v>0</v>
      </c>
    </row>
    <row r="794" customFormat="false" ht="12.75" hidden="false" customHeight="false" outlineLevel="0" collapsed="false">
      <c r="A794" s="46" t="s">
        <v>489</v>
      </c>
      <c r="B794" s="42" t="n">
        <v>31800</v>
      </c>
      <c r="C794" s="46" t="n">
        <v>0</v>
      </c>
      <c r="D794" s="90" t="n">
        <f aca="false">+B794+C794</f>
        <v>31800</v>
      </c>
      <c r="E794" s="50" t="n">
        <f aca="false">ABS(D794)</f>
        <v>31800</v>
      </c>
      <c r="G794" s="37" t="n">
        <f aca="false">E794=E795</f>
        <v>0</v>
      </c>
      <c r="H794" s="37" t="n">
        <f aca="false">A794=A795</f>
        <v>0</v>
      </c>
    </row>
    <row r="795" customFormat="false" ht="12.75" hidden="false" customHeight="false" outlineLevel="0" collapsed="false">
      <c r="A795" s="46" t="s">
        <v>490</v>
      </c>
      <c r="B795" s="42" t="n">
        <v>32450</v>
      </c>
      <c r="C795" s="46" t="n">
        <v>0</v>
      </c>
      <c r="D795" s="90" t="n">
        <f aca="false">+B795+C795</f>
        <v>32450</v>
      </c>
      <c r="E795" s="50" t="n">
        <f aca="false">ABS(D795)</f>
        <v>32450</v>
      </c>
      <c r="G795" s="37" t="n">
        <f aca="false">E795=E796</f>
        <v>0</v>
      </c>
      <c r="H795" s="37" t="n">
        <f aca="false">A795=A796</f>
        <v>0</v>
      </c>
    </row>
    <row r="796" customFormat="false" ht="12.75" hidden="false" customHeight="false" outlineLevel="0" collapsed="false">
      <c r="A796" s="46" t="s">
        <v>438</v>
      </c>
      <c r="B796" s="42" t="n">
        <v>-23100</v>
      </c>
      <c r="C796" s="46" t="n">
        <v>0</v>
      </c>
      <c r="D796" s="90" t="n">
        <f aca="false">+B796+C796</f>
        <v>-23100</v>
      </c>
      <c r="E796" s="50" t="n">
        <f aca="false">ABS(D796)</f>
        <v>23100</v>
      </c>
      <c r="G796" s="37" t="n">
        <f aca="false">E796=E797</f>
        <v>0</v>
      </c>
      <c r="H796" s="37" t="n">
        <f aca="false">A796=A797</f>
        <v>0</v>
      </c>
    </row>
    <row r="797" customFormat="false" ht="12.75" hidden="false" customHeight="false" outlineLevel="0" collapsed="false">
      <c r="A797" s="46" t="s">
        <v>542</v>
      </c>
      <c r="B797" s="42" t="n">
        <v>39300</v>
      </c>
      <c r="C797" s="46" t="n">
        <v>0</v>
      </c>
      <c r="D797" s="90" t="n">
        <f aca="false">+B797+C797</f>
        <v>39300</v>
      </c>
      <c r="E797" s="50" t="n">
        <f aca="false">ABS(D797)</f>
        <v>39300</v>
      </c>
      <c r="G797" s="37" t="n">
        <f aca="false">E797=E798</f>
        <v>0</v>
      </c>
      <c r="H797" s="37" t="n">
        <f aca="false">A797=A798</f>
        <v>0</v>
      </c>
    </row>
    <row r="798" customFormat="false" ht="12.75" hidden="false" customHeight="false" outlineLevel="0" collapsed="false">
      <c r="A798" s="46" t="s">
        <v>398</v>
      </c>
      <c r="B798" s="42" t="n">
        <v>-18300</v>
      </c>
      <c r="C798" s="46" t="n">
        <v>0</v>
      </c>
      <c r="D798" s="90" t="n">
        <f aca="false">+B798+C798</f>
        <v>-18300</v>
      </c>
      <c r="E798" s="50" t="n">
        <f aca="false">ABS(D798)</f>
        <v>18300</v>
      </c>
      <c r="G798" s="37" t="n">
        <f aca="false">E798=E799</f>
        <v>0</v>
      </c>
      <c r="H798" s="37" t="n">
        <f aca="false">A798=A799</f>
        <v>0</v>
      </c>
    </row>
    <row r="799" customFormat="false" ht="12.75" hidden="false" customHeight="false" outlineLevel="0" collapsed="false">
      <c r="A799" s="46" t="s">
        <v>556</v>
      </c>
      <c r="B799" s="42" t="n">
        <v>-44550</v>
      </c>
      <c r="C799" s="46" t="n">
        <v>0</v>
      </c>
      <c r="D799" s="90" t="n">
        <f aca="false">+B799+C799</f>
        <v>-44550</v>
      </c>
      <c r="E799" s="50" t="n">
        <f aca="false">ABS(D799)</f>
        <v>44550</v>
      </c>
      <c r="G799" s="37" t="n">
        <f aca="false">E799=E800</f>
        <v>0</v>
      </c>
      <c r="H799" s="37" t="n">
        <f aca="false">A799=A800</f>
        <v>0</v>
      </c>
    </row>
    <row r="800" customFormat="false" ht="12.75" hidden="false" customHeight="false" outlineLevel="0" collapsed="false">
      <c r="A800" s="46" t="s">
        <v>469</v>
      </c>
      <c r="B800" s="42" t="n">
        <v>-27100</v>
      </c>
      <c r="C800" s="46" t="n">
        <v>0</v>
      </c>
      <c r="D800" s="90" t="n">
        <f aca="false">+B800+C800</f>
        <v>-27100</v>
      </c>
      <c r="E800" s="50" t="n">
        <f aca="false">ABS(D800)</f>
        <v>27100</v>
      </c>
      <c r="G800" s="37" t="n">
        <f aca="false">E800=E801</f>
        <v>0</v>
      </c>
      <c r="H800" s="37" t="n">
        <f aca="false">A800=A801</f>
        <v>0</v>
      </c>
    </row>
    <row r="801" customFormat="false" ht="12.75" hidden="false" customHeight="false" outlineLevel="0" collapsed="false">
      <c r="A801" s="46" t="s">
        <v>408</v>
      </c>
      <c r="B801" s="42" t="n">
        <v>19350</v>
      </c>
      <c r="C801" s="46" t="n">
        <v>0</v>
      </c>
      <c r="D801" s="90" t="n">
        <f aca="false">+B801+C801</f>
        <v>19350</v>
      </c>
      <c r="E801" s="50" t="n">
        <f aca="false">ABS(D801)</f>
        <v>19350</v>
      </c>
      <c r="G801" s="37" t="n">
        <f aca="false">E801=E802</f>
        <v>0</v>
      </c>
      <c r="H801" s="37" t="n">
        <f aca="false">A801=A802</f>
        <v>0</v>
      </c>
    </row>
    <row r="802" customFormat="false" ht="12.75" hidden="false" customHeight="false" outlineLevel="0" collapsed="false">
      <c r="A802" s="46" t="s">
        <v>581</v>
      </c>
      <c r="B802" s="42" t="n">
        <v>-50700</v>
      </c>
      <c r="C802" s="46" t="n">
        <v>0</v>
      </c>
      <c r="D802" s="90" t="n">
        <f aca="false">+B802+C802</f>
        <v>-50700</v>
      </c>
      <c r="E802" s="50" t="n">
        <f aca="false">ABS(D802)</f>
        <v>50700</v>
      </c>
      <c r="G802" s="37" t="n">
        <f aca="false">E802=E803</f>
        <v>0</v>
      </c>
      <c r="H802" s="37" t="n">
        <f aca="false">A802=A803</f>
        <v>0</v>
      </c>
    </row>
    <row r="803" customFormat="false" ht="12.75" hidden="false" customHeight="false" outlineLevel="0" collapsed="false">
      <c r="A803" s="46" t="s">
        <v>949</v>
      </c>
      <c r="B803" s="42" t="n">
        <v>789798.4374</v>
      </c>
      <c r="C803" s="46" t="n">
        <v>0</v>
      </c>
      <c r="D803" s="90" t="n">
        <f aca="false">+B803+C803</f>
        <v>789798.4374</v>
      </c>
      <c r="E803" s="50" t="n">
        <f aca="false">ABS(D803)</f>
        <v>789798.4374</v>
      </c>
      <c r="G803" s="37" t="n">
        <f aca="false">E803=E804</f>
        <v>0</v>
      </c>
      <c r="H803" s="37" t="n">
        <f aca="false">A803=A804</f>
        <v>0</v>
      </c>
    </row>
    <row r="804" customFormat="false" ht="12.75" hidden="false" customHeight="false" outlineLevel="0" collapsed="false">
      <c r="A804" s="46" t="s">
        <v>950</v>
      </c>
      <c r="B804" s="42" t="n">
        <v>-794982.75</v>
      </c>
      <c r="C804" s="46" t="n">
        <v>0</v>
      </c>
      <c r="D804" s="90" t="n">
        <f aca="false">+B804+C804</f>
        <v>-794982.75</v>
      </c>
      <c r="E804" s="50" t="n">
        <f aca="false">ABS(D804)</f>
        <v>794982.75</v>
      </c>
      <c r="G804" s="37" t="n">
        <f aca="false">E804=E805</f>
        <v>0</v>
      </c>
      <c r="H804" s="37" t="n">
        <f aca="false">A804=A805</f>
        <v>0</v>
      </c>
    </row>
    <row r="805" customFormat="false" ht="12.75" hidden="false" customHeight="false" outlineLevel="0" collapsed="false">
      <c r="A805" s="46" t="s">
        <v>119</v>
      </c>
      <c r="B805" s="42" t="n">
        <v>1808.26</v>
      </c>
      <c r="C805" s="46" t="n">
        <v>0</v>
      </c>
      <c r="D805" s="90" t="n">
        <f aca="false">+B805+C805</f>
        <v>1808.26</v>
      </c>
      <c r="E805" s="50" t="n">
        <f aca="false">ABS(D805)</f>
        <v>1808.26</v>
      </c>
      <c r="G805" s="37" t="n">
        <f aca="false">E805=E806</f>
        <v>0</v>
      </c>
      <c r="H805" s="37" t="n">
        <f aca="false">A805=A806</f>
        <v>0</v>
      </c>
    </row>
    <row r="806" customFormat="false" ht="12.75" hidden="false" customHeight="false" outlineLevel="0" collapsed="false">
      <c r="A806" s="46" t="s">
        <v>525</v>
      </c>
      <c r="B806" s="42" t="n">
        <v>36700</v>
      </c>
      <c r="C806" s="46" t="n">
        <v>0</v>
      </c>
      <c r="D806" s="90" t="n">
        <f aca="false">+B806+C806</f>
        <v>36700</v>
      </c>
      <c r="E806" s="50" t="n">
        <f aca="false">ABS(D806)</f>
        <v>36700</v>
      </c>
      <c r="G806" s="37" t="n">
        <f aca="false">E806=E807</f>
        <v>0</v>
      </c>
      <c r="H806" s="37" t="n">
        <f aca="false">A806=A807</f>
        <v>0</v>
      </c>
    </row>
    <row r="807" customFormat="false" ht="12.75" hidden="false" customHeight="false" outlineLevel="0" collapsed="false">
      <c r="A807" s="46" t="s">
        <v>350</v>
      </c>
      <c r="B807" s="42" t="n">
        <v>13600</v>
      </c>
      <c r="C807" s="46" t="n">
        <v>0</v>
      </c>
      <c r="D807" s="90" t="n">
        <f aca="false">+B807+C807</f>
        <v>13600</v>
      </c>
      <c r="E807" s="50" t="n">
        <f aca="false">ABS(D807)</f>
        <v>13600</v>
      </c>
      <c r="G807" s="37" t="n">
        <f aca="false">E807=E808</f>
        <v>0</v>
      </c>
      <c r="H807" s="37" t="n">
        <f aca="false">A807=A808</f>
        <v>0</v>
      </c>
    </row>
    <row r="808" customFormat="false" ht="12.75" hidden="false" customHeight="false" outlineLevel="0" collapsed="false">
      <c r="A808" s="46" t="s">
        <v>310</v>
      </c>
      <c r="B808" s="42" t="n">
        <v>-10750</v>
      </c>
      <c r="C808" s="46" t="n">
        <v>0</v>
      </c>
      <c r="D808" s="90" t="n">
        <f aca="false">+B808+C808</f>
        <v>-10750</v>
      </c>
      <c r="E808" s="50" t="n">
        <f aca="false">ABS(D808)</f>
        <v>10750</v>
      </c>
      <c r="G808" s="37" t="n">
        <f aca="false">E808=E809</f>
        <v>0</v>
      </c>
      <c r="H808" s="37" t="n">
        <f aca="false">A808=A809</f>
        <v>0</v>
      </c>
    </row>
    <row r="809" customFormat="false" ht="12.75" hidden="false" customHeight="false" outlineLevel="0" collapsed="false">
      <c r="A809" s="46" t="s">
        <v>290</v>
      </c>
      <c r="B809" s="42" t="n">
        <v>8768.3894</v>
      </c>
      <c r="C809" s="46" t="n">
        <v>0</v>
      </c>
      <c r="D809" s="90" t="n">
        <f aca="false">+B809+C809</f>
        <v>8768.3894</v>
      </c>
      <c r="E809" s="50" t="n">
        <f aca="false">ABS(D809)</f>
        <v>8768.3894</v>
      </c>
      <c r="G809" s="37" t="n">
        <f aca="false">E809=E810</f>
        <v>0</v>
      </c>
      <c r="H809" s="37" t="n">
        <f aca="false">A809=A810</f>
        <v>0</v>
      </c>
    </row>
    <row r="810" customFormat="false" ht="12.75" hidden="false" customHeight="false" outlineLevel="0" collapsed="false">
      <c r="A810" s="46" t="s">
        <v>172</v>
      </c>
      <c r="B810" s="42" t="n">
        <v>3249.9375</v>
      </c>
      <c r="C810" s="46" t="n">
        <v>0</v>
      </c>
      <c r="D810" s="90" t="n">
        <f aca="false">+B810+C810</f>
        <v>3249.9375</v>
      </c>
      <c r="E810" s="50" t="n">
        <f aca="false">ABS(D810)</f>
        <v>3249.9375</v>
      </c>
      <c r="G810" s="37" t="n">
        <f aca="false">E810=E811</f>
        <v>0</v>
      </c>
      <c r="H810" s="37" t="n">
        <f aca="false">A810=A811</f>
        <v>0</v>
      </c>
    </row>
    <row r="811" customFormat="false" ht="12.75" hidden="false" customHeight="false" outlineLevel="0" collapsed="false">
      <c r="A811" s="46" t="s">
        <v>326</v>
      </c>
      <c r="B811" s="42" t="n">
        <v>11699.169</v>
      </c>
      <c r="C811" s="46" t="n">
        <v>0</v>
      </c>
      <c r="D811" s="90" t="n">
        <f aca="false">+B811+C811</f>
        <v>11699.169</v>
      </c>
      <c r="E811" s="50" t="n">
        <f aca="false">ABS(D811)</f>
        <v>11699.169</v>
      </c>
      <c r="G811" s="37" t="n">
        <f aca="false">E811=E812</f>
        <v>0</v>
      </c>
      <c r="H811" s="37" t="n">
        <f aca="false">A811=A812</f>
        <v>0</v>
      </c>
    </row>
    <row r="812" customFormat="false" ht="12.75" hidden="false" customHeight="false" outlineLevel="0" collapsed="false">
      <c r="A812" s="46" t="s">
        <v>146</v>
      </c>
      <c r="B812" s="42" t="n">
        <v>-2825</v>
      </c>
      <c r="C812" s="46" t="n">
        <v>0</v>
      </c>
      <c r="D812" s="90" t="n">
        <f aca="false">+B812+C812</f>
        <v>-2825</v>
      </c>
      <c r="E812" s="50" t="n">
        <f aca="false">ABS(D812)</f>
        <v>2825</v>
      </c>
      <c r="G812" s="37" t="n">
        <f aca="false">E812=E813</f>
        <v>0</v>
      </c>
      <c r="H812" s="37" t="n">
        <f aca="false">A812=A813</f>
        <v>0</v>
      </c>
    </row>
    <row r="813" customFormat="false" ht="12.75" hidden="false" customHeight="false" outlineLevel="0" collapsed="false">
      <c r="A813" s="46" t="s">
        <v>128</v>
      </c>
      <c r="B813" s="42" t="n">
        <v>-2250</v>
      </c>
      <c r="C813" s="46" t="n">
        <v>0</v>
      </c>
      <c r="D813" s="90" t="n">
        <f aca="false">+B813+C813</f>
        <v>-2250</v>
      </c>
      <c r="E813" s="50" t="n">
        <f aca="false">ABS(D813)</f>
        <v>2250</v>
      </c>
      <c r="G813" s="37" t="n">
        <f aca="false">E813=E814</f>
        <v>0</v>
      </c>
      <c r="H813" s="37" t="n">
        <f aca="false">A813=A814</f>
        <v>0</v>
      </c>
    </row>
    <row r="814" customFormat="false" ht="12.75" hidden="false" customHeight="false" outlineLevel="0" collapsed="false">
      <c r="A814" s="46" t="s">
        <v>199</v>
      </c>
      <c r="B814" s="42" t="n">
        <v>-4500</v>
      </c>
      <c r="C814" s="46" t="n">
        <v>0</v>
      </c>
      <c r="D814" s="90" t="n">
        <f aca="false">+B814+C814</f>
        <v>-4500</v>
      </c>
      <c r="E814" s="50" t="n">
        <f aca="false">ABS(D814)</f>
        <v>4500</v>
      </c>
      <c r="G814" s="37" t="n">
        <f aca="false">E814=E815</f>
        <v>0</v>
      </c>
      <c r="H814" s="37" t="n">
        <f aca="false">A814=A815</f>
        <v>0</v>
      </c>
    </row>
    <row r="815" customFormat="false" ht="12.75" hidden="false" customHeight="false" outlineLevel="0" collapsed="false">
      <c r="A815" s="46" t="s">
        <v>94</v>
      </c>
      <c r="B815" s="42" t="n">
        <v>-850</v>
      </c>
      <c r="C815" s="46" t="n">
        <v>0</v>
      </c>
      <c r="D815" s="90" t="n">
        <f aca="false">+B815+C815</f>
        <v>-850</v>
      </c>
      <c r="E815" s="50" t="n">
        <f aca="false">ABS(D815)</f>
        <v>850</v>
      </c>
      <c r="G815" s="37" t="n">
        <f aca="false">E815=E816</f>
        <v>0</v>
      </c>
      <c r="H815" s="37" t="n">
        <f aca="false">A815=A816</f>
        <v>0</v>
      </c>
    </row>
    <row r="816" customFormat="false" ht="12.75" hidden="false" customHeight="false" outlineLevel="0" collapsed="false">
      <c r="A816" s="46" t="s">
        <v>622</v>
      </c>
      <c r="B816" s="42" t="n">
        <v>-61959.9968</v>
      </c>
      <c r="C816" s="46" t="n">
        <v>0</v>
      </c>
      <c r="D816" s="90" t="n">
        <f aca="false">+B816+C816</f>
        <v>-61959.9968</v>
      </c>
      <c r="E816" s="50" t="n">
        <f aca="false">ABS(D816)</f>
        <v>61959.9968</v>
      </c>
      <c r="G816" s="37" t="n">
        <f aca="false">E816=E817</f>
        <v>0</v>
      </c>
      <c r="H816" s="37" t="n">
        <f aca="false">A816=A817</f>
        <v>0</v>
      </c>
    </row>
    <row r="817" customFormat="false" ht="12.75" hidden="false" customHeight="false" outlineLevel="0" collapsed="false">
      <c r="A817" s="46" t="s">
        <v>191</v>
      </c>
      <c r="B817" s="42" t="n">
        <v>-3950</v>
      </c>
      <c r="C817" s="46" t="n">
        <v>0</v>
      </c>
      <c r="D817" s="90" t="n">
        <f aca="false">+B817+C817</f>
        <v>-3950</v>
      </c>
      <c r="E817" s="50" t="n">
        <f aca="false">ABS(D817)</f>
        <v>3950</v>
      </c>
      <c r="G817" s="37" t="n">
        <f aca="false">E817=E818</f>
        <v>0</v>
      </c>
      <c r="H817" s="37" t="n">
        <f aca="false">A817=A818</f>
        <v>0</v>
      </c>
    </row>
    <row r="818" customFormat="false" ht="12.75" hidden="false" customHeight="false" outlineLevel="0" collapsed="false">
      <c r="A818" s="46" t="s">
        <v>238</v>
      </c>
      <c r="B818" s="42" t="n">
        <v>-5714.38</v>
      </c>
      <c r="C818" s="46" t="n">
        <v>0</v>
      </c>
      <c r="D818" s="90" t="n">
        <f aca="false">+B818+C818</f>
        <v>-5714.38</v>
      </c>
      <c r="E818" s="50" t="n">
        <f aca="false">ABS(D818)</f>
        <v>5714.38</v>
      </c>
      <c r="G818" s="37" t="n">
        <f aca="false">E818=E819</f>
        <v>0</v>
      </c>
      <c r="H818" s="37" t="n">
        <f aca="false">A818=A819</f>
        <v>0</v>
      </c>
    </row>
    <row r="819" customFormat="false" ht="12.75" hidden="false" customHeight="false" outlineLevel="0" collapsed="false">
      <c r="A819" s="46" t="s">
        <v>252</v>
      </c>
      <c r="B819" s="42" t="n">
        <v>6200</v>
      </c>
      <c r="C819" s="46" t="n">
        <v>0</v>
      </c>
      <c r="D819" s="90" t="n">
        <f aca="false">+B819+C819</f>
        <v>6200</v>
      </c>
      <c r="E819" s="50" t="n">
        <f aca="false">ABS(D819)</f>
        <v>6200</v>
      </c>
      <c r="G819" s="37" t="n">
        <f aca="false">E819=E820</f>
        <v>0</v>
      </c>
      <c r="H819" s="37" t="n">
        <f aca="false">A819=A820</f>
        <v>0</v>
      </c>
    </row>
    <row r="820" customFormat="false" ht="12.75" hidden="false" customHeight="false" outlineLevel="0" collapsed="false">
      <c r="A820" s="46" t="s">
        <v>76</v>
      </c>
      <c r="B820" s="42" t="n">
        <v>-750</v>
      </c>
      <c r="C820" s="46" t="n">
        <v>0</v>
      </c>
      <c r="D820" s="90" t="n">
        <f aca="false">+B820+C820</f>
        <v>-750</v>
      </c>
      <c r="E820" s="50" t="n">
        <f aca="false">ABS(D820)</f>
        <v>750</v>
      </c>
      <c r="G820" s="37" t="n">
        <f aca="false">E820=E821</f>
        <v>0</v>
      </c>
      <c r="H820" s="37" t="n">
        <f aca="false">A820=A821</f>
        <v>0</v>
      </c>
    </row>
    <row r="821" customFormat="false" ht="12.75" hidden="false" customHeight="false" outlineLevel="0" collapsed="false">
      <c r="A821" s="46" t="s">
        <v>361</v>
      </c>
      <c r="B821" s="42" t="n">
        <v>14250</v>
      </c>
      <c r="C821" s="46" t="n">
        <v>0</v>
      </c>
      <c r="D821" s="90" t="n">
        <f aca="false">+B821+C821</f>
        <v>14250</v>
      </c>
      <c r="E821" s="50" t="n">
        <f aca="false">ABS(D821)</f>
        <v>14250</v>
      </c>
      <c r="G821" s="37" t="n">
        <f aca="false">E821=E822</f>
        <v>0</v>
      </c>
      <c r="H821" s="37" t="n">
        <f aca="false">A821=A822</f>
        <v>0</v>
      </c>
    </row>
    <row r="822" customFormat="false" ht="12.75" hidden="false" customHeight="false" outlineLevel="0" collapsed="false">
      <c r="A822" s="46" t="s">
        <v>105</v>
      </c>
      <c r="B822" s="42" t="n">
        <v>1500</v>
      </c>
      <c r="C822" s="46" t="n">
        <v>0</v>
      </c>
      <c r="D822" s="90" t="n">
        <f aca="false">+B822+C822</f>
        <v>1500</v>
      </c>
      <c r="E822" s="50" t="n">
        <f aca="false">ABS(D822)</f>
        <v>1500</v>
      </c>
      <c r="G822" s="37" t="n">
        <f aca="false">E822=E823</f>
        <v>0</v>
      </c>
      <c r="H822" s="37" t="n">
        <f aca="false">A822=A823</f>
        <v>0</v>
      </c>
    </row>
    <row r="823" customFormat="false" ht="12.75" hidden="false" customHeight="false" outlineLevel="0" collapsed="false">
      <c r="A823" s="46" t="s">
        <v>201</v>
      </c>
      <c r="B823" s="42" t="n">
        <v>-4600</v>
      </c>
      <c r="C823" s="46" t="n">
        <v>0</v>
      </c>
      <c r="D823" s="90" t="n">
        <f aca="false">+B823+C823</f>
        <v>-4600</v>
      </c>
      <c r="E823" s="50" t="n">
        <f aca="false">ABS(D823)</f>
        <v>4600</v>
      </c>
      <c r="G823" s="37" t="n">
        <f aca="false">E823=E824</f>
        <v>0</v>
      </c>
      <c r="H823" s="37" t="n">
        <f aca="false">A823=A824</f>
        <v>0</v>
      </c>
    </row>
    <row r="824" customFormat="false" ht="12.75" hidden="false" customHeight="false" outlineLevel="0" collapsed="false">
      <c r="A824" s="46" t="s">
        <v>174</v>
      </c>
      <c r="B824" s="42" t="n">
        <v>-3500</v>
      </c>
      <c r="C824" s="46" t="n">
        <v>0</v>
      </c>
      <c r="D824" s="90" t="n">
        <f aca="false">+B824+C824</f>
        <v>-3500</v>
      </c>
      <c r="E824" s="50" t="n">
        <f aca="false">ABS(D824)</f>
        <v>3500</v>
      </c>
      <c r="G824" s="37" t="n">
        <f aca="false">E824=E825</f>
        <v>0</v>
      </c>
      <c r="H824" s="37" t="n">
        <f aca="false">A824=A825</f>
        <v>0</v>
      </c>
    </row>
    <row r="825" customFormat="false" ht="12.75" hidden="false" customHeight="false" outlineLevel="0" collapsed="false">
      <c r="A825" s="46" t="s">
        <v>225</v>
      </c>
      <c r="B825" s="42" t="n">
        <v>-5250</v>
      </c>
      <c r="C825" s="46" t="n">
        <v>0</v>
      </c>
      <c r="D825" s="90" t="n">
        <f aca="false">+B825+C825</f>
        <v>-5250</v>
      </c>
      <c r="E825" s="50" t="n">
        <f aca="false">ABS(D825)</f>
        <v>5250</v>
      </c>
      <c r="G825" s="37" t="n">
        <f aca="false">E825=E826</f>
        <v>0</v>
      </c>
      <c r="H825" s="37" t="n">
        <f aca="false">A825=A826</f>
        <v>0</v>
      </c>
    </row>
    <row r="826" customFormat="false" ht="12.75" hidden="false" customHeight="false" outlineLevel="0" collapsed="false">
      <c r="A826" s="46" t="s">
        <v>139</v>
      </c>
      <c r="B826" s="42" t="n">
        <v>-2350</v>
      </c>
      <c r="C826" s="46" t="n">
        <v>0</v>
      </c>
      <c r="D826" s="90" t="n">
        <f aca="false">+B826+C826</f>
        <v>-2350</v>
      </c>
      <c r="E826" s="50" t="n">
        <f aca="false">ABS(D826)</f>
        <v>2350</v>
      </c>
      <c r="G826" s="37" t="n">
        <f aca="false">E826=E827</f>
        <v>0</v>
      </c>
      <c r="H826" s="37" t="n">
        <f aca="false">A826=A827</f>
        <v>0</v>
      </c>
    </row>
    <row r="827" customFormat="false" ht="12.75" hidden="false" customHeight="false" outlineLevel="0" collapsed="false">
      <c r="A827" s="46" t="s">
        <v>741</v>
      </c>
      <c r="B827" s="42" t="n">
        <v>-98100</v>
      </c>
      <c r="C827" s="46" t="n">
        <v>0</v>
      </c>
      <c r="D827" s="90" t="n">
        <f aca="false">+B827+C827</f>
        <v>-98100</v>
      </c>
      <c r="E827" s="50" t="n">
        <f aca="false">ABS(D827)</f>
        <v>98100</v>
      </c>
      <c r="G827" s="37" t="n">
        <f aca="false">E827=E828</f>
        <v>0</v>
      </c>
      <c r="H827" s="37" t="n">
        <f aca="false">A827=A828</f>
        <v>0</v>
      </c>
    </row>
    <row r="828" customFormat="false" ht="12.75" hidden="false" customHeight="false" outlineLevel="0" collapsed="false">
      <c r="A828" s="46" t="s">
        <v>749</v>
      </c>
      <c r="B828" s="42" t="n">
        <v>101050</v>
      </c>
      <c r="C828" s="46" t="n">
        <v>0</v>
      </c>
      <c r="D828" s="90" t="n">
        <f aca="false">+B828+C828</f>
        <v>101050</v>
      </c>
      <c r="E828" s="50" t="n">
        <f aca="false">ABS(D828)</f>
        <v>101050</v>
      </c>
      <c r="G828" s="37" t="n">
        <f aca="false">E828=E829</f>
        <v>0</v>
      </c>
      <c r="H828" s="37" t="n">
        <f aca="false">A828=A829</f>
        <v>0</v>
      </c>
    </row>
    <row r="829" customFormat="false" ht="12.75" hidden="false" customHeight="false" outlineLevel="0" collapsed="false">
      <c r="A829" s="46" t="s">
        <v>118</v>
      </c>
      <c r="B829" s="42" t="n">
        <v>1725</v>
      </c>
      <c r="C829" s="46" t="n">
        <v>0</v>
      </c>
      <c r="D829" s="90" t="n">
        <f aca="false">+B829+C829</f>
        <v>1725</v>
      </c>
      <c r="E829" s="50" t="n">
        <f aca="false">ABS(D829)</f>
        <v>1725</v>
      </c>
      <c r="G829" s="37" t="n">
        <f aca="false">E829=E830</f>
        <v>0</v>
      </c>
      <c r="H829" s="37" t="n">
        <f aca="false">A829=A830</f>
        <v>0</v>
      </c>
    </row>
    <row r="830" customFormat="false" ht="12.75" hidden="false" customHeight="false" outlineLevel="0" collapsed="false">
      <c r="A830" s="46" t="s">
        <v>242</v>
      </c>
      <c r="B830" s="42" t="n">
        <v>-6050</v>
      </c>
      <c r="C830" s="46" t="n">
        <v>0</v>
      </c>
      <c r="D830" s="90" t="n">
        <f aca="false">+B830+C830</f>
        <v>-6050</v>
      </c>
      <c r="E830" s="50" t="n">
        <f aca="false">ABS(D830)</f>
        <v>6050</v>
      </c>
      <c r="G830" s="37" t="n">
        <f aca="false">E830=E831</f>
        <v>0</v>
      </c>
      <c r="H830" s="37" t="n">
        <f aca="false">A830=A831</f>
        <v>0</v>
      </c>
    </row>
    <row r="831" customFormat="false" ht="12.75" hidden="false" customHeight="false" outlineLevel="0" collapsed="false">
      <c r="A831" s="46" t="s">
        <v>144</v>
      </c>
      <c r="B831" s="42" t="n">
        <v>-2700</v>
      </c>
      <c r="C831" s="46" t="n">
        <v>0</v>
      </c>
      <c r="D831" s="90" t="n">
        <f aca="false">+B831+C831</f>
        <v>-2700</v>
      </c>
      <c r="E831" s="50" t="n">
        <f aca="false">ABS(D831)</f>
        <v>2700</v>
      </c>
      <c r="G831" s="37" t="n">
        <f aca="false">E831=E832</f>
        <v>0</v>
      </c>
      <c r="H831" s="37" t="n">
        <f aca="false">A831=A832</f>
        <v>0</v>
      </c>
    </row>
    <row r="832" customFormat="false" ht="12.75" hidden="false" customHeight="false" outlineLevel="0" collapsed="false">
      <c r="A832" s="46" t="s">
        <v>325</v>
      </c>
      <c r="B832" s="42" t="n">
        <v>-11675</v>
      </c>
      <c r="C832" s="46" t="n">
        <v>0</v>
      </c>
      <c r="D832" s="90" t="n">
        <f aca="false">+B832+C832</f>
        <v>-11675</v>
      </c>
      <c r="E832" s="50" t="n">
        <f aca="false">ABS(D832)</f>
        <v>11675</v>
      </c>
      <c r="G832" s="37" t="n">
        <f aca="false">E832=E833</f>
        <v>0</v>
      </c>
      <c r="H832" s="37" t="n">
        <f aca="false">A832=A833</f>
        <v>0</v>
      </c>
    </row>
    <row r="833" customFormat="false" ht="12.75" hidden="false" customHeight="false" outlineLevel="0" collapsed="false">
      <c r="A833" s="46" t="s">
        <v>224</v>
      </c>
      <c r="B833" s="42" t="n">
        <v>-5175</v>
      </c>
      <c r="C833" s="46" t="n">
        <v>0</v>
      </c>
      <c r="D833" s="90" t="n">
        <f aca="false">+B833+C833</f>
        <v>-5175</v>
      </c>
      <c r="E833" s="50" t="n">
        <f aca="false">ABS(D833)</f>
        <v>5175</v>
      </c>
      <c r="G833" s="37" t="n">
        <f aca="false">E833=E834</f>
        <v>0</v>
      </c>
      <c r="H833" s="37" t="n">
        <f aca="false">A833=A834</f>
        <v>0</v>
      </c>
    </row>
    <row r="834" customFormat="false" ht="12.75" hidden="false" customHeight="false" outlineLevel="0" collapsed="false">
      <c r="A834" s="46" t="s">
        <v>198</v>
      </c>
      <c r="B834" s="42" t="n">
        <v>4375</v>
      </c>
      <c r="C834" s="46" t="n">
        <v>0</v>
      </c>
      <c r="D834" s="90" t="n">
        <f aca="false">+B834+C834</f>
        <v>4375</v>
      </c>
      <c r="E834" s="50" t="n">
        <f aca="false">ABS(D834)</f>
        <v>4375</v>
      </c>
      <c r="G834" s="37" t="n">
        <f aca="false">E834=E835</f>
        <v>0</v>
      </c>
      <c r="H834" s="37" t="n">
        <f aca="false">A834=A835</f>
        <v>0</v>
      </c>
    </row>
    <row r="835" customFormat="false" ht="12.75" hidden="false" customHeight="false" outlineLevel="0" collapsed="false">
      <c r="A835" s="46" t="s">
        <v>407</v>
      </c>
      <c r="B835" s="42" t="n">
        <v>19000</v>
      </c>
      <c r="C835" s="46" t="n">
        <v>0</v>
      </c>
      <c r="D835" s="90" t="n">
        <f aca="false">+B835+C835</f>
        <v>19000</v>
      </c>
      <c r="E835" s="50" t="n">
        <f aca="false">ABS(D835)</f>
        <v>19000</v>
      </c>
      <c r="G835" s="37" t="n">
        <f aca="false">E835=E836</f>
        <v>0</v>
      </c>
      <c r="H835" s="37" t="n">
        <f aca="false">A835=A836</f>
        <v>0</v>
      </c>
    </row>
    <row r="836" customFormat="false" ht="12.75" hidden="false" customHeight="false" outlineLevel="0" collapsed="false">
      <c r="A836" s="46" t="s">
        <v>288</v>
      </c>
      <c r="B836" s="42" t="n">
        <v>-8525</v>
      </c>
      <c r="C836" s="46" t="n">
        <v>0</v>
      </c>
      <c r="D836" s="90" t="n">
        <f aca="false">+B836+C836</f>
        <v>-8525</v>
      </c>
      <c r="E836" s="50" t="n">
        <f aca="false">ABS(D836)</f>
        <v>8525</v>
      </c>
      <c r="G836" s="37" t="n">
        <f aca="false">E836=E837</f>
        <v>0</v>
      </c>
      <c r="H836" s="37" t="n">
        <f aca="false">A836=A837</f>
        <v>0</v>
      </c>
    </row>
    <row r="837" customFormat="false" ht="12.75" hidden="false" customHeight="false" outlineLevel="0" collapsed="false">
      <c r="A837" s="46" t="s">
        <v>362</v>
      </c>
      <c r="B837" s="42" t="n">
        <v>15050</v>
      </c>
      <c r="C837" s="46" t="n">
        <v>0</v>
      </c>
      <c r="D837" s="90" t="n">
        <f aca="false">+B837+C837</f>
        <v>15050</v>
      </c>
      <c r="E837" s="50" t="n">
        <f aca="false">ABS(D837)</f>
        <v>15050</v>
      </c>
      <c r="G837" s="37" t="n">
        <f aca="false">E837=E838</f>
        <v>0</v>
      </c>
      <c r="H837" s="37" t="n">
        <f aca="false">A837=A838</f>
        <v>0</v>
      </c>
    </row>
    <row r="838" customFormat="false" ht="12.75" hidden="false" customHeight="false" outlineLevel="0" collapsed="false">
      <c r="A838" s="46" t="s">
        <v>318</v>
      </c>
      <c r="B838" s="42" t="n">
        <v>-11150</v>
      </c>
      <c r="C838" s="46" t="n">
        <v>0</v>
      </c>
      <c r="D838" s="90" t="n">
        <f aca="false">+B838+C838</f>
        <v>-11150</v>
      </c>
      <c r="E838" s="50" t="n">
        <f aca="false">ABS(D838)</f>
        <v>11150</v>
      </c>
      <c r="G838" s="37" t="n">
        <f aca="false">E838=E839</f>
        <v>0</v>
      </c>
      <c r="H838" s="37" t="n">
        <f aca="false">A838=A839</f>
        <v>0</v>
      </c>
    </row>
    <row r="839" customFormat="false" ht="12.75" hidden="false" customHeight="false" outlineLevel="0" collapsed="false">
      <c r="A839" s="46" t="s">
        <v>256</v>
      </c>
      <c r="B839" s="42" t="n">
        <v>-6950</v>
      </c>
      <c r="C839" s="46" t="n">
        <v>0</v>
      </c>
      <c r="D839" s="90" t="n">
        <f aca="false">+B839+C839</f>
        <v>-6950</v>
      </c>
      <c r="E839" s="50" t="n">
        <f aca="false">ABS(D839)</f>
        <v>6950</v>
      </c>
      <c r="G839" s="37" t="n">
        <f aca="false">E839=E840</f>
        <v>0</v>
      </c>
      <c r="H839" s="37" t="n">
        <f aca="false">A839=A840</f>
        <v>0</v>
      </c>
    </row>
    <row r="840" customFormat="false" ht="12.75" hidden="false" customHeight="false" outlineLevel="0" collapsed="false">
      <c r="A840" s="46" t="s">
        <v>267</v>
      </c>
      <c r="B840" s="42" t="n">
        <v>-7600</v>
      </c>
      <c r="C840" s="46" t="n">
        <v>0</v>
      </c>
      <c r="D840" s="90" t="n">
        <f aca="false">+B840+C840</f>
        <v>-7600</v>
      </c>
      <c r="E840" s="50" t="n">
        <f aca="false">ABS(D840)</f>
        <v>7600</v>
      </c>
      <c r="G840" s="37" t="n">
        <f aca="false">E840=E841</f>
        <v>0</v>
      </c>
      <c r="H840" s="37" t="n">
        <f aca="false">A840=A841</f>
        <v>0</v>
      </c>
    </row>
    <row r="841" customFormat="false" ht="12.75" hidden="false" customHeight="false" outlineLevel="0" collapsed="false">
      <c r="A841" s="46" t="s">
        <v>319</v>
      </c>
      <c r="B841" s="42" t="n">
        <v>-11150</v>
      </c>
      <c r="C841" s="46" t="n">
        <v>0</v>
      </c>
      <c r="D841" s="90" t="n">
        <f aca="false">+B841+C841</f>
        <v>-11150</v>
      </c>
      <c r="E841" s="50" t="n">
        <f aca="false">ABS(D841)</f>
        <v>11150</v>
      </c>
      <c r="G841" s="37" t="n">
        <f aca="false">E841=E842</f>
        <v>0</v>
      </c>
      <c r="H841" s="37" t="n">
        <f aca="false">A841=A842</f>
        <v>0</v>
      </c>
    </row>
    <row r="842" customFormat="false" ht="12.75" hidden="false" customHeight="false" outlineLevel="0" collapsed="false">
      <c r="A842" s="46" t="s">
        <v>243</v>
      </c>
      <c r="B842" s="42" t="n">
        <v>-6050</v>
      </c>
      <c r="C842" s="46" t="n">
        <v>0</v>
      </c>
      <c r="D842" s="90" t="n">
        <f aca="false">+B842+C842</f>
        <v>-6050</v>
      </c>
      <c r="E842" s="50" t="n">
        <f aca="false">ABS(D842)</f>
        <v>6050</v>
      </c>
      <c r="G842" s="37" t="n">
        <f aca="false">E842=E843</f>
        <v>0</v>
      </c>
      <c r="H842" s="37" t="n">
        <f aca="false">A842=A843</f>
        <v>0</v>
      </c>
    </row>
    <row r="843" customFormat="false" ht="12.75" hidden="false" customHeight="false" outlineLevel="0" collapsed="false">
      <c r="A843" s="46" t="s">
        <v>299</v>
      </c>
      <c r="B843" s="42" t="n">
        <v>9550</v>
      </c>
      <c r="C843" s="46" t="n">
        <v>0</v>
      </c>
      <c r="D843" s="90" t="n">
        <f aca="false">+B843+C843</f>
        <v>9550</v>
      </c>
      <c r="E843" s="50" t="n">
        <f aca="false">ABS(D843)</f>
        <v>9550</v>
      </c>
      <c r="G843" s="37" t="n">
        <f aca="false">E843=E844</f>
        <v>0</v>
      </c>
      <c r="H843" s="37" t="n">
        <f aca="false">A843=A844</f>
        <v>0</v>
      </c>
    </row>
    <row r="844" customFormat="false" ht="12.75" hidden="false" customHeight="false" outlineLevel="0" collapsed="false">
      <c r="A844" s="46" t="s">
        <v>335</v>
      </c>
      <c r="B844" s="42" t="n">
        <v>-12550</v>
      </c>
      <c r="C844" s="46" t="n">
        <v>0</v>
      </c>
      <c r="D844" s="90" t="n">
        <f aca="false">+B844+C844</f>
        <v>-12550</v>
      </c>
      <c r="E844" s="50" t="n">
        <f aca="false">ABS(D844)</f>
        <v>12550</v>
      </c>
      <c r="G844" s="37" t="n">
        <f aca="false">E844=E845</f>
        <v>0</v>
      </c>
      <c r="H844" s="37" t="n">
        <f aca="false">A844=A845</f>
        <v>0</v>
      </c>
    </row>
    <row r="845" customFormat="false" ht="12.75" hidden="false" customHeight="false" outlineLevel="0" collapsed="false">
      <c r="A845" s="46" t="s">
        <v>143</v>
      </c>
      <c r="B845" s="42" t="n">
        <v>2600</v>
      </c>
      <c r="C845" s="46" t="n">
        <v>0</v>
      </c>
      <c r="D845" s="90" t="n">
        <f aca="false">+B845+C845</f>
        <v>2600</v>
      </c>
      <c r="E845" s="50" t="n">
        <f aca="false">ABS(D845)</f>
        <v>2600</v>
      </c>
      <c r="G845" s="37" t="n">
        <f aca="false">E845=E846</f>
        <v>0</v>
      </c>
      <c r="H845" s="37" t="n">
        <f aca="false">A845=A846</f>
        <v>0</v>
      </c>
    </row>
    <row r="846" customFormat="false" ht="12.75" hidden="false" customHeight="false" outlineLevel="0" collapsed="false">
      <c r="A846" s="46" t="s">
        <v>226</v>
      </c>
      <c r="B846" s="42" t="n">
        <v>5300</v>
      </c>
      <c r="C846" s="46" t="n">
        <v>0</v>
      </c>
      <c r="D846" s="90" t="n">
        <f aca="false">+B846+C846</f>
        <v>5300</v>
      </c>
      <c r="E846" s="50" t="n">
        <f aca="false">ABS(D846)</f>
        <v>5300</v>
      </c>
      <c r="G846" s="37" t="n">
        <f aca="false">E846=E847</f>
        <v>0</v>
      </c>
      <c r="H846" s="37" t="n">
        <f aca="false">A846=A847</f>
        <v>0</v>
      </c>
    </row>
    <row r="847" customFormat="false" ht="12.75" hidden="false" customHeight="false" outlineLevel="0" collapsed="false">
      <c r="A847" s="46" t="s">
        <v>481</v>
      </c>
      <c r="B847" s="42" t="n">
        <v>-30100</v>
      </c>
      <c r="C847" s="46" t="n">
        <v>0</v>
      </c>
      <c r="D847" s="90" t="n">
        <f aca="false">+B847+C847</f>
        <v>-30100</v>
      </c>
      <c r="E847" s="50" t="n">
        <f aca="false">ABS(D847)</f>
        <v>30100</v>
      </c>
      <c r="G847" s="37" t="n">
        <f aca="false">E847=E848</f>
        <v>0</v>
      </c>
      <c r="H847" s="37" t="n">
        <f aca="false">A847=A848</f>
        <v>0</v>
      </c>
    </row>
    <row r="848" customFormat="false" ht="12.75" hidden="false" customHeight="false" outlineLevel="0" collapsed="false">
      <c r="A848" s="46" t="s">
        <v>688</v>
      </c>
      <c r="B848" s="42" t="n">
        <v>-78900</v>
      </c>
      <c r="C848" s="46" t="n">
        <v>0</v>
      </c>
      <c r="D848" s="90" t="n">
        <f aca="false">+B848+C848</f>
        <v>-78900</v>
      </c>
      <c r="E848" s="50" t="n">
        <f aca="false">ABS(D848)</f>
        <v>78900</v>
      </c>
      <c r="G848" s="37" t="n">
        <f aca="false">E848=E849</f>
        <v>0</v>
      </c>
      <c r="H848" s="37" t="n">
        <f aca="false">A848=A849</f>
        <v>0</v>
      </c>
    </row>
    <row r="849" customFormat="false" ht="12.75" hidden="false" customHeight="false" outlineLevel="0" collapsed="false">
      <c r="A849" s="46" t="s">
        <v>687</v>
      </c>
      <c r="B849" s="42" t="n">
        <v>78200</v>
      </c>
      <c r="C849" s="46" t="n">
        <v>0</v>
      </c>
      <c r="D849" s="90" t="n">
        <f aca="false">+B849+C849</f>
        <v>78200</v>
      </c>
      <c r="E849" s="50" t="n">
        <f aca="false">ABS(D849)</f>
        <v>78200</v>
      </c>
      <c r="G849" s="37" t="n">
        <f aca="false">E849=E850</f>
        <v>0</v>
      </c>
      <c r="H849" s="37" t="n">
        <f aca="false">A849=A850</f>
        <v>0</v>
      </c>
    </row>
    <row r="850" customFormat="false" ht="12.75" hidden="false" customHeight="false" outlineLevel="0" collapsed="false">
      <c r="A850" s="46" t="s">
        <v>448</v>
      </c>
      <c r="B850" s="42" t="n">
        <v>23300</v>
      </c>
      <c r="C850" s="46" t="n">
        <v>0</v>
      </c>
      <c r="D850" s="90" t="n">
        <f aca="false">+B850+C850</f>
        <v>23300</v>
      </c>
      <c r="E850" s="50" t="n">
        <f aca="false">ABS(D850)</f>
        <v>23300</v>
      </c>
      <c r="G850" s="37" t="n">
        <f aca="false">E850=E851</f>
        <v>0</v>
      </c>
      <c r="H850" s="37" t="n">
        <f aca="false">A850=A851</f>
        <v>0</v>
      </c>
    </row>
    <row r="851" customFormat="false" ht="12.75" hidden="false" customHeight="false" outlineLevel="0" collapsed="false">
      <c r="A851" s="46" t="s">
        <v>642</v>
      </c>
      <c r="B851" s="42" t="n">
        <v>65550</v>
      </c>
      <c r="C851" s="46" t="n">
        <v>0</v>
      </c>
      <c r="D851" s="90" t="n">
        <f aca="false">+B851+C851</f>
        <v>65550</v>
      </c>
      <c r="E851" s="50" t="n">
        <f aca="false">ABS(D851)</f>
        <v>65550</v>
      </c>
      <c r="G851" s="37" t="n">
        <f aca="false">E851=E852</f>
        <v>0</v>
      </c>
      <c r="H851" s="37" t="n">
        <f aca="false">A851=A852</f>
        <v>0</v>
      </c>
    </row>
    <row r="852" customFormat="false" ht="12.75" hidden="false" customHeight="false" outlineLevel="0" collapsed="false">
      <c r="A852" s="46" t="s">
        <v>532</v>
      </c>
      <c r="B852" s="42" t="n">
        <v>37700</v>
      </c>
      <c r="C852" s="46" t="n">
        <v>0</v>
      </c>
      <c r="D852" s="90" t="n">
        <f aca="false">+B852+C852</f>
        <v>37700</v>
      </c>
      <c r="E852" s="50" t="n">
        <f aca="false">ABS(D852)</f>
        <v>37700</v>
      </c>
      <c r="G852" s="37" t="n">
        <f aca="false">E852=E853</f>
        <v>0</v>
      </c>
      <c r="H852" s="37" t="n">
        <f aca="false">A852=A853</f>
        <v>0</v>
      </c>
    </row>
    <row r="853" customFormat="false" ht="12.75" hidden="false" customHeight="false" outlineLevel="0" collapsed="false">
      <c r="A853" s="46" t="s">
        <v>533</v>
      </c>
      <c r="B853" s="42" t="n">
        <v>37950</v>
      </c>
      <c r="C853" s="46" t="n">
        <v>0</v>
      </c>
      <c r="D853" s="90" t="n">
        <f aca="false">+B853+C853</f>
        <v>37950</v>
      </c>
      <c r="E853" s="50" t="n">
        <f aca="false">ABS(D853)</f>
        <v>37950</v>
      </c>
      <c r="G853" s="37" t="n">
        <f aca="false">E853=E854</f>
        <v>0</v>
      </c>
      <c r="H853" s="37" t="n">
        <f aca="false">A853=A854</f>
        <v>0</v>
      </c>
    </row>
    <row r="854" customFormat="false" ht="12.75" hidden="false" customHeight="false" outlineLevel="0" collapsed="false">
      <c r="A854" s="46" t="s">
        <v>406</v>
      </c>
      <c r="B854" s="42" t="n">
        <v>18850</v>
      </c>
      <c r="C854" s="46" t="n">
        <v>0</v>
      </c>
      <c r="D854" s="90" t="n">
        <f aca="false">+B854+C854</f>
        <v>18850</v>
      </c>
      <c r="E854" s="50" t="n">
        <f aca="false">ABS(D854)</f>
        <v>18850</v>
      </c>
      <c r="G854" s="37" t="n">
        <f aca="false">E854=E855</f>
        <v>0</v>
      </c>
      <c r="H854" s="37" t="n">
        <f aca="false">A854=A855</f>
        <v>0</v>
      </c>
    </row>
    <row r="855" customFormat="false" ht="12.75" hidden="false" customHeight="false" outlineLevel="0" collapsed="false">
      <c r="A855" s="46" t="s">
        <v>437</v>
      </c>
      <c r="B855" s="42" t="n">
        <v>-22550</v>
      </c>
      <c r="C855" s="46" t="n">
        <v>0</v>
      </c>
      <c r="D855" s="90" t="n">
        <f aca="false">+B855+C855</f>
        <v>-22550</v>
      </c>
      <c r="E855" s="50" t="n">
        <f aca="false">ABS(D855)</f>
        <v>22550</v>
      </c>
      <c r="G855" s="37" t="n">
        <f aca="false">E855=E856</f>
        <v>0</v>
      </c>
      <c r="H855" s="37" t="n">
        <f aca="false">A855=A856</f>
        <v>0</v>
      </c>
    </row>
    <row r="856" customFormat="false" ht="12.75" hidden="false" customHeight="false" outlineLevel="0" collapsed="false">
      <c r="A856" s="46" t="s">
        <v>430</v>
      </c>
      <c r="B856" s="42" t="n">
        <v>-21850</v>
      </c>
      <c r="C856" s="46" t="n">
        <v>0</v>
      </c>
      <c r="D856" s="90" t="n">
        <f aca="false">+B856+C856</f>
        <v>-21850</v>
      </c>
      <c r="E856" s="50" t="n">
        <f aca="false">ABS(D856)</f>
        <v>21850</v>
      </c>
      <c r="G856" s="37" t="n">
        <f aca="false">E856=E857</f>
        <v>0</v>
      </c>
      <c r="H856" s="37" t="n">
        <f aca="false">A856=A857</f>
        <v>0</v>
      </c>
    </row>
    <row r="857" customFormat="false" ht="12.75" hidden="false" customHeight="false" outlineLevel="0" collapsed="false">
      <c r="A857" s="46" t="s">
        <v>409</v>
      </c>
      <c r="B857" s="42" t="n">
        <v>19350</v>
      </c>
      <c r="C857" s="46" t="n">
        <v>0</v>
      </c>
      <c r="D857" s="90" t="n">
        <f aca="false">+B857+C857</f>
        <v>19350</v>
      </c>
      <c r="E857" s="50" t="n">
        <f aca="false">ABS(D857)</f>
        <v>19350</v>
      </c>
      <c r="G857" s="37" t="n">
        <f aca="false">E857=E858</f>
        <v>0</v>
      </c>
      <c r="H857" s="37" t="n">
        <f aca="false">A857=A858</f>
        <v>0</v>
      </c>
    </row>
    <row r="858" customFormat="false" ht="12.75" hidden="false" customHeight="false" outlineLevel="0" collapsed="false">
      <c r="A858" s="41" t="s">
        <v>923</v>
      </c>
      <c r="B858" s="42" t="n">
        <v>0</v>
      </c>
      <c r="C858" s="42" t="n">
        <v>-305437.5</v>
      </c>
      <c r="D858" s="42" t="n">
        <v>-305437.5</v>
      </c>
      <c r="E858" s="50" t="n">
        <f aca="false">ABS(D858)</f>
        <v>305437.5</v>
      </c>
      <c r="F858" s="37" t="s">
        <v>2049</v>
      </c>
      <c r="G858" s="37" t="n">
        <f aca="false">E858=E859</f>
        <v>1</v>
      </c>
      <c r="H858" s="37" t="n">
        <f aca="false">A858=A859</f>
        <v>0</v>
      </c>
    </row>
    <row r="859" customFormat="false" ht="12.75" hidden="false" customHeight="false" outlineLevel="0" collapsed="false">
      <c r="A859" s="41" t="s">
        <v>924</v>
      </c>
      <c r="B859" s="42" t="n">
        <v>0</v>
      </c>
      <c r="C859" s="42" t="n">
        <v>305437.5</v>
      </c>
      <c r="D859" s="42" t="n">
        <v>305437.5</v>
      </c>
      <c r="E859" s="50" t="n">
        <f aca="false">ABS(D859)</f>
        <v>305437.5</v>
      </c>
      <c r="F859" s="37" t="s">
        <v>2049</v>
      </c>
      <c r="G859" s="37" t="n">
        <f aca="false">E859=E860</f>
        <v>0</v>
      </c>
      <c r="H859" s="37" t="n">
        <f aca="false">A859=A860</f>
        <v>0</v>
      </c>
    </row>
    <row r="860" customFormat="false" ht="12.75" hidden="false" customHeight="false" outlineLevel="0" collapsed="false">
      <c r="A860" s="46" t="s">
        <v>124</v>
      </c>
      <c r="B860" s="42" t="n">
        <v>2075</v>
      </c>
      <c r="C860" s="46" t="n">
        <v>0</v>
      </c>
      <c r="D860" s="90" t="n">
        <f aca="false">+B860+C860</f>
        <v>2075</v>
      </c>
      <c r="E860" s="50" t="n">
        <f aca="false">ABS(D860)</f>
        <v>2075</v>
      </c>
      <c r="G860" s="37" t="n">
        <f aca="false">E860=E861</f>
        <v>0</v>
      </c>
      <c r="H860" s="37" t="n">
        <f aca="false">A860=A861</f>
        <v>0</v>
      </c>
    </row>
    <row r="861" customFormat="false" ht="12.75" hidden="false" customHeight="false" outlineLevel="0" collapsed="false">
      <c r="A861" s="46" t="s">
        <v>255</v>
      </c>
      <c r="B861" s="42" t="n">
        <v>-6850</v>
      </c>
      <c r="C861" s="46" t="n">
        <v>0</v>
      </c>
      <c r="D861" s="90" t="n">
        <f aca="false">+B861+C861</f>
        <v>-6850</v>
      </c>
      <c r="E861" s="50" t="n">
        <f aca="false">ABS(D861)</f>
        <v>6850</v>
      </c>
      <c r="G861" s="37" t="n">
        <f aca="false">E861=E862</f>
        <v>0</v>
      </c>
      <c r="H861" s="37" t="n">
        <f aca="false">A861=A862</f>
        <v>0</v>
      </c>
    </row>
    <row r="862" customFormat="false" ht="12.75" hidden="false" customHeight="false" outlineLevel="0" collapsed="false">
      <c r="A862" s="46" t="s">
        <v>351</v>
      </c>
      <c r="B862" s="42" t="n">
        <v>-13700</v>
      </c>
      <c r="C862" s="46" t="n">
        <v>0</v>
      </c>
      <c r="D862" s="90" t="n">
        <f aca="false">+B862+C862</f>
        <v>-13700</v>
      </c>
      <c r="E862" s="50" t="n">
        <f aca="false">ABS(D862)</f>
        <v>13700</v>
      </c>
      <c r="G862" s="37" t="n">
        <f aca="false">E862=E863</f>
        <v>0</v>
      </c>
      <c r="H862" s="37" t="n">
        <f aca="false">A862=A863</f>
        <v>0</v>
      </c>
    </row>
    <row r="863" customFormat="false" ht="12.75" hidden="false" customHeight="false" outlineLevel="0" collapsed="false">
      <c r="A863" s="46" t="s">
        <v>394</v>
      </c>
      <c r="B863" s="42" t="n">
        <v>-17550</v>
      </c>
      <c r="C863" s="46" t="n">
        <v>0</v>
      </c>
      <c r="D863" s="90" t="n">
        <f aca="false">+B863+C863</f>
        <v>-17550</v>
      </c>
      <c r="E863" s="50" t="n">
        <f aca="false">ABS(D863)</f>
        <v>17550</v>
      </c>
      <c r="G863" s="37" t="n">
        <f aca="false">E863=E864</f>
        <v>0</v>
      </c>
      <c r="H863" s="37" t="n">
        <f aca="false">A863=A864</f>
        <v>0</v>
      </c>
    </row>
    <row r="864" customFormat="false" ht="12.75" hidden="false" customHeight="false" outlineLevel="0" collapsed="false">
      <c r="A864" s="46" t="s">
        <v>336</v>
      </c>
      <c r="B864" s="42" t="n">
        <v>-12700</v>
      </c>
      <c r="C864" s="46" t="n">
        <v>0</v>
      </c>
      <c r="D864" s="90" t="n">
        <f aca="false">+B864+C864</f>
        <v>-12700</v>
      </c>
      <c r="E864" s="50" t="n">
        <f aca="false">ABS(D864)</f>
        <v>12700</v>
      </c>
      <c r="G864" s="37" t="n">
        <f aca="false">E864=E865</f>
        <v>0</v>
      </c>
      <c r="H864" s="37" t="n">
        <f aca="false">A864=A865</f>
        <v>0</v>
      </c>
    </row>
    <row r="865" customFormat="false" ht="12.75" hidden="false" customHeight="false" outlineLevel="0" collapsed="false">
      <c r="A865" s="46" t="s">
        <v>194</v>
      </c>
      <c r="B865" s="42" t="n">
        <v>-4175</v>
      </c>
      <c r="C865" s="46" t="n">
        <v>0</v>
      </c>
      <c r="D865" s="90" t="n">
        <f aca="false">+B865+C865</f>
        <v>-4175</v>
      </c>
      <c r="E865" s="50" t="n">
        <f aca="false">ABS(D865)</f>
        <v>4175</v>
      </c>
      <c r="G865" s="37" t="n">
        <f aca="false">E865=E866</f>
        <v>0</v>
      </c>
      <c r="H865" s="37" t="n">
        <f aca="false">A865=A866</f>
        <v>0</v>
      </c>
    </row>
    <row r="866" customFormat="false" ht="12.75" hidden="false" customHeight="false" outlineLevel="0" collapsed="false">
      <c r="A866" s="46" t="s">
        <v>393</v>
      </c>
      <c r="B866" s="42" t="n">
        <v>-17400</v>
      </c>
      <c r="C866" s="46" t="n">
        <v>0</v>
      </c>
      <c r="D866" s="90" t="n">
        <f aca="false">+B866+C866</f>
        <v>-17400</v>
      </c>
      <c r="E866" s="50" t="n">
        <f aca="false">ABS(D866)</f>
        <v>17400</v>
      </c>
      <c r="G866" s="37" t="n">
        <f aca="false">E866=E867</f>
        <v>0</v>
      </c>
      <c r="H866" s="37" t="n">
        <f aca="false">A866=A867</f>
        <v>0</v>
      </c>
    </row>
    <row r="867" customFormat="false" ht="12.75" hidden="false" customHeight="false" outlineLevel="0" collapsed="false">
      <c r="A867" s="46" t="s">
        <v>316</v>
      </c>
      <c r="B867" s="42" t="n">
        <v>-10950</v>
      </c>
      <c r="C867" s="46" t="n">
        <v>0</v>
      </c>
      <c r="D867" s="90" t="n">
        <f aca="false">+B867+C867</f>
        <v>-10950</v>
      </c>
      <c r="E867" s="50" t="n">
        <f aca="false">ABS(D867)</f>
        <v>10950</v>
      </c>
      <c r="G867" s="37" t="n">
        <f aca="false">E867=E868</f>
        <v>0</v>
      </c>
      <c r="H867" s="37" t="n">
        <f aca="false">A867=A868</f>
        <v>0</v>
      </c>
    </row>
    <row r="868" customFormat="false" ht="12.75" hidden="false" customHeight="false" outlineLevel="0" collapsed="false">
      <c r="A868" s="41" t="s">
        <v>479</v>
      </c>
      <c r="B868" s="42" t="n">
        <v>0</v>
      </c>
      <c r="C868" s="42" t="n">
        <v>29822.5</v>
      </c>
      <c r="D868" s="42" t="n">
        <v>29822.5</v>
      </c>
      <c r="E868" s="50" t="n">
        <f aca="false">ABS(D868)</f>
        <v>29822.5</v>
      </c>
      <c r="F868" s="37" t="s">
        <v>2049</v>
      </c>
      <c r="G868" s="37" t="n">
        <f aca="false">E868=E869</f>
        <v>1</v>
      </c>
      <c r="H868" s="37" t="n">
        <f aca="false">A868=A869</f>
        <v>0</v>
      </c>
    </row>
    <row r="869" customFormat="false" ht="12.75" hidden="false" customHeight="false" outlineLevel="0" collapsed="false">
      <c r="A869" s="41" t="s">
        <v>480</v>
      </c>
      <c r="B869" s="42" t="n">
        <v>0</v>
      </c>
      <c r="C869" s="42" t="n">
        <v>-29822.5</v>
      </c>
      <c r="D869" s="42" t="n">
        <v>-29822.5</v>
      </c>
      <c r="E869" s="50" t="n">
        <f aca="false">ABS(D869)</f>
        <v>29822.5</v>
      </c>
      <c r="F869" s="37" t="s">
        <v>2049</v>
      </c>
      <c r="G869" s="37" t="n">
        <f aca="false">E869=E870</f>
        <v>0</v>
      </c>
      <c r="H869" s="37" t="n">
        <f aca="false">A869=A870</f>
        <v>0</v>
      </c>
    </row>
    <row r="870" customFormat="false" ht="12.75" hidden="false" customHeight="false" outlineLevel="0" collapsed="false">
      <c r="A870" s="46" t="s">
        <v>625</v>
      </c>
      <c r="B870" s="42" t="n">
        <v>-62550</v>
      </c>
      <c r="C870" s="46" t="n">
        <v>0</v>
      </c>
      <c r="D870" s="90" t="n">
        <f aca="false">+B870+C870</f>
        <v>-62550</v>
      </c>
      <c r="E870" s="50" t="n">
        <f aca="false">ABS(D870)</f>
        <v>62550</v>
      </c>
      <c r="G870" s="37" t="n">
        <f aca="false">E870=E871</f>
        <v>0</v>
      </c>
      <c r="H870" s="37" t="n">
        <f aca="false">A870=A871</f>
        <v>0</v>
      </c>
    </row>
    <row r="871" customFormat="false" ht="12.75" hidden="false" customHeight="false" outlineLevel="0" collapsed="false">
      <c r="A871" s="46" t="s">
        <v>359</v>
      </c>
      <c r="B871" s="42" t="n">
        <v>-14122.35</v>
      </c>
      <c r="C871" s="46" t="n">
        <v>0</v>
      </c>
      <c r="D871" s="90" t="n">
        <f aca="false">+B871+C871</f>
        <v>-14122.35</v>
      </c>
      <c r="E871" s="50" t="n">
        <f aca="false">ABS(D871)</f>
        <v>14122.35</v>
      </c>
      <c r="G871" s="37" t="n">
        <f aca="false">E871=E872</f>
        <v>0</v>
      </c>
      <c r="H871" s="37" t="n">
        <f aca="false">A871=A872</f>
        <v>0</v>
      </c>
    </row>
    <row r="872" customFormat="false" ht="12.75" hidden="false" customHeight="false" outlineLevel="0" collapsed="false">
      <c r="A872" s="46" t="s">
        <v>375</v>
      </c>
      <c r="B872" s="42" t="n">
        <v>-16800</v>
      </c>
      <c r="C872" s="46" t="n">
        <v>0</v>
      </c>
      <c r="D872" s="90" t="n">
        <f aca="false">+B872+C872</f>
        <v>-16800</v>
      </c>
      <c r="E872" s="50" t="n">
        <f aca="false">ABS(D872)</f>
        <v>16800</v>
      </c>
      <c r="G872" s="37" t="n">
        <f aca="false">E872=E873</f>
        <v>0</v>
      </c>
      <c r="H872" s="37" t="n">
        <f aca="false">A872=A873</f>
        <v>0</v>
      </c>
    </row>
    <row r="873" customFormat="false" ht="12.75" hidden="false" customHeight="false" outlineLevel="0" collapsed="false">
      <c r="A873" s="46" t="s">
        <v>347</v>
      </c>
      <c r="B873" s="42" t="n">
        <v>13200</v>
      </c>
      <c r="C873" s="46" t="n">
        <v>0</v>
      </c>
      <c r="D873" s="90" t="n">
        <f aca="false">+B873+C873</f>
        <v>13200</v>
      </c>
      <c r="E873" s="50" t="n">
        <f aca="false">ABS(D873)</f>
        <v>13200</v>
      </c>
      <c r="G873" s="37" t="n">
        <f aca="false">E873=E874</f>
        <v>0</v>
      </c>
      <c r="H873" s="37" t="n">
        <f aca="false">A873=A874</f>
        <v>0</v>
      </c>
    </row>
    <row r="874" customFormat="false" ht="12.75" hidden="false" customHeight="false" outlineLevel="0" collapsed="false">
      <c r="A874" s="46" t="s">
        <v>364</v>
      </c>
      <c r="B874" s="42" t="n">
        <v>-15400</v>
      </c>
      <c r="C874" s="46" t="n">
        <v>0</v>
      </c>
      <c r="D874" s="90" t="n">
        <f aca="false">+B874+C874</f>
        <v>-15400</v>
      </c>
      <c r="E874" s="50" t="n">
        <f aca="false">ABS(D874)</f>
        <v>15400</v>
      </c>
      <c r="G874" s="37" t="n">
        <f aca="false">E874=E875</f>
        <v>0</v>
      </c>
      <c r="H874" s="37" t="n">
        <f aca="false">A874=A875</f>
        <v>0</v>
      </c>
    </row>
    <row r="875" customFormat="false" ht="12.75" hidden="false" customHeight="false" outlineLevel="0" collapsed="false">
      <c r="A875" s="46" t="s">
        <v>176</v>
      </c>
      <c r="B875" s="42" t="n">
        <v>-3650</v>
      </c>
      <c r="C875" s="46" t="n">
        <v>0</v>
      </c>
      <c r="D875" s="90" t="n">
        <f aca="false">+B875+C875</f>
        <v>-3650</v>
      </c>
      <c r="E875" s="50" t="n">
        <f aca="false">ABS(D875)</f>
        <v>3650</v>
      </c>
      <c r="G875" s="37" t="n">
        <f aca="false">E875=E876</f>
        <v>0</v>
      </c>
      <c r="H875" s="37" t="n">
        <f aca="false">A875=A876</f>
        <v>0</v>
      </c>
    </row>
    <row r="876" customFormat="false" ht="12.75" hidden="false" customHeight="false" outlineLevel="0" collapsed="false">
      <c r="A876" s="46" t="s">
        <v>301</v>
      </c>
      <c r="B876" s="42" t="n">
        <v>-9700</v>
      </c>
      <c r="C876" s="46" t="n">
        <v>0</v>
      </c>
      <c r="D876" s="90" t="n">
        <f aca="false">+B876+C876</f>
        <v>-9700</v>
      </c>
      <c r="E876" s="50" t="n">
        <f aca="false">ABS(D876)</f>
        <v>9700</v>
      </c>
      <c r="G876" s="37" t="n">
        <f aca="false">E876=E877</f>
        <v>0</v>
      </c>
      <c r="H876" s="37" t="n">
        <f aca="false">A876=A877</f>
        <v>0</v>
      </c>
    </row>
    <row r="877" customFormat="false" ht="12.75" hidden="false" customHeight="false" outlineLevel="0" collapsed="false">
      <c r="A877" s="46" t="s">
        <v>317</v>
      </c>
      <c r="B877" s="42" t="n">
        <v>11025</v>
      </c>
      <c r="C877" s="46" t="n">
        <v>0</v>
      </c>
      <c r="D877" s="90" t="n">
        <f aca="false">+B877+C877</f>
        <v>11025</v>
      </c>
      <c r="E877" s="50" t="n">
        <f aca="false">ABS(D877)</f>
        <v>11025</v>
      </c>
      <c r="G877" s="37" t="n">
        <f aca="false">E877=E878</f>
        <v>0</v>
      </c>
      <c r="H877" s="37" t="n">
        <f aca="false">A877=A878</f>
        <v>0</v>
      </c>
    </row>
    <row r="878" customFormat="false" ht="12.75" hidden="false" customHeight="false" outlineLevel="0" collapsed="false">
      <c r="A878" s="46" t="s">
        <v>302</v>
      </c>
      <c r="B878" s="42" t="n">
        <v>-9700</v>
      </c>
      <c r="C878" s="46" t="n">
        <v>0</v>
      </c>
      <c r="D878" s="90" t="n">
        <f aca="false">+B878+C878</f>
        <v>-9700</v>
      </c>
      <c r="E878" s="50" t="n">
        <f aca="false">ABS(D878)</f>
        <v>9700</v>
      </c>
      <c r="G878" s="37" t="n">
        <f aca="false">E878=E879</f>
        <v>0</v>
      </c>
      <c r="H878" s="37" t="n">
        <f aca="false">A878=A879</f>
        <v>0</v>
      </c>
    </row>
    <row r="879" customFormat="false" ht="12.75" hidden="false" customHeight="false" outlineLevel="0" collapsed="false">
      <c r="A879" s="46" t="s">
        <v>392</v>
      </c>
      <c r="B879" s="42" t="n">
        <v>-17200</v>
      </c>
      <c r="C879" s="46" t="n">
        <v>0</v>
      </c>
      <c r="D879" s="90" t="n">
        <f aca="false">+B879+C879</f>
        <v>-17200</v>
      </c>
      <c r="E879" s="50" t="n">
        <f aca="false">ABS(D879)</f>
        <v>17200</v>
      </c>
      <c r="G879" s="37" t="n">
        <f aca="false">E879=E880</f>
        <v>0</v>
      </c>
      <c r="H879" s="37" t="n">
        <f aca="false">A879=A880</f>
        <v>0</v>
      </c>
    </row>
    <row r="880" customFormat="false" ht="12.75" hidden="false" customHeight="false" outlineLevel="0" collapsed="false">
      <c r="A880" s="46" t="s">
        <v>483</v>
      </c>
      <c r="B880" s="42" t="n">
        <v>-30450</v>
      </c>
      <c r="C880" s="46" t="n">
        <v>0</v>
      </c>
      <c r="D880" s="90" t="n">
        <f aca="false">+B880+C880</f>
        <v>-30450</v>
      </c>
      <c r="E880" s="50" t="n">
        <f aca="false">ABS(D880)</f>
        <v>30450</v>
      </c>
      <c r="G880" s="37" t="n">
        <f aca="false">E880=E881</f>
        <v>0</v>
      </c>
      <c r="H880" s="37" t="n">
        <f aca="false">A880=A881</f>
        <v>0</v>
      </c>
    </row>
    <row r="881" customFormat="false" ht="12.75" hidden="false" customHeight="false" outlineLevel="0" collapsed="false">
      <c r="A881" s="46" t="s">
        <v>200</v>
      </c>
      <c r="B881" s="42" t="n">
        <v>-4550</v>
      </c>
      <c r="C881" s="46" t="n">
        <v>0</v>
      </c>
      <c r="D881" s="90" t="n">
        <f aca="false">+B881+C881</f>
        <v>-4550</v>
      </c>
      <c r="E881" s="50" t="n">
        <f aca="false">ABS(D881)</f>
        <v>4550</v>
      </c>
      <c r="G881" s="37" t="n">
        <f aca="false">E881=E882</f>
        <v>0</v>
      </c>
      <c r="H881" s="37" t="n">
        <f aca="false">A881=A882</f>
        <v>0</v>
      </c>
    </row>
    <row r="882" customFormat="false" ht="12.75" hidden="false" customHeight="false" outlineLevel="0" collapsed="false">
      <c r="A882" s="46" t="s">
        <v>195</v>
      </c>
      <c r="B882" s="42" t="n">
        <v>-4250</v>
      </c>
      <c r="C882" s="46" t="n">
        <v>0</v>
      </c>
      <c r="D882" s="90" t="n">
        <f aca="false">+B882+C882</f>
        <v>-4250</v>
      </c>
      <c r="E882" s="50" t="n">
        <f aca="false">ABS(D882)</f>
        <v>4250</v>
      </c>
      <c r="G882" s="37" t="n">
        <f aca="false">E882=E883</f>
        <v>1</v>
      </c>
      <c r="H882" s="37" t="n">
        <f aca="false">A882=A883</f>
        <v>0</v>
      </c>
    </row>
    <row r="883" customFormat="false" ht="12.75" hidden="false" customHeight="false" outlineLevel="0" collapsed="false">
      <c r="A883" s="46" t="s">
        <v>196</v>
      </c>
      <c r="B883" s="42" t="n">
        <v>-4250</v>
      </c>
      <c r="C883" s="46" t="n">
        <v>0</v>
      </c>
      <c r="D883" s="90" t="n">
        <f aca="false">+B883+C883</f>
        <v>-4250</v>
      </c>
      <c r="E883" s="50" t="n">
        <f aca="false">ABS(D883)</f>
        <v>4250</v>
      </c>
      <c r="G883" s="37" t="n">
        <f aca="false">E883=E884</f>
        <v>0</v>
      </c>
      <c r="H883" s="37" t="n">
        <f aca="false">A883=A884</f>
        <v>0</v>
      </c>
    </row>
    <row r="884" customFormat="false" ht="12.75" hidden="false" customHeight="false" outlineLevel="0" collapsed="false">
      <c r="A884" s="46" t="s">
        <v>192</v>
      </c>
      <c r="B884" s="42" t="n">
        <v>3975</v>
      </c>
      <c r="C884" s="46" t="n">
        <v>0</v>
      </c>
      <c r="D884" s="90" t="n">
        <f aca="false">+B884+C884</f>
        <v>3975</v>
      </c>
      <c r="E884" s="50" t="n">
        <f aca="false">ABS(D884)</f>
        <v>3975</v>
      </c>
      <c r="G884" s="37" t="n">
        <f aca="false">E884=E885</f>
        <v>1</v>
      </c>
      <c r="H884" s="37" t="n">
        <f aca="false">A884=A885</f>
        <v>0</v>
      </c>
    </row>
    <row r="885" customFormat="false" ht="12.75" hidden="false" customHeight="false" outlineLevel="0" collapsed="false">
      <c r="A885" s="46" t="s">
        <v>193</v>
      </c>
      <c r="B885" s="42" t="n">
        <v>3975</v>
      </c>
      <c r="C885" s="46" t="n">
        <v>0</v>
      </c>
      <c r="D885" s="90" t="n">
        <f aca="false">+B885+C885</f>
        <v>3975</v>
      </c>
      <c r="E885" s="50" t="n">
        <f aca="false">ABS(D885)</f>
        <v>3975</v>
      </c>
      <c r="G885" s="37" t="n">
        <f aca="false">E885=E886</f>
        <v>0</v>
      </c>
      <c r="H885" s="37" t="n">
        <f aca="false">A885=A886</f>
        <v>0</v>
      </c>
    </row>
    <row r="886" customFormat="false" ht="12.75" hidden="false" customHeight="false" outlineLevel="0" collapsed="false">
      <c r="A886" s="46" t="s">
        <v>281</v>
      </c>
      <c r="B886" s="42" t="n">
        <v>8400</v>
      </c>
      <c r="C886" s="46" t="n">
        <v>0</v>
      </c>
      <c r="D886" s="90" t="n">
        <f aca="false">+B886+C886</f>
        <v>8400</v>
      </c>
      <c r="E886" s="50" t="n">
        <f aca="false">ABS(D886)</f>
        <v>8400</v>
      </c>
      <c r="G886" s="37" t="n">
        <f aca="false">E886=E887</f>
        <v>0</v>
      </c>
      <c r="H886" s="37" t="n">
        <f aca="false">A886=A887</f>
        <v>0</v>
      </c>
    </row>
    <row r="887" customFormat="false" ht="12.75" hidden="false" customHeight="false" outlineLevel="0" collapsed="false">
      <c r="A887" s="46" t="s">
        <v>147</v>
      </c>
      <c r="B887" s="42" t="n">
        <v>-3000</v>
      </c>
      <c r="C887" s="46" t="n">
        <v>0</v>
      </c>
      <c r="D887" s="90" t="n">
        <f aca="false">+B887+C887</f>
        <v>-3000</v>
      </c>
      <c r="E887" s="50" t="n">
        <f aca="false">ABS(D887)</f>
        <v>3000</v>
      </c>
      <c r="G887" s="37" t="n">
        <f aca="false">E887=E888</f>
        <v>0</v>
      </c>
      <c r="H887" s="37" t="n">
        <f aca="false">A887=A888</f>
        <v>0</v>
      </c>
    </row>
    <row r="888" customFormat="false" ht="12.75" hidden="false" customHeight="false" outlineLevel="0" collapsed="false">
      <c r="A888" s="46" t="s">
        <v>219</v>
      </c>
      <c r="B888" s="42" t="n">
        <v>-4800</v>
      </c>
      <c r="C888" s="46" t="n">
        <v>0</v>
      </c>
      <c r="D888" s="90" t="n">
        <f aca="false">+B888+C888</f>
        <v>-4800</v>
      </c>
      <c r="E888" s="50" t="n">
        <f aca="false">ABS(D888)</f>
        <v>4800</v>
      </c>
      <c r="G888" s="37" t="n">
        <f aca="false">E888=E889</f>
        <v>0</v>
      </c>
      <c r="H888" s="37" t="n">
        <f aca="false">A888=A889</f>
        <v>0</v>
      </c>
    </row>
    <row r="889" customFormat="false" ht="12.75" hidden="false" customHeight="false" outlineLevel="0" collapsed="false">
      <c r="A889" s="41" t="s">
        <v>304</v>
      </c>
      <c r="B889" s="42" t="n">
        <v>0</v>
      </c>
      <c r="C889" s="42" t="n">
        <v>10000</v>
      </c>
      <c r="D889" s="42" t="n">
        <v>10000</v>
      </c>
      <c r="E889" s="50" t="n">
        <f aca="false">ABS(D889)</f>
        <v>10000</v>
      </c>
      <c r="F889" s="37" t="s">
        <v>2049</v>
      </c>
      <c r="G889" s="37" t="n">
        <f aca="false">E889=E890</f>
        <v>0</v>
      </c>
      <c r="H889" s="37" t="n">
        <f aca="false">A889=A890</f>
        <v>0</v>
      </c>
    </row>
    <row r="890" customFormat="false" ht="12.75" hidden="false" customHeight="false" outlineLevel="0" collapsed="false">
      <c r="B890" s="42"/>
      <c r="D890" s="42"/>
    </row>
    <row r="891" customFormat="false" ht="12.75" hidden="false" customHeight="false" outlineLevel="0" collapsed="false">
      <c r="B891" s="42"/>
      <c r="D891" s="42"/>
    </row>
    <row r="892" customFormat="false" ht="12.75" hidden="false" customHeight="false" outlineLevel="0" collapsed="false">
      <c r="B892" s="42"/>
      <c r="D892" s="42"/>
    </row>
    <row r="893" customFormat="false" ht="12.75" hidden="false" customHeight="false" outlineLevel="0" collapsed="false">
      <c r="B893" s="42"/>
      <c r="D893" s="42"/>
    </row>
    <row r="894" customFormat="false" ht="12.75" hidden="false" customHeight="false" outlineLevel="0" collapsed="false">
      <c r="B894" s="42"/>
      <c r="D894" s="42"/>
    </row>
    <row r="895" customFormat="false" ht="12.75" hidden="false" customHeight="false" outlineLevel="0" collapsed="false">
      <c r="B895" s="42"/>
      <c r="D895" s="42"/>
    </row>
    <row r="896" customFormat="false" ht="12.75" hidden="false" customHeight="false" outlineLevel="0" collapsed="false">
      <c r="B896" s="42"/>
      <c r="D896" s="42"/>
    </row>
    <row r="897" customFormat="false" ht="12.75" hidden="false" customHeight="false" outlineLevel="0" collapsed="false">
      <c r="B897" s="42"/>
      <c r="D897" s="42"/>
    </row>
    <row r="898" customFormat="false" ht="12.75" hidden="false" customHeight="false" outlineLevel="0" collapsed="false">
      <c r="A898" s="41"/>
      <c r="B898" s="42"/>
      <c r="C898" s="42"/>
      <c r="D898" s="42"/>
    </row>
    <row r="899" customFormat="false" ht="12.75" hidden="false" customHeight="false" outlineLevel="0" collapsed="false">
      <c r="B899" s="42"/>
      <c r="D899" s="42"/>
    </row>
    <row r="900" customFormat="false" ht="12.75" hidden="false" customHeight="false" outlineLevel="0" collapsed="false">
      <c r="B900" s="42"/>
      <c r="D900" s="42"/>
    </row>
    <row r="901" customFormat="false" ht="12.75" hidden="false" customHeight="false" outlineLevel="0" collapsed="false">
      <c r="B901" s="42"/>
      <c r="D901" s="42"/>
    </row>
    <row r="902" customFormat="false" ht="12.75" hidden="false" customHeight="false" outlineLevel="0" collapsed="false">
      <c r="B902" s="42"/>
      <c r="D902" s="42"/>
    </row>
    <row r="903" customFormat="false" ht="12.75" hidden="false" customHeight="false" outlineLevel="0" collapsed="false">
      <c r="B903" s="42"/>
      <c r="D903" s="42"/>
    </row>
    <row r="904" customFormat="false" ht="12.75" hidden="false" customHeight="false" outlineLevel="0" collapsed="false">
      <c r="B904" s="42"/>
      <c r="D904" s="42"/>
    </row>
    <row r="905" customFormat="false" ht="12.75" hidden="false" customHeight="false" outlineLevel="0" collapsed="false">
      <c r="B905" s="42"/>
      <c r="D905" s="42"/>
    </row>
    <row r="906" customFormat="false" ht="12.75" hidden="false" customHeight="false" outlineLevel="0" collapsed="false">
      <c r="B906" s="42"/>
      <c r="D906" s="42"/>
    </row>
    <row r="907" customFormat="false" ht="12.75" hidden="false" customHeight="false" outlineLevel="0" collapsed="false">
      <c r="B907" s="42"/>
      <c r="D907" s="42"/>
    </row>
    <row r="908" customFormat="false" ht="12.75" hidden="false" customHeight="false" outlineLevel="0" collapsed="false">
      <c r="A908" s="41"/>
      <c r="B908" s="42"/>
      <c r="C908" s="42"/>
      <c r="D908" s="42"/>
    </row>
    <row r="909" customFormat="false" ht="12.75" hidden="false" customHeight="false" outlineLevel="0" collapsed="false">
      <c r="B909" s="42"/>
      <c r="D909" s="42"/>
    </row>
    <row r="910" customFormat="false" ht="12.75" hidden="false" customHeight="false" outlineLevel="0" collapsed="false">
      <c r="B910" s="42"/>
      <c r="D910" s="42"/>
    </row>
    <row r="911" customFormat="false" ht="12.75" hidden="false" customHeight="false" outlineLevel="0" collapsed="false">
      <c r="B911" s="42"/>
      <c r="D911" s="42"/>
    </row>
    <row r="912" customFormat="false" ht="12.75" hidden="false" customHeight="false" outlineLevel="0" collapsed="false">
      <c r="B912" s="42"/>
      <c r="D912" s="42"/>
    </row>
    <row r="913" customFormat="false" ht="12.75" hidden="false" customHeight="false" outlineLevel="0" collapsed="false">
      <c r="B913" s="42"/>
      <c r="D913" s="42"/>
    </row>
    <row r="914" customFormat="false" ht="12.75" hidden="false" customHeight="false" outlineLevel="0" collapsed="false">
      <c r="B914" s="42"/>
      <c r="D914" s="42"/>
    </row>
    <row r="915" customFormat="false" ht="12.75" hidden="false" customHeight="false" outlineLevel="0" collapsed="false">
      <c r="B915" s="42"/>
      <c r="D915" s="42"/>
    </row>
    <row r="916" customFormat="false" ht="12.75" hidden="false" customHeight="false" outlineLevel="0" collapsed="false">
      <c r="B916" s="42"/>
      <c r="D916" s="42"/>
    </row>
    <row r="917" customFormat="false" ht="12.75" hidden="false" customHeight="false" outlineLevel="0" collapsed="false">
      <c r="B917" s="42"/>
      <c r="D917" s="42"/>
    </row>
    <row r="918" customFormat="false" ht="12.75" hidden="false" customHeight="false" outlineLevel="0" collapsed="false">
      <c r="B918" s="42"/>
      <c r="D918" s="42"/>
    </row>
    <row r="919" customFormat="false" ht="12.75" hidden="false" customHeight="false" outlineLevel="0" collapsed="false">
      <c r="B919" s="42"/>
      <c r="C919" s="42"/>
      <c r="D919" s="42"/>
    </row>
    <row r="920" customFormat="false" ht="12.75" hidden="false" customHeight="false" outlineLevel="0" collapsed="false">
      <c r="B920" s="42"/>
      <c r="D920" s="42"/>
    </row>
    <row r="921" customFormat="false" ht="12.75" hidden="false" customHeight="false" outlineLevel="0" collapsed="false">
      <c r="B921" s="42"/>
      <c r="D921" s="42"/>
    </row>
    <row r="922" customFormat="false" ht="12.75" hidden="false" customHeight="false" outlineLevel="0" collapsed="false">
      <c r="B922" s="42"/>
      <c r="D922" s="42"/>
    </row>
    <row r="923" customFormat="false" ht="12.75" hidden="false" customHeight="false" outlineLevel="0" collapsed="false">
      <c r="A923" s="41"/>
      <c r="B923" s="42"/>
      <c r="C923" s="42"/>
      <c r="D923" s="42"/>
    </row>
    <row r="924" customFormat="false" ht="12.75" hidden="false" customHeight="false" outlineLevel="0" collapsed="false">
      <c r="B924" s="42"/>
      <c r="D924" s="42"/>
    </row>
    <row r="925" customFormat="false" ht="12.75" hidden="false" customHeight="false" outlineLevel="0" collapsed="false">
      <c r="B925" s="42"/>
      <c r="D925" s="42"/>
    </row>
    <row r="926" customFormat="false" ht="12.75" hidden="false" customHeight="false" outlineLevel="0" collapsed="false">
      <c r="B926" s="42"/>
      <c r="D926" s="42"/>
    </row>
    <row r="927" customFormat="false" ht="12.75" hidden="false" customHeight="false" outlineLevel="0" collapsed="false">
      <c r="B927" s="42"/>
      <c r="D927" s="42"/>
    </row>
    <row r="928" customFormat="false" ht="12.75" hidden="false" customHeight="false" outlineLevel="0" collapsed="false">
      <c r="A928" s="41"/>
      <c r="B928" s="42"/>
      <c r="C928" s="42"/>
      <c r="D928" s="42"/>
    </row>
    <row r="929" customFormat="false" ht="12.75" hidden="false" customHeight="false" outlineLevel="0" collapsed="false">
      <c r="B929" s="42"/>
      <c r="D929" s="42"/>
    </row>
    <row r="930" customFormat="false" ht="12.75" hidden="false" customHeight="false" outlineLevel="0" collapsed="false">
      <c r="A930" s="41"/>
      <c r="B930" s="42"/>
      <c r="C930" s="42"/>
      <c r="D930" s="42"/>
    </row>
    <row r="931" customFormat="false" ht="12.75" hidden="false" customHeight="false" outlineLevel="0" collapsed="false">
      <c r="B931" s="42"/>
      <c r="D931" s="42"/>
    </row>
    <row r="932" customFormat="false" ht="12.75" hidden="false" customHeight="false" outlineLevel="0" collapsed="false">
      <c r="B932" s="42"/>
      <c r="D932" s="42"/>
    </row>
    <row r="933" customFormat="false" ht="12.75" hidden="false" customHeight="false" outlineLevel="0" collapsed="false">
      <c r="B933" s="42"/>
      <c r="D933" s="42"/>
    </row>
    <row r="934" customFormat="false" ht="12.75" hidden="false" customHeight="false" outlineLevel="0" collapsed="false">
      <c r="B934" s="42"/>
      <c r="D934" s="42"/>
    </row>
    <row r="935" customFormat="false" ht="12.75" hidden="false" customHeight="false" outlineLevel="0" collapsed="false">
      <c r="B935" s="42"/>
      <c r="D935" s="42"/>
    </row>
    <row r="936" customFormat="false" ht="12.75" hidden="false" customHeight="false" outlineLevel="0" collapsed="false">
      <c r="B936" s="42"/>
      <c r="D936" s="42"/>
    </row>
    <row r="937" customFormat="false" ht="12.75" hidden="false" customHeight="false" outlineLevel="0" collapsed="false">
      <c r="B937" s="42"/>
      <c r="D937" s="42"/>
    </row>
    <row r="938" customFormat="false" ht="12.75" hidden="false" customHeight="false" outlineLevel="0" collapsed="false">
      <c r="B938" s="42"/>
      <c r="D938" s="42"/>
    </row>
    <row r="939" customFormat="false" ht="12.75" hidden="false" customHeight="false" outlineLevel="0" collapsed="false">
      <c r="B939" s="42"/>
      <c r="D939" s="42"/>
    </row>
    <row r="940" customFormat="false" ht="12.75" hidden="false" customHeight="false" outlineLevel="0" collapsed="false">
      <c r="B940" s="42"/>
      <c r="D940" s="42"/>
    </row>
    <row r="941" customFormat="false" ht="12.75" hidden="false" customHeight="false" outlineLevel="0" collapsed="false">
      <c r="B941" s="42"/>
      <c r="D941" s="42"/>
    </row>
    <row r="942" customFormat="false" ht="12.75" hidden="false" customHeight="false" outlineLevel="0" collapsed="false">
      <c r="B942" s="42"/>
      <c r="D942" s="42"/>
    </row>
    <row r="943" customFormat="false" ht="12.75" hidden="false" customHeight="false" outlineLevel="0" collapsed="false">
      <c r="B943" s="42"/>
      <c r="D943" s="42"/>
    </row>
    <row r="944" customFormat="false" ht="12.75" hidden="false" customHeight="false" outlineLevel="0" collapsed="false">
      <c r="B944" s="42"/>
      <c r="D944" s="42"/>
    </row>
    <row r="945" customFormat="false" ht="12.75" hidden="false" customHeight="false" outlineLevel="0" collapsed="false">
      <c r="B945" s="42"/>
      <c r="D945" s="42"/>
    </row>
    <row r="946" customFormat="false" ht="12.75" hidden="false" customHeight="false" outlineLevel="0" collapsed="false">
      <c r="B946" s="42"/>
      <c r="D946" s="42"/>
    </row>
    <row r="947" customFormat="false" ht="12.75" hidden="false" customHeight="false" outlineLevel="0" collapsed="false">
      <c r="B947" s="42"/>
      <c r="D947" s="42"/>
    </row>
    <row r="948" customFormat="false" ht="12.75" hidden="false" customHeight="false" outlineLevel="0" collapsed="false">
      <c r="B948" s="42"/>
      <c r="D948" s="42"/>
    </row>
    <row r="949" customFormat="false" ht="12.75" hidden="false" customHeight="false" outlineLevel="0" collapsed="false">
      <c r="B949" s="42"/>
      <c r="D949" s="42"/>
    </row>
    <row r="950" customFormat="false" ht="12.75" hidden="false" customHeight="false" outlineLevel="0" collapsed="false">
      <c r="B950" s="42"/>
      <c r="D950" s="42"/>
    </row>
    <row r="951" customFormat="false" ht="12.75" hidden="false" customHeight="false" outlineLevel="0" collapsed="false">
      <c r="B951" s="42"/>
      <c r="D951" s="42"/>
    </row>
    <row r="952" customFormat="false" ht="12.75" hidden="false" customHeight="false" outlineLevel="0" collapsed="false">
      <c r="A952" s="41"/>
      <c r="B952" s="42"/>
      <c r="C952" s="42"/>
      <c r="D952" s="42"/>
    </row>
    <row r="953" customFormat="false" ht="12.75" hidden="false" customHeight="false" outlineLevel="0" collapsed="false">
      <c r="B953" s="42"/>
      <c r="D953" s="42"/>
    </row>
    <row r="954" customFormat="false" ht="12.75" hidden="false" customHeight="false" outlineLevel="0" collapsed="false">
      <c r="B954" s="42"/>
      <c r="D954" s="42"/>
    </row>
    <row r="955" customFormat="false" ht="12.75" hidden="false" customHeight="false" outlineLevel="0" collapsed="false">
      <c r="B955" s="42"/>
      <c r="D955" s="42"/>
    </row>
    <row r="956" customFormat="false" ht="12.75" hidden="false" customHeight="false" outlineLevel="0" collapsed="false">
      <c r="B956" s="42"/>
      <c r="D956" s="42"/>
    </row>
    <row r="957" customFormat="false" ht="12.75" hidden="false" customHeight="false" outlineLevel="0" collapsed="false">
      <c r="A957" s="41"/>
      <c r="B957" s="42"/>
      <c r="C957" s="42"/>
      <c r="D957" s="42"/>
    </row>
    <row r="958" customFormat="false" ht="12.75" hidden="false" customHeight="false" outlineLevel="0" collapsed="false">
      <c r="B958" s="42"/>
      <c r="D958" s="42"/>
    </row>
    <row r="959" customFormat="false" ht="12.75" hidden="false" customHeight="false" outlineLevel="0" collapsed="false">
      <c r="B959" s="42"/>
      <c r="D959" s="42"/>
    </row>
    <row r="960" customFormat="false" ht="12.75" hidden="false" customHeight="false" outlineLevel="0" collapsed="false">
      <c r="B960" s="42"/>
      <c r="D960" s="42"/>
    </row>
    <row r="961" customFormat="false" ht="12.75" hidden="false" customHeight="false" outlineLevel="0" collapsed="false">
      <c r="B961" s="42"/>
      <c r="D961" s="42"/>
    </row>
    <row r="962" customFormat="false" ht="12.75" hidden="false" customHeight="false" outlineLevel="0" collapsed="false">
      <c r="A962" s="41"/>
      <c r="B962" s="42"/>
      <c r="C962" s="42"/>
      <c r="D962" s="42"/>
    </row>
    <row r="963" customFormat="false" ht="12.75" hidden="false" customHeight="false" outlineLevel="0" collapsed="false">
      <c r="B963" s="42"/>
      <c r="D963" s="42"/>
    </row>
    <row r="964" customFormat="false" ht="12.75" hidden="false" customHeight="false" outlineLevel="0" collapsed="false">
      <c r="B964" s="42"/>
      <c r="D964" s="42"/>
    </row>
    <row r="965" customFormat="false" ht="12.75" hidden="false" customHeight="false" outlineLevel="0" collapsed="false">
      <c r="B965" s="42"/>
      <c r="D965" s="42"/>
    </row>
    <row r="966" customFormat="false" ht="12.75" hidden="false" customHeight="false" outlineLevel="0" collapsed="false">
      <c r="B966" s="42"/>
      <c r="D966" s="42"/>
    </row>
    <row r="967" customFormat="false" ht="12.75" hidden="false" customHeight="false" outlineLevel="0" collapsed="false">
      <c r="B967" s="42"/>
      <c r="D967" s="42"/>
    </row>
    <row r="968" customFormat="false" ht="12.75" hidden="false" customHeight="false" outlineLevel="0" collapsed="false">
      <c r="B968" s="42"/>
      <c r="D968" s="42"/>
    </row>
    <row r="969" customFormat="false" ht="12.75" hidden="false" customHeight="false" outlineLevel="0" collapsed="false">
      <c r="B969" s="42"/>
      <c r="D969" s="42"/>
    </row>
    <row r="970" customFormat="false" ht="12.75" hidden="false" customHeight="false" outlineLevel="0" collapsed="false">
      <c r="B970" s="42"/>
      <c r="D970" s="42"/>
    </row>
    <row r="971" customFormat="false" ht="12.75" hidden="false" customHeight="false" outlineLevel="0" collapsed="false">
      <c r="B971" s="42"/>
      <c r="D971" s="42"/>
    </row>
    <row r="972" customFormat="false" ht="12.75" hidden="false" customHeight="false" outlineLevel="0" collapsed="false">
      <c r="B972" s="42"/>
      <c r="D972" s="42"/>
    </row>
    <row r="973" customFormat="false" ht="12.75" hidden="false" customHeight="false" outlineLevel="0" collapsed="false">
      <c r="A973" s="41"/>
      <c r="B973" s="42"/>
      <c r="C973" s="42"/>
      <c r="D973" s="42"/>
    </row>
    <row r="974" customFormat="false" ht="12.75" hidden="false" customHeight="false" outlineLevel="0" collapsed="false">
      <c r="B974" s="42"/>
      <c r="D974" s="42"/>
    </row>
    <row r="975" customFormat="false" ht="12.75" hidden="false" customHeight="false" outlineLevel="0" collapsed="false">
      <c r="B975" s="42"/>
      <c r="D975" s="42"/>
    </row>
    <row r="976" customFormat="false" ht="12.75" hidden="false" customHeight="false" outlineLevel="0" collapsed="false">
      <c r="B976" s="42"/>
      <c r="D976" s="42"/>
    </row>
    <row r="977" customFormat="false" ht="12.75" hidden="false" customHeight="false" outlineLevel="0" collapsed="false">
      <c r="B977" s="42"/>
      <c r="D977" s="42"/>
    </row>
    <row r="978" customFormat="false" ht="12.75" hidden="false" customHeight="false" outlineLevel="0" collapsed="false">
      <c r="A978" s="41"/>
      <c r="B978" s="42"/>
      <c r="C978" s="42"/>
      <c r="D978" s="42"/>
    </row>
    <row r="979" customFormat="false" ht="12.75" hidden="false" customHeight="false" outlineLevel="0" collapsed="false">
      <c r="B979" s="42"/>
      <c r="D979" s="42"/>
    </row>
    <row r="980" customFormat="false" ht="12.75" hidden="false" customHeight="false" outlineLevel="0" collapsed="false">
      <c r="B980" s="42"/>
      <c r="D980" s="42"/>
    </row>
    <row r="981" customFormat="false" ht="12.75" hidden="false" customHeight="false" outlineLevel="0" collapsed="false">
      <c r="B981" s="42"/>
      <c r="D981" s="42"/>
    </row>
    <row r="982" customFormat="false" ht="12.75" hidden="false" customHeight="false" outlineLevel="0" collapsed="false">
      <c r="B982" s="42"/>
      <c r="D982" s="42"/>
    </row>
    <row r="983" customFormat="false" ht="12.75" hidden="false" customHeight="false" outlineLevel="0" collapsed="false">
      <c r="A983" s="41"/>
      <c r="B983" s="42"/>
      <c r="C983" s="42"/>
      <c r="D983" s="42"/>
    </row>
    <row r="984" customFormat="false" ht="12.75" hidden="false" customHeight="false" outlineLevel="0" collapsed="false">
      <c r="B984" s="42"/>
      <c r="D984" s="42"/>
    </row>
    <row r="985" customFormat="false" ht="12.75" hidden="false" customHeight="false" outlineLevel="0" collapsed="false">
      <c r="B985" s="42"/>
      <c r="D985" s="42"/>
    </row>
    <row r="986" customFormat="false" ht="12.75" hidden="false" customHeight="false" outlineLevel="0" collapsed="false">
      <c r="B986" s="42"/>
      <c r="D986" s="42"/>
    </row>
    <row r="987" customFormat="false" ht="12.75" hidden="false" customHeight="false" outlineLevel="0" collapsed="false">
      <c r="B987" s="42"/>
      <c r="D987" s="42"/>
    </row>
    <row r="988" customFormat="false" ht="12.75" hidden="false" customHeight="false" outlineLevel="0" collapsed="false">
      <c r="B988" s="42"/>
      <c r="D988" s="42"/>
    </row>
    <row r="989" customFormat="false" ht="12.75" hidden="false" customHeight="false" outlineLevel="0" collapsed="false">
      <c r="B989" s="42"/>
      <c r="D989" s="42"/>
    </row>
    <row r="990" customFormat="false" ht="12.75" hidden="false" customHeight="false" outlineLevel="0" collapsed="false">
      <c r="B990" s="42"/>
      <c r="D990" s="42"/>
    </row>
    <row r="991" customFormat="false" ht="12.75" hidden="false" customHeight="false" outlineLevel="0" collapsed="false">
      <c r="B991" s="42"/>
      <c r="D991" s="42"/>
    </row>
    <row r="992" customFormat="false" ht="12.75" hidden="false" customHeight="false" outlineLevel="0" collapsed="false">
      <c r="B992" s="42"/>
      <c r="D992" s="42"/>
    </row>
    <row r="993" customFormat="false" ht="12.75" hidden="false" customHeight="false" outlineLevel="0" collapsed="false">
      <c r="B993" s="42"/>
      <c r="D993" s="42"/>
    </row>
    <row r="994" customFormat="false" ht="12.75" hidden="false" customHeight="false" outlineLevel="0" collapsed="false">
      <c r="B994" s="42"/>
      <c r="D994" s="42"/>
    </row>
    <row r="995" customFormat="false" ht="12.75" hidden="false" customHeight="false" outlineLevel="0" collapsed="false">
      <c r="A995" s="41"/>
      <c r="B995" s="42"/>
      <c r="C995" s="42"/>
      <c r="D995" s="42"/>
    </row>
    <row r="996" customFormat="false" ht="12.75" hidden="false" customHeight="false" outlineLevel="0" collapsed="false">
      <c r="B996" s="42"/>
      <c r="D996" s="42"/>
    </row>
    <row r="997" customFormat="false" ht="12.75" hidden="false" customHeight="false" outlineLevel="0" collapsed="false">
      <c r="A997" s="41"/>
      <c r="B997" s="42"/>
      <c r="C997" s="42"/>
      <c r="D997" s="42"/>
    </row>
    <row r="998" customFormat="false" ht="12.75" hidden="false" customHeight="false" outlineLevel="0" collapsed="false">
      <c r="B998" s="42"/>
      <c r="D998" s="42"/>
    </row>
    <row r="999" customFormat="false" ht="12.75" hidden="false" customHeight="false" outlineLevel="0" collapsed="false">
      <c r="A999" s="41"/>
      <c r="B999" s="42"/>
      <c r="C999" s="42"/>
      <c r="D999" s="42"/>
    </row>
    <row r="1000" customFormat="false" ht="12.75" hidden="false" customHeight="false" outlineLevel="0" collapsed="false">
      <c r="A1000" s="41"/>
      <c r="B1000" s="42"/>
      <c r="C1000" s="42"/>
      <c r="D1000" s="42"/>
    </row>
    <row r="1001" customFormat="false" ht="12.75" hidden="false" customHeight="false" outlineLevel="0" collapsed="false">
      <c r="B1001" s="42"/>
      <c r="D1001" s="42"/>
    </row>
    <row r="1002" customFormat="false" ht="12.75" hidden="false" customHeight="false" outlineLevel="0" collapsed="false">
      <c r="B1002" s="42"/>
      <c r="D1002" s="42"/>
    </row>
    <row r="1003" customFormat="false" ht="12.75" hidden="false" customHeight="false" outlineLevel="0" collapsed="false">
      <c r="B1003" s="42"/>
      <c r="D1003" s="42"/>
    </row>
    <row r="1004" customFormat="false" ht="12.75" hidden="false" customHeight="false" outlineLevel="0" collapsed="false">
      <c r="B1004" s="42"/>
      <c r="D1004" s="42"/>
    </row>
    <row r="1005" customFormat="false" ht="12.75" hidden="false" customHeight="false" outlineLevel="0" collapsed="false">
      <c r="B1005" s="42"/>
      <c r="D1005" s="42"/>
    </row>
    <row r="1006" customFormat="false" ht="12.75" hidden="false" customHeight="false" outlineLevel="0" collapsed="false">
      <c r="B1006" s="42"/>
      <c r="D1006" s="42"/>
    </row>
    <row r="1007" customFormat="false" ht="12.75" hidden="false" customHeight="false" outlineLevel="0" collapsed="false">
      <c r="B1007" s="42"/>
      <c r="D1007" s="42"/>
    </row>
    <row r="1008" customFormat="false" ht="12.75" hidden="false" customHeight="false" outlineLevel="0" collapsed="false">
      <c r="B1008" s="42"/>
      <c r="D1008" s="42"/>
    </row>
    <row r="1009" customFormat="false" ht="12.75" hidden="false" customHeight="false" outlineLevel="0" collapsed="false">
      <c r="B1009" s="42"/>
      <c r="D1009" s="42"/>
    </row>
    <row r="1010" customFormat="false" ht="12.75" hidden="false" customHeight="false" outlineLevel="0" collapsed="false">
      <c r="B1010" s="42"/>
      <c r="D1010" s="42"/>
    </row>
    <row r="1011" customFormat="false" ht="12.75" hidden="false" customHeight="false" outlineLevel="0" collapsed="false">
      <c r="B1011" s="42"/>
      <c r="D1011" s="42"/>
    </row>
    <row r="1012" customFormat="false" ht="12.75" hidden="false" customHeight="false" outlineLevel="0" collapsed="false">
      <c r="B1012" s="42"/>
      <c r="D1012" s="42"/>
    </row>
    <row r="1013" customFormat="false" ht="12.75" hidden="false" customHeight="false" outlineLevel="0" collapsed="false">
      <c r="B1013" s="42"/>
      <c r="D1013" s="42"/>
    </row>
    <row r="1014" customFormat="false" ht="12.75" hidden="false" customHeight="false" outlineLevel="0" collapsed="false">
      <c r="B1014" s="42"/>
      <c r="D1014" s="42"/>
    </row>
    <row r="1015" customFormat="false" ht="12.75" hidden="false" customHeight="false" outlineLevel="0" collapsed="false">
      <c r="B1015" s="42"/>
      <c r="D1015" s="42"/>
    </row>
    <row r="1016" customFormat="false" ht="12.75" hidden="false" customHeight="false" outlineLevel="0" collapsed="false">
      <c r="B1016" s="42"/>
      <c r="D1016" s="42"/>
    </row>
    <row r="1017" customFormat="false" ht="12.75" hidden="false" customHeight="false" outlineLevel="0" collapsed="false">
      <c r="B1017" s="42"/>
      <c r="D1017" s="42"/>
    </row>
    <row r="1018" customFormat="false" ht="12.75" hidden="false" customHeight="false" outlineLevel="0" collapsed="false">
      <c r="A1018" s="41"/>
      <c r="B1018" s="42"/>
      <c r="C1018" s="42"/>
      <c r="D1018" s="42"/>
    </row>
    <row r="1019" customFormat="false" ht="12.75" hidden="false" customHeight="false" outlineLevel="0" collapsed="false">
      <c r="A1019" s="41"/>
      <c r="B1019" s="42"/>
      <c r="C1019" s="42"/>
      <c r="D1019" s="42"/>
    </row>
    <row r="1020" customFormat="false" ht="12.75" hidden="false" customHeight="false" outlineLevel="0" collapsed="false">
      <c r="B1020" s="42"/>
      <c r="C1020" s="42"/>
      <c r="D1020" s="42"/>
    </row>
    <row r="1021" customFormat="false" ht="12.75" hidden="false" customHeight="false" outlineLevel="0" collapsed="false">
      <c r="B1021" s="42"/>
      <c r="D1021" s="42"/>
    </row>
    <row r="1022" customFormat="false" ht="12.75" hidden="false" customHeight="false" outlineLevel="0" collapsed="false">
      <c r="B1022" s="42"/>
      <c r="D1022" s="42"/>
    </row>
    <row r="1023" customFormat="false" ht="12.75" hidden="false" customHeight="false" outlineLevel="0" collapsed="false">
      <c r="B1023" s="42"/>
      <c r="C1023" s="42"/>
      <c r="D1023" s="42"/>
    </row>
    <row r="1024" customFormat="false" ht="12.75" hidden="false" customHeight="false" outlineLevel="0" collapsed="false">
      <c r="B1024" s="42"/>
      <c r="C1024" s="42"/>
      <c r="D1024" s="42"/>
    </row>
    <row r="1025" customFormat="false" ht="12.75" hidden="false" customHeight="false" outlineLevel="0" collapsed="false">
      <c r="B1025" s="42"/>
      <c r="D1025" s="42"/>
    </row>
    <row r="1026" customFormat="false" ht="12.75" hidden="false" customHeight="false" outlineLevel="0" collapsed="false">
      <c r="B1026" s="42"/>
      <c r="C1026" s="42"/>
      <c r="D1026" s="42"/>
    </row>
    <row r="1027" customFormat="false" ht="12.75" hidden="false" customHeight="false" outlineLevel="0" collapsed="false">
      <c r="B1027" s="42"/>
      <c r="D1027" s="42"/>
    </row>
    <row r="1028" customFormat="false" ht="12.75" hidden="false" customHeight="false" outlineLevel="0" collapsed="false">
      <c r="B1028" s="42"/>
      <c r="D1028" s="42"/>
    </row>
    <row r="1029" customFormat="false" ht="12.75" hidden="false" customHeight="false" outlineLevel="0" collapsed="false">
      <c r="B1029" s="42"/>
      <c r="D1029" s="42"/>
    </row>
    <row r="1030" customFormat="false" ht="12.75" hidden="false" customHeight="false" outlineLevel="0" collapsed="false">
      <c r="B1030" s="42"/>
      <c r="D1030" s="42"/>
    </row>
    <row r="1031" customFormat="false" ht="12.75" hidden="false" customHeight="false" outlineLevel="0" collapsed="false">
      <c r="B1031" s="42"/>
      <c r="D1031" s="42"/>
    </row>
    <row r="1032" customFormat="false" ht="12.75" hidden="false" customHeight="false" outlineLevel="0" collapsed="false">
      <c r="A1032" s="41"/>
      <c r="B1032" s="42"/>
      <c r="C1032" s="42"/>
      <c r="D1032" s="42"/>
    </row>
    <row r="1033" customFormat="false" ht="12.75" hidden="false" customHeight="false" outlineLevel="0" collapsed="false">
      <c r="B1033" s="42"/>
      <c r="D1033" s="42"/>
    </row>
    <row r="1034" customFormat="false" ht="12.75" hidden="false" customHeight="false" outlineLevel="0" collapsed="false">
      <c r="B1034" s="42"/>
      <c r="D1034" s="42"/>
    </row>
    <row r="1035" customFormat="false" ht="12.75" hidden="false" customHeight="false" outlineLevel="0" collapsed="false">
      <c r="B1035" s="42"/>
      <c r="D1035" s="42"/>
    </row>
    <row r="1036" customFormat="false" ht="12.75" hidden="false" customHeight="false" outlineLevel="0" collapsed="false">
      <c r="B1036" s="42"/>
      <c r="D1036" s="42"/>
    </row>
    <row r="1037" customFormat="false" ht="12.75" hidden="false" customHeight="false" outlineLevel="0" collapsed="false">
      <c r="B1037" s="42"/>
      <c r="D1037" s="42"/>
    </row>
    <row r="1038" customFormat="false" ht="12.75" hidden="false" customHeight="false" outlineLevel="0" collapsed="false">
      <c r="B1038" s="42"/>
      <c r="D1038" s="42"/>
    </row>
    <row r="1039" customFormat="false" ht="12.75" hidden="false" customHeight="false" outlineLevel="0" collapsed="false">
      <c r="B1039" s="42"/>
      <c r="D1039" s="42"/>
    </row>
    <row r="1040" customFormat="false" ht="12.75" hidden="false" customHeight="false" outlineLevel="0" collapsed="false">
      <c r="B1040" s="42"/>
      <c r="D1040" s="42"/>
    </row>
    <row r="1041" customFormat="false" ht="12.75" hidden="false" customHeight="false" outlineLevel="0" collapsed="false">
      <c r="B1041" s="42"/>
      <c r="D1041" s="42"/>
    </row>
    <row r="1042" customFormat="false" ht="12.75" hidden="false" customHeight="false" outlineLevel="0" collapsed="false">
      <c r="B1042" s="42"/>
      <c r="D1042" s="42"/>
    </row>
    <row r="1043" customFormat="false" ht="12.75" hidden="false" customHeight="false" outlineLevel="0" collapsed="false">
      <c r="B1043" s="42"/>
      <c r="D1043" s="42"/>
    </row>
    <row r="1044" customFormat="false" ht="12.75" hidden="false" customHeight="false" outlineLevel="0" collapsed="false">
      <c r="B1044" s="42"/>
      <c r="D1044" s="42"/>
    </row>
    <row r="1045" customFormat="false" ht="12.75" hidden="false" customHeight="false" outlineLevel="0" collapsed="false">
      <c r="B1045" s="42"/>
      <c r="D1045" s="42"/>
    </row>
    <row r="1046" customFormat="false" ht="12.75" hidden="false" customHeight="false" outlineLevel="0" collapsed="false">
      <c r="B1046" s="42"/>
      <c r="D1046" s="42"/>
    </row>
    <row r="1047" customFormat="false" ht="12.75" hidden="false" customHeight="false" outlineLevel="0" collapsed="false">
      <c r="B1047" s="42"/>
      <c r="D1047" s="42"/>
    </row>
    <row r="1048" customFormat="false" ht="12.75" hidden="false" customHeight="false" outlineLevel="0" collapsed="false">
      <c r="B1048" s="42"/>
      <c r="D1048" s="42"/>
    </row>
    <row r="1049" customFormat="false" ht="12.75" hidden="false" customHeight="false" outlineLevel="0" collapsed="false">
      <c r="B1049" s="42"/>
      <c r="D1049" s="42"/>
    </row>
    <row r="1050" customFormat="false" ht="12.75" hidden="false" customHeight="false" outlineLevel="0" collapsed="false">
      <c r="B1050" s="42"/>
      <c r="D1050" s="42"/>
    </row>
    <row r="1051" customFormat="false" ht="12.75" hidden="false" customHeight="false" outlineLevel="0" collapsed="false">
      <c r="B1051" s="42"/>
      <c r="D1051" s="42"/>
    </row>
    <row r="1052" customFormat="false" ht="12.75" hidden="false" customHeight="false" outlineLevel="0" collapsed="false">
      <c r="B1052" s="42"/>
      <c r="D1052" s="42"/>
    </row>
    <row r="1053" customFormat="false" ht="12.75" hidden="false" customHeight="false" outlineLevel="0" collapsed="false">
      <c r="B1053" s="42"/>
      <c r="D1053" s="42"/>
    </row>
    <row r="1054" customFormat="false" ht="12.75" hidden="false" customHeight="false" outlineLevel="0" collapsed="false">
      <c r="B1054" s="42"/>
      <c r="D1054" s="42"/>
    </row>
    <row r="1055" customFormat="false" ht="12.75" hidden="false" customHeight="false" outlineLevel="0" collapsed="false">
      <c r="B1055" s="42"/>
      <c r="D1055" s="42"/>
    </row>
    <row r="1056" customFormat="false" ht="12.75" hidden="false" customHeight="false" outlineLevel="0" collapsed="false">
      <c r="B1056" s="42"/>
      <c r="D1056" s="42"/>
    </row>
    <row r="1057" customFormat="false" ht="12.75" hidden="false" customHeight="false" outlineLevel="0" collapsed="false">
      <c r="B1057" s="42"/>
      <c r="D1057" s="42"/>
    </row>
    <row r="1058" customFormat="false" ht="12.75" hidden="false" customHeight="false" outlineLevel="0" collapsed="false">
      <c r="A1058" s="41"/>
      <c r="B1058" s="42"/>
      <c r="C1058" s="42"/>
      <c r="D1058" s="42"/>
    </row>
    <row r="1059" customFormat="false" ht="12.75" hidden="false" customHeight="false" outlineLevel="0" collapsed="false">
      <c r="A1059" s="41"/>
      <c r="B1059" s="42"/>
      <c r="C1059" s="42"/>
      <c r="D1059" s="42"/>
    </row>
    <row r="1060" customFormat="false" ht="12.75" hidden="false" customHeight="false" outlineLevel="0" collapsed="false">
      <c r="A1060" s="41"/>
      <c r="B1060" s="42"/>
      <c r="C1060" s="42"/>
      <c r="D1060" s="42"/>
    </row>
    <row r="1061" customFormat="false" ht="12.75" hidden="false" customHeight="false" outlineLevel="0" collapsed="false">
      <c r="B1061" s="42"/>
      <c r="C1061" s="42"/>
      <c r="D1061" s="42"/>
    </row>
    <row r="1062" customFormat="false" ht="12.75" hidden="false" customHeight="false" outlineLevel="0" collapsed="false">
      <c r="B1062" s="42"/>
      <c r="D1062" s="42"/>
    </row>
    <row r="1063" customFormat="false" ht="12.75" hidden="false" customHeight="false" outlineLevel="0" collapsed="false">
      <c r="A1063" s="41"/>
      <c r="B1063" s="42"/>
      <c r="C1063" s="42"/>
      <c r="D1063" s="42"/>
    </row>
    <row r="1064" customFormat="false" ht="12.75" hidden="false" customHeight="false" outlineLevel="0" collapsed="false">
      <c r="B1064" s="42"/>
      <c r="D1064" s="42"/>
    </row>
    <row r="1065" customFormat="false" ht="12.75" hidden="false" customHeight="false" outlineLevel="0" collapsed="false">
      <c r="B1065" s="42"/>
      <c r="D1065" s="42"/>
    </row>
    <row r="1066" customFormat="false" ht="12.75" hidden="false" customHeight="false" outlineLevel="0" collapsed="false">
      <c r="B1066" s="42"/>
      <c r="D1066" s="42"/>
    </row>
    <row r="1067" customFormat="false" ht="12.75" hidden="false" customHeight="false" outlineLevel="0" collapsed="false">
      <c r="B1067" s="42"/>
      <c r="D1067" s="42"/>
    </row>
    <row r="1068" customFormat="false" ht="12.75" hidden="false" customHeight="false" outlineLevel="0" collapsed="false">
      <c r="B1068" s="42"/>
      <c r="C1068" s="42"/>
      <c r="D1068" s="42"/>
    </row>
    <row r="1069" customFormat="false" ht="12.75" hidden="false" customHeight="false" outlineLevel="0" collapsed="false">
      <c r="B1069" s="42"/>
      <c r="D1069" s="42"/>
    </row>
    <row r="1070" customFormat="false" ht="12.75" hidden="false" customHeight="false" outlineLevel="0" collapsed="false">
      <c r="A1070" s="41"/>
      <c r="B1070" s="42"/>
      <c r="C1070" s="42"/>
      <c r="D1070" s="42"/>
    </row>
    <row r="1071" customFormat="false" ht="12.75" hidden="false" customHeight="false" outlineLevel="0" collapsed="false">
      <c r="B1071" s="42"/>
      <c r="D1071" s="42"/>
    </row>
    <row r="1072" customFormat="false" ht="12.75" hidden="false" customHeight="false" outlineLevel="0" collapsed="false">
      <c r="B1072" s="42"/>
      <c r="D1072" s="42"/>
    </row>
    <row r="1073" customFormat="false" ht="12.75" hidden="false" customHeight="false" outlineLevel="0" collapsed="false">
      <c r="A1073" s="41"/>
      <c r="B1073" s="42"/>
      <c r="C1073" s="42"/>
      <c r="D1073" s="42"/>
    </row>
    <row r="1074" customFormat="false" ht="12.75" hidden="false" customHeight="false" outlineLevel="0" collapsed="false">
      <c r="A1074" s="41"/>
      <c r="B1074" s="42"/>
      <c r="C1074" s="42"/>
      <c r="D1074" s="42"/>
    </row>
    <row r="1075" customFormat="false" ht="12.75" hidden="false" customHeight="false" outlineLevel="0" collapsed="false">
      <c r="B1075" s="42"/>
      <c r="D1075" s="42"/>
    </row>
    <row r="1076" customFormat="false" ht="12.75" hidden="false" customHeight="false" outlineLevel="0" collapsed="false">
      <c r="B1076" s="42"/>
      <c r="D1076" s="42"/>
    </row>
    <row r="1077" customFormat="false" ht="12.75" hidden="false" customHeight="false" outlineLevel="0" collapsed="false">
      <c r="A1077" s="41"/>
      <c r="B1077" s="42"/>
      <c r="C1077" s="42"/>
      <c r="D1077" s="42"/>
    </row>
    <row r="1078" customFormat="false" ht="12.75" hidden="false" customHeight="false" outlineLevel="0" collapsed="false">
      <c r="B1078" s="42"/>
      <c r="D1078" s="42"/>
    </row>
    <row r="1079" customFormat="false" ht="12.75" hidden="false" customHeight="false" outlineLevel="0" collapsed="false">
      <c r="B1079" s="42"/>
      <c r="D1079" s="42"/>
    </row>
    <row r="1080" customFormat="false" ht="12.75" hidden="false" customHeight="false" outlineLevel="0" collapsed="false">
      <c r="B1080" s="42"/>
      <c r="D1080" s="42"/>
    </row>
    <row r="1081" customFormat="false" ht="12.75" hidden="false" customHeight="false" outlineLevel="0" collapsed="false">
      <c r="B1081" s="42"/>
      <c r="D1081" s="42"/>
    </row>
    <row r="1082" customFormat="false" ht="12.75" hidden="false" customHeight="false" outlineLevel="0" collapsed="false">
      <c r="A1082" s="41"/>
      <c r="B1082" s="42"/>
      <c r="C1082" s="42"/>
      <c r="D1082" s="42"/>
    </row>
    <row r="1083" customFormat="false" ht="12.75" hidden="false" customHeight="false" outlineLevel="0" collapsed="false">
      <c r="B1083" s="42"/>
      <c r="D1083" s="42"/>
    </row>
    <row r="1084" customFormat="false" ht="12.75" hidden="false" customHeight="false" outlineLevel="0" collapsed="false">
      <c r="B1084" s="42"/>
      <c r="D1084" s="42"/>
    </row>
    <row r="1085" customFormat="false" ht="12.75" hidden="false" customHeight="false" outlineLevel="0" collapsed="false">
      <c r="B1085" s="42"/>
      <c r="D1085" s="42"/>
    </row>
    <row r="1086" customFormat="false" ht="12.75" hidden="false" customHeight="false" outlineLevel="0" collapsed="false">
      <c r="B1086" s="42"/>
      <c r="D1086" s="42"/>
    </row>
    <row r="1087" customFormat="false" ht="12.75" hidden="false" customHeight="false" outlineLevel="0" collapsed="false">
      <c r="B1087" s="42"/>
      <c r="D1087" s="42"/>
    </row>
    <row r="1088" customFormat="false" ht="12.75" hidden="false" customHeight="false" outlineLevel="0" collapsed="false">
      <c r="B1088" s="42"/>
      <c r="D1088" s="42"/>
    </row>
    <row r="1089" customFormat="false" ht="12.75" hidden="false" customHeight="false" outlineLevel="0" collapsed="false">
      <c r="B1089" s="42"/>
      <c r="D1089" s="42"/>
    </row>
    <row r="1090" customFormat="false" ht="12.75" hidden="false" customHeight="false" outlineLevel="0" collapsed="false">
      <c r="B1090" s="42"/>
      <c r="D1090" s="42"/>
    </row>
    <row r="1091" customFormat="false" ht="12.75" hidden="false" customHeight="false" outlineLevel="0" collapsed="false">
      <c r="B1091" s="42"/>
      <c r="D1091" s="42"/>
    </row>
    <row r="1092" customFormat="false" ht="12.75" hidden="false" customHeight="false" outlineLevel="0" collapsed="false">
      <c r="B1092" s="42"/>
      <c r="D1092" s="42"/>
    </row>
    <row r="1093" customFormat="false" ht="12.75" hidden="false" customHeight="false" outlineLevel="0" collapsed="false">
      <c r="B1093" s="42"/>
      <c r="D1093" s="42"/>
    </row>
    <row r="1094" customFormat="false" ht="12.75" hidden="false" customHeight="false" outlineLevel="0" collapsed="false">
      <c r="B1094" s="42"/>
      <c r="D1094" s="42"/>
    </row>
    <row r="1095" customFormat="false" ht="12.75" hidden="false" customHeight="false" outlineLevel="0" collapsed="false">
      <c r="B1095" s="42"/>
      <c r="D1095" s="42"/>
    </row>
    <row r="1096" customFormat="false" ht="12.75" hidden="false" customHeight="false" outlineLevel="0" collapsed="false">
      <c r="B1096" s="42"/>
      <c r="D1096" s="42"/>
    </row>
    <row r="1097" customFormat="false" ht="12.75" hidden="false" customHeight="false" outlineLevel="0" collapsed="false">
      <c r="B1097" s="42"/>
      <c r="D1097" s="42"/>
    </row>
    <row r="1098" customFormat="false" ht="12.75" hidden="false" customHeight="false" outlineLevel="0" collapsed="false">
      <c r="B1098" s="42"/>
      <c r="D1098" s="42"/>
    </row>
    <row r="1099" customFormat="false" ht="12.75" hidden="false" customHeight="false" outlineLevel="0" collapsed="false">
      <c r="B1099" s="42"/>
      <c r="D1099" s="42"/>
    </row>
    <row r="1100" customFormat="false" ht="12.75" hidden="false" customHeight="false" outlineLevel="0" collapsed="false">
      <c r="B1100" s="42"/>
      <c r="D1100" s="42"/>
    </row>
    <row r="1101" customFormat="false" ht="12.75" hidden="false" customHeight="false" outlineLevel="0" collapsed="false">
      <c r="B1101" s="42"/>
      <c r="D1101" s="42"/>
    </row>
    <row r="1102" customFormat="false" ht="12.75" hidden="false" customHeight="false" outlineLevel="0" collapsed="false">
      <c r="B1102" s="42"/>
      <c r="D1102" s="42"/>
    </row>
    <row r="1103" customFormat="false" ht="12.75" hidden="false" customHeight="false" outlineLevel="0" collapsed="false">
      <c r="B1103" s="42"/>
      <c r="D1103" s="42"/>
    </row>
    <row r="1104" customFormat="false" ht="12.75" hidden="false" customHeight="false" outlineLevel="0" collapsed="false">
      <c r="B1104" s="42"/>
      <c r="D1104" s="42"/>
    </row>
    <row r="1105" customFormat="false" ht="12.75" hidden="false" customHeight="false" outlineLevel="0" collapsed="false">
      <c r="A1105" s="41"/>
      <c r="B1105" s="42"/>
      <c r="C1105" s="42"/>
      <c r="D1105" s="42"/>
    </row>
    <row r="1106" customFormat="false" ht="12.75" hidden="false" customHeight="false" outlineLevel="0" collapsed="false">
      <c r="A1106" s="41"/>
      <c r="B1106" s="42"/>
      <c r="C1106" s="42"/>
      <c r="D1106" s="42"/>
    </row>
    <row r="1107" customFormat="false" ht="12.75" hidden="false" customHeight="false" outlineLevel="0" collapsed="false">
      <c r="B1107" s="42"/>
      <c r="D1107" s="42"/>
    </row>
    <row r="1108" customFormat="false" ht="12.75" hidden="false" customHeight="false" outlineLevel="0" collapsed="false">
      <c r="B1108" s="42"/>
      <c r="D1108" s="42"/>
    </row>
    <row r="1109" customFormat="false" ht="12.75" hidden="false" customHeight="false" outlineLevel="0" collapsed="false">
      <c r="B1109" s="42"/>
      <c r="D1109" s="42"/>
    </row>
    <row r="1110" customFormat="false" ht="12.75" hidden="false" customHeight="false" outlineLevel="0" collapsed="false">
      <c r="B1110" s="42"/>
      <c r="D1110" s="42"/>
    </row>
    <row r="1111" customFormat="false" ht="12.75" hidden="false" customHeight="false" outlineLevel="0" collapsed="false">
      <c r="B1111" s="42"/>
      <c r="D1111" s="42"/>
    </row>
    <row r="1112" customFormat="false" ht="12.75" hidden="false" customHeight="false" outlineLevel="0" collapsed="false">
      <c r="B1112" s="42"/>
      <c r="D1112" s="42"/>
    </row>
    <row r="1113" customFormat="false" ht="12.75" hidden="false" customHeight="false" outlineLevel="0" collapsed="false">
      <c r="B1113" s="42"/>
      <c r="D1113" s="42"/>
    </row>
    <row r="1114" customFormat="false" ht="12.75" hidden="false" customHeight="false" outlineLevel="0" collapsed="false">
      <c r="B1114" s="42"/>
      <c r="D1114" s="42"/>
    </row>
    <row r="1115" customFormat="false" ht="12.75" hidden="false" customHeight="false" outlineLevel="0" collapsed="false">
      <c r="B1115" s="42"/>
      <c r="D1115" s="42"/>
    </row>
    <row r="1116" customFormat="false" ht="12.75" hidden="false" customHeight="false" outlineLevel="0" collapsed="false">
      <c r="B1116" s="42"/>
      <c r="D1116" s="42"/>
    </row>
    <row r="1117" customFormat="false" ht="12.75" hidden="false" customHeight="false" outlineLevel="0" collapsed="false">
      <c r="B1117" s="42"/>
      <c r="D1117" s="42"/>
    </row>
    <row r="1118" customFormat="false" ht="12.75" hidden="false" customHeight="false" outlineLevel="0" collapsed="false">
      <c r="B1118" s="42"/>
      <c r="D1118" s="42"/>
    </row>
    <row r="1119" customFormat="false" ht="12.75" hidden="false" customHeight="false" outlineLevel="0" collapsed="false">
      <c r="B1119" s="42"/>
      <c r="D1119" s="42"/>
    </row>
    <row r="1120" customFormat="false" ht="12.75" hidden="false" customHeight="false" outlineLevel="0" collapsed="false">
      <c r="B1120" s="42"/>
      <c r="D1120" s="42"/>
    </row>
    <row r="1121" customFormat="false" ht="12.75" hidden="false" customHeight="false" outlineLevel="0" collapsed="false">
      <c r="B1121" s="42"/>
      <c r="D1121" s="42"/>
    </row>
    <row r="1122" customFormat="false" ht="12.75" hidden="false" customHeight="false" outlineLevel="0" collapsed="false">
      <c r="B1122" s="42"/>
      <c r="D1122" s="42"/>
    </row>
    <row r="1123" customFormat="false" ht="12.75" hidden="false" customHeight="false" outlineLevel="0" collapsed="false">
      <c r="B1123" s="42"/>
      <c r="D1123" s="42"/>
    </row>
    <row r="1124" customFormat="false" ht="12.75" hidden="false" customHeight="false" outlineLevel="0" collapsed="false">
      <c r="B1124" s="42"/>
      <c r="D1124" s="42"/>
    </row>
    <row r="1125" customFormat="false" ht="12.75" hidden="false" customHeight="false" outlineLevel="0" collapsed="false">
      <c r="B1125" s="42"/>
      <c r="D1125" s="42"/>
    </row>
    <row r="1126" customFormat="false" ht="12.75" hidden="false" customHeight="false" outlineLevel="0" collapsed="false">
      <c r="A1126" s="41"/>
      <c r="B1126" s="42"/>
      <c r="C1126" s="42"/>
      <c r="D1126" s="42"/>
    </row>
    <row r="1127" customFormat="false" ht="12.75" hidden="false" customHeight="false" outlineLevel="0" collapsed="false">
      <c r="B1127" s="42"/>
      <c r="D1127" s="42"/>
    </row>
    <row r="1128" customFormat="false" ht="12.75" hidden="false" customHeight="false" outlineLevel="0" collapsed="false">
      <c r="B1128" s="42"/>
      <c r="D1128" s="42"/>
    </row>
    <row r="1129" customFormat="false" ht="12.75" hidden="false" customHeight="false" outlineLevel="0" collapsed="false">
      <c r="B1129" s="42"/>
      <c r="D1129" s="42"/>
    </row>
    <row r="1130" customFormat="false" ht="12.75" hidden="false" customHeight="false" outlineLevel="0" collapsed="false">
      <c r="B1130" s="42"/>
      <c r="D1130" s="42"/>
    </row>
    <row r="1131" customFormat="false" ht="12.75" hidden="false" customHeight="false" outlineLevel="0" collapsed="false">
      <c r="B1131" s="42"/>
      <c r="D1131" s="42"/>
    </row>
    <row r="1132" customFormat="false" ht="12.75" hidden="false" customHeight="false" outlineLevel="0" collapsed="false">
      <c r="A1132" s="41"/>
      <c r="B1132" s="42"/>
      <c r="C1132" s="42"/>
      <c r="D1132" s="42"/>
    </row>
    <row r="1133" customFormat="false" ht="12.75" hidden="false" customHeight="false" outlineLevel="0" collapsed="false">
      <c r="B1133" s="42"/>
      <c r="D1133" s="42"/>
    </row>
    <row r="1134" customFormat="false" ht="12.75" hidden="false" customHeight="false" outlineLevel="0" collapsed="false">
      <c r="B1134" s="42"/>
      <c r="D1134" s="42"/>
    </row>
    <row r="1135" customFormat="false" ht="12.75" hidden="false" customHeight="false" outlineLevel="0" collapsed="false">
      <c r="B1135" s="42"/>
      <c r="D1135" s="42"/>
    </row>
    <row r="1136" customFormat="false" ht="12.75" hidden="false" customHeight="false" outlineLevel="0" collapsed="false">
      <c r="B1136" s="42"/>
      <c r="D1136" s="42"/>
    </row>
    <row r="1137" customFormat="false" ht="12.75" hidden="false" customHeight="false" outlineLevel="0" collapsed="false">
      <c r="B1137" s="42"/>
      <c r="D1137" s="42"/>
    </row>
    <row r="1138" customFormat="false" ht="12.75" hidden="false" customHeight="false" outlineLevel="0" collapsed="false">
      <c r="B1138" s="42"/>
      <c r="D1138" s="42"/>
    </row>
    <row r="1139" customFormat="false" ht="12.75" hidden="false" customHeight="false" outlineLevel="0" collapsed="false">
      <c r="B1139" s="42"/>
      <c r="D1139" s="42"/>
    </row>
    <row r="1140" customFormat="false" ht="12.75" hidden="false" customHeight="false" outlineLevel="0" collapsed="false">
      <c r="B1140" s="42"/>
      <c r="D1140" s="42"/>
    </row>
    <row r="1141" customFormat="false" ht="12.75" hidden="false" customHeight="false" outlineLevel="0" collapsed="false">
      <c r="A1141" s="41"/>
      <c r="B1141" s="42"/>
      <c r="C1141" s="42"/>
      <c r="D1141" s="42"/>
    </row>
    <row r="1142" customFormat="false" ht="12.75" hidden="false" customHeight="false" outlineLevel="0" collapsed="false">
      <c r="A1142" s="41"/>
      <c r="B1142" s="42"/>
      <c r="C1142" s="42"/>
      <c r="D1142" s="42"/>
    </row>
    <row r="1143" customFormat="false" ht="12.75" hidden="false" customHeight="false" outlineLevel="0" collapsed="false">
      <c r="B1143" s="42"/>
      <c r="D1143" s="42"/>
    </row>
    <row r="1144" customFormat="false" ht="12.75" hidden="false" customHeight="false" outlineLevel="0" collapsed="false">
      <c r="B1144" s="42"/>
      <c r="D1144" s="42"/>
    </row>
    <row r="1145" customFormat="false" ht="12.75" hidden="false" customHeight="false" outlineLevel="0" collapsed="false">
      <c r="B1145" s="42"/>
      <c r="D1145" s="42"/>
    </row>
    <row r="1146" customFormat="false" ht="12.75" hidden="false" customHeight="false" outlineLevel="0" collapsed="false">
      <c r="B1146" s="42"/>
      <c r="D1146" s="42"/>
    </row>
    <row r="1147" customFormat="false" ht="12.75" hidden="false" customHeight="false" outlineLevel="0" collapsed="false">
      <c r="B1147" s="42"/>
      <c r="D1147" s="42"/>
    </row>
    <row r="1148" customFormat="false" ht="12.75" hidden="false" customHeight="false" outlineLevel="0" collapsed="false">
      <c r="B1148" s="42"/>
      <c r="D1148" s="42"/>
    </row>
    <row r="1149" customFormat="false" ht="12.75" hidden="false" customHeight="false" outlineLevel="0" collapsed="false">
      <c r="B1149" s="42"/>
      <c r="D1149" s="42"/>
    </row>
    <row r="1150" customFormat="false" ht="12.75" hidden="false" customHeight="false" outlineLevel="0" collapsed="false">
      <c r="B1150" s="42"/>
      <c r="D1150" s="42"/>
    </row>
    <row r="1151" customFormat="false" ht="12.75" hidden="false" customHeight="false" outlineLevel="0" collapsed="false">
      <c r="B1151" s="42"/>
      <c r="D1151" s="42"/>
    </row>
    <row r="1152" customFormat="false" ht="12.75" hidden="false" customHeight="false" outlineLevel="0" collapsed="false">
      <c r="B1152" s="42"/>
      <c r="D1152" s="42"/>
    </row>
    <row r="1153" customFormat="false" ht="12.75" hidden="false" customHeight="false" outlineLevel="0" collapsed="false">
      <c r="B1153" s="42"/>
      <c r="D1153" s="42"/>
    </row>
    <row r="1154" customFormat="false" ht="12.75" hidden="false" customHeight="false" outlineLevel="0" collapsed="false">
      <c r="B1154" s="42"/>
      <c r="D1154" s="42"/>
    </row>
    <row r="1155" customFormat="false" ht="12.75" hidden="false" customHeight="false" outlineLevel="0" collapsed="false">
      <c r="B1155" s="42"/>
      <c r="D1155" s="42"/>
    </row>
    <row r="1156" customFormat="false" ht="12.75" hidden="false" customHeight="false" outlineLevel="0" collapsed="false">
      <c r="B1156" s="42"/>
      <c r="D1156" s="42"/>
    </row>
    <row r="1157" customFormat="false" ht="12.75" hidden="false" customHeight="false" outlineLevel="0" collapsed="false">
      <c r="B1157" s="42"/>
      <c r="D1157" s="42"/>
    </row>
    <row r="1158" customFormat="false" ht="12.75" hidden="false" customHeight="false" outlineLevel="0" collapsed="false">
      <c r="B1158" s="42"/>
      <c r="D1158" s="42"/>
    </row>
    <row r="1159" customFormat="false" ht="12.75" hidden="false" customHeight="false" outlineLevel="0" collapsed="false">
      <c r="B1159" s="42"/>
      <c r="D1159" s="42"/>
    </row>
    <row r="1160" customFormat="false" ht="12.75" hidden="false" customHeight="false" outlineLevel="0" collapsed="false">
      <c r="B1160" s="42"/>
      <c r="D1160" s="42"/>
    </row>
    <row r="1161" customFormat="false" ht="12.75" hidden="false" customHeight="false" outlineLevel="0" collapsed="false">
      <c r="B1161" s="42"/>
      <c r="D1161" s="42"/>
    </row>
    <row r="1162" customFormat="false" ht="12.75" hidden="false" customHeight="false" outlineLevel="0" collapsed="false">
      <c r="B1162" s="42"/>
      <c r="D1162" s="42"/>
    </row>
    <row r="1163" customFormat="false" ht="12.75" hidden="false" customHeight="false" outlineLevel="0" collapsed="false">
      <c r="B1163" s="42"/>
      <c r="D1163" s="42"/>
    </row>
    <row r="1164" customFormat="false" ht="12.75" hidden="false" customHeight="false" outlineLevel="0" collapsed="false">
      <c r="B1164" s="42"/>
      <c r="D1164" s="42"/>
    </row>
    <row r="1165" customFormat="false" ht="12.75" hidden="false" customHeight="false" outlineLevel="0" collapsed="false">
      <c r="B1165" s="42"/>
      <c r="D1165" s="42"/>
    </row>
    <row r="1166" customFormat="false" ht="12.75" hidden="false" customHeight="false" outlineLevel="0" collapsed="false">
      <c r="B1166" s="42"/>
      <c r="D1166" s="42"/>
    </row>
    <row r="1167" customFormat="false" ht="12.75" hidden="false" customHeight="false" outlineLevel="0" collapsed="false">
      <c r="B1167" s="42"/>
      <c r="D1167" s="42"/>
    </row>
    <row r="1168" customFormat="false" ht="12.75" hidden="false" customHeight="false" outlineLevel="0" collapsed="false">
      <c r="B1168" s="42"/>
      <c r="D1168" s="42"/>
    </row>
    <row r="1169" customFormat="false" ht="12.75" hidden="false" customHeight="false" outlineLevel="0" collapsed="false">
      <c r="B1169" s="42"/>
      <c r="D1169" s="42"/>
    </row>
    <row r="1170" customFormat="false" ht="12.75" hidden="false" customHeight="false" outlineLevel="0" collapsed="false">
      <c r="B1170" s="42"/>
      <c r="D1170" s="42"/>
    </row>
    <row r="1171" customFormat="false" ht="12.75" hidden="false" customHeight="false" outlineLevel="0" collapsed="false">
      <c r="B1171" s="42"/>
      <c r="D1171" s="42"/>
    </row>
    <row r="1172" customFormat="false" ht="12.75" hidden="false" customHeight="false" outlineLevel="0" collapsed="false">
      <c r="B1172" s="42"/>
      <c r="D1172" s="42"/>
    </row>
    <row r="1173" customFormat="false" ht="12.75" hidden="false" customHeight="false" outlineLevel="0" collapsed="false">
      <c r="B1173" s="42"/>
      <c r="D1173" s="42"/>
    </row>
    <row r="1174" customFormat="false" ht="12.75" hidden="false" customHeight="false" outlineLevel="0" collapsed="false">
      <c r="B1174" s="42"/>
      <c r="D1174" s="42"/>
    </row>
    <row r="1175" customFormat="false" ht="12.75" hidden="false" customHeight="false" outlineLevel="0" collapsed="false">
      <c r="B1175" s="42"/>
      <c r="D1175" s="42"/>
    </row>
    <row r="1176" customFormat="false" ht="12.75" hidden="false" customHeight="false" outlineLevel="0" collapsed="false">
      <c r="B1176" s="42"/>
      <c r="D1176" s="42"/>
    </row>
    <row r="1177" customFormat="false" ht="12.75" hidden="false" customHeight="false" outlineLevel="0" collapsed="false">
      <c r="B1177" s="42"/>
      <c r="D1177" s="42"/>
    </row>
    <row r="1178" customFormat="false" ht="12.75" hidden="false" customHeight="false" outlineLevel="0" collapsed="false">
      <c r="B1178" s="42"/>
      <c r="D1178" s="42"/>
    </row>
    <row r="1179" customFormat="false" ht="12.75" hidden="false" customHeight="false" outlineLevel="0" collapsed="false">
      <c r="B1179" s="42"/>
      <c r="D1179" s="42"/>
    </row>
    <row r="1180" customFormat="false" ht="12.75" hidden="false" customHeight="false" outlineLevel="0" collapsed="false">
      <c r="B1180" s="42"/>
      <c r="D1180" s="42"/>
    </row>
    <row r="1181" customFormat="false" ht="12.75" hidden="false" customHeight="false" outlineLevel="0" collapsed="false">
      <c r="B1181" s="42"/>
      <c r="D1181" s="42"/>
    </row>
    <row r="1182" customFormat="false" ht="12.75" hidden="false" customHeight="false" outlineLevel="0" collapsed="false">
      <c r="B1182" s="42"/>
      <c r="D1182" s="42"/>
    </row>
    <row r="1183" customFormat="false" ht="12.75" hidden="false" customHeight="false" outlineLevel="0" collapsed="false">
      <c r="B1183" s="42"/>
      <c r="D1183" s="42"/>
    </row>
    <row r="1184" customFormat="false" ht="12.75" hidden="false" customHeight="false" outlineLevel="0" collapsed="false">
      <c r="B1184" s="42"/>
      <c r="D1184" s="42"/>
    </row>
    <row r="1185" customFormat="false" ht="12.75" hidden="false" customHeight="false" outlineLevel="0" collapsed="false">
      <c r="B1185" s="42"/>
      <c r="D1185" s="42"/>
    </row>
    <row r="1186" customFormat="false" ht="12.75" hidden="false" customHeight="false" outlineLevel="0" collapsed="false">
      <c r="B1186" s="42"/>
      <c r="D1186" s="42"/>
    </row>
    <row r="1187" customFormat="false" ht="12.75" hidden="false" customHeight="false" outlineLevel="0" collapsed="false">
      <c r="B1187" s="42"/>
      <c r="D1187" s="42"/>
    </row>
    <row r="1188" customFormat="false" ht="12.75" hidden="false" customHeight="false" outlineLevel="0" collapsed="false">
      <c r="B1188" s="42"/>
      <c r="D1188" s="42"/>
    </row>
    <row r="1189" customFormat="false" ht="12.75" hidden="false" customHeight="false" outlineLevel="0" collapsed="false">
      <c r="B1189" s="42"/>
      <c r="D1189" s="42"/>
    </row>
    <row r="1190" customFormat="false" ht="12.75" hidden="false" customHeight="false" outlineLevel="0" collapsed="false">
      <c r="B1190" s="42"/>
      <c r="D1190" s="42"/>
    </row>
    <row r="1191" customFormat="false" ht="12.75" hidden="false" customHeight="false" outlineLevel="0" collapsed="false">
      <c r="B1191" s="42"/>
      <c r="D1191" s="42"/>
    </row>
    <row r="1192" customFormat="false" ht="12.75" hidden="false" customHeight="false" outlineLevel="0" collapsed="false">
      <c r="A1192" s="41"/>
      <c r="B1192" s="42"/>
      <c r="C1192" s="42"/>
      <c r="D1192" s="42"/>
    </row>
    <row r="1193" customFormat="false" ht="12.75" hidden="false" customHeight="false" outlineLevel="0" collapsed="false">
      <c r="B1193" s="42"/>
      <c r="D1193" s="42"/>
    </row>
    <row r="1194" customFormat="false" ht="12.75" hidden="false" customHeight="false" outlineLevel="0" collapsed="false">
      <c r="A1194" s="41"/>
      <c r="B1194" s="42"/>
      <c r="C1194" s="42"/>
      <c r="D1194" s="42"/>
    </row>
    <row r="1195" customFormat="false" ht="12.75" hidden="false" customHeight="false" outlineLevel="0" collapsed="false">
      <c r="B1195" s="42"/>
      <c r="D1195" s="42"/>
    </row>
    <row r="1196" customFormat="false" ht="12.75" hidden="false" customHeight="false" outlineLevel="0" collapsed="false">
      <c r="B1196" s="42"/>
      <c r="C1196" s="42"/>
      <c r="D1196" s="42"/>
    </row>
    <row r="1197" customFormat="false" ht="12.75" hidden="false" customHeight="false" outlineLevel="0" collapsed="false">
      <c r="B1197" s="42"/>
      <c r="D1197" s="42"/>
    </row>
    <row r="1198" customFormat="false" ht="12.75" hidden="false" customHeight="false" outlineLevel="0" collapsed="false">
      <c r="B1198" s="42"/>
      <c r="D1198" s="42"/>
    </row>
    <row r="1199" customFormat="false" ht="12.75" hidden="false" customHeight="false" outlineLevel="0" collapsed="false">
      <c r="B1199" s="42"/>
      <c r="D1199" s="42"/>
    </row>
    <row r="1200" customFormat="false" ht="12.75" hidden="false" customHeight="false" outlineLevel="0" collapsed="false">
      <c r="A1200" s="41"/>
      <c r="B1200" s="42"/>
      <c r="C1200" s="42"/>
      <c r="D1200" s="42"/>
    </row>
    <row r="1201" customFormat="false" ht="12.75" hidden="false" customHeight="false" outlineLevel="0" collapsed="false">
      <c r="B1201" s="42"/>
      <c r="C1201" s="42"/>
      <c r="D1201" s="42"/>
    </row>
    <row r="1202" customFormat="false" ht="12.75" hidden="false" customHeight="false" outlineLevel="0" collapsed="false">
      <c r="B1202" s="42"/>
      <c r="C1202" s="42"/>
      <c r="D1202" s="42"/>
    </row>
    <row r="1203" customFormat="false" ht="12.75" hidden="false" customHeight="false" outlineLevel="0" collapsed="false">
      <c r="B1203" s="42"/>
      <c r="C1203" s="42"/>
      <c r="D1203" s="42"/>
    </row>
    <row r="1204" customFormat="false" ht="12.75" hidden="false" customHeight="false" outlineLevel="0" collapsed="false">
      <c r="A1204" s="41"/>
      <c r="B1204" s="42"/>
      <c r="C1204" s="42"/>
      <c r="D1204" s="42"/>
    </row>
    <row r="1205" customFormat="false" ht="12.75" hidden="false" customHeight="false" outlineLevel="0" collapsed="false">
      <c r="B1205" s="42"/>
      <c r="D1205" s="42"/>
    </row>
    <row r="1206" customFormat="false" ht="12.75" hidden="false" customHeight="false" outlineLevel="0" collapsed="false">
      <c r="B1206" s="42"/>
      <c r="D1206" s="42"/>
    </row>
    <row r="1207" customFormat="false" ht="12.75" hidden="false" customHeight="false" outlineLevel="0" collapsed="false">
      <c r="B1207" s="42"/>
      <c r="D1207" s="42"/>
    </row>
    <row r="1208" customFormat="false" ht="12.75" hidden="false" customHeight="false" outlineLevel="0" collapsed="false">
      <c r="B1208" s="42"/>
      <c r="D1208" s="42"/>
    </row>
    <row r="1209" customFormat="false" ht="12.75" hidden="false" customHeight="false" outlineLevel="0" collapsed="false">
      <c r="B1209" s="42"/>
      <c r="D1209" s="42"/>
    </row>
    <row r="1210" customFormat="false" ht="12.75" hidden="false" customHeight="false" outlineLevel="0" collapsed="false">
      <c r="B1210" s="42"/>
      <c r="D1210" s="42"/>
    </row>
    <row r="1211" customFormat="false" ht="12.75" hidden="false" customHeight="false" outlineLevel="0" collapsed="false">
      <c r="B1211" s="42"/>
      <c r="D1211" s="42"/>
    </row>
    <row r="1212" customFormat="false" ht="12.75" hidden="false" customHeight="false" outlineLevel="0" collapsed="false">
      <c r="B1212" s="42"/>
      <c r="D1212" s="42"/>
    </row>
    <row r="1213" customFormat="false" ht="12.75" hidden="false" customHeight="false" outlineLevel="0" collapsed="false">
      <c r="B1213" s="42"/>
      <c r="D1213" s="42"/>
    </row>
    <row r="1214" customFormat="false" ht="12.75" hidden="false" customHeight="false" outlineLevel="0" collapsed="false">
      <c r="B1214" s="42"/>
      <c r="D1214" s="42"/>
    </row>
    <row r="1215" customFormat="false" ht="12.75" hidden="false" customHeight="false" outlineLevel="0" collapsed="false">
      <c r="B1215" s="42"/>
      <c r="D1215" s="42"/>
    </row>
    <row r="1216" customFormat="false" ht="12.75" hidden="false" customHeight="false" outlineLevel="0" collapsed="false">
      <c r="B1216" s="42"/>
      <c r="D1216" s="42"/>
    </row>
    <row r="1217" customFormat="false" ht="12.75" hidden="false" customHeight="false" outlineLevel="0" collapsed="false">
      <c r="A1217" s="41"/>
      <c r="B1217" s="42"/>
      <c r="C1217" s="42"/>
      <c r="D1217" s="42"/>
    </row>
    <row r="1218" customFormat="false" ht="12.75" hidden="false" customHeight="false" outlineLevel="0" collapsed="false">
      <c r="A1218" s="41"/>
      <c r="B1218" s="42"/>
      <c r="C1218" s="42"/>
      <c r="D1218" s="42"/>
    </row>
    <row r="1219" customFormat="false" ht="12.75" hidden="false" customHeight="false" outlineLevel="0" collapsed="false">
      <c r="B1219" s="42"/>
      <c r="D1219" s="42"/>
    </row>
    <row r="1220" customFormat="false" ht="12.75" hidden="false" customHeight="false" outlineLevel="0" collapsed="false">
      <c r="B1220" s="42"/>
      <c r="D1220" s="42"/>
    </row>
    <row r="1221" customFormat="false" ht="12.75" hidden="false" customHeight="false" outlineLevel="0" collapsed="false">
      <c r="B1221" s="42"/>
      <c r="D1221" s="42"/>
    </row>
    <row r="1222" customFormat="false" ht="12.75" hidden="false" customHeight="false" outlineLevel="0" collapsed="false">
      <c r="B1222" s="42"/>
      <c r="D1222" s="42"/>
    </row>
    <row r="1223" customFormat="false" ht="12.75" hidden="false" customHeight="false" outlineLevel="0" collapsed="false">
      <c r="B1223" s="42"/>
      <c r="D1223" s="42"/>
    </row>
    <row r="1224" customFormat="false" ht="12.75" hidden="false" customHeight="false" outlineLevel="0" collapsed="false">
      <c r="B1224" s="42"/>
      <c r="C1224" s="42"/>
      <c r="D1224" s="42"/>
    </row>
    <row r="1225" customFormat="false" ht="12.75" hidden="false" customHeight="false" outlineLevel="0" collapsed="false">
      <c r="B1225" s="42"/>
      <c r="C1225" s="42"/>
      <c r="D1225" s="42"/>
    </row>
    <row r="1226" customFormat="false" ht="12.75" hidden="false" customHeight="false" outlineLevel="0" collapsed="false">
      <c r="B1226" s="42"/>
      <c r="D1226" s="42"/>
    </row>
    <row r="1227" customFormat="false" ht="12.75" hidden="false" customHeight="false" outlineLevel="0" collapsed="false">
      <c r="B1227" s="42"/>
      <c r="D1227" s="42"/>
    </row>
    <row r="1228" customFormat="false" ht="12.75" hidden="false" customHeight="false" outlineLevel="0" collapsed="false">
      <c r="B1228" s="42"/>
      <c r="D1228" s="42"/>
    </row>
    <row r="1229" customFormat="false" ht="12.75" hidden="false" customHeight="false" outlineLevel="0" collapsed="false">
      <c r="B1229" s="42"/>
      <c r="D1229" s="42"/>
    </row>
    <row r="1230" customFormat="false" ht="12.75" hidden="false" customHeight="false" outlineLevel="0" collapsed="false">
      <c r="B1230" s="42"/>
      <c r="C1230" s="42"/>
      <c r="D1230" s="42"/>
    </row>
    <row r="1231" customFormat="false" ht="12.75" hidden="false" customHeight="false" outlineLevel="0" collapsed="false">
      <c r="B1231" s="42"/>
      <c r="D1231" s="42"/>
    </row>
    <row r="1232" customFormat="false" ht="12.75" hidden="false" customHeight="false" outlineLevel="0" collapsed="false">
      <c r="B1232" s="42"/>
      <c r="D1232" s="42"/>
    </row>
    <row r="1233" customFormat="false" ht="12.75" hidden="false" customHeight="false" outlineLevel="0" collapsed="false">
      <c r="B1233" s="42"/>
      <c r="D1233" s="42"/>
    </row>
    <row r="1234" customFormat="false" ht="12.75" hidden="false" customHeight="false" outlineLevel="0" collapsed="false">
      <c r="B1234" s="42"/>
      <c r="D1234" s="42"/>
    </row>
    <row r="1235" customFormat="false" ht="12.75" hidden="false" customHeight="false" outlineLevel="0" collapsed="false">
      <c r="B1235" s="42"/>
      <c r="C1235" s="42"/>
      <c r="D1235" s="42"/>
    </row>
    <row r="1236" customFormat="false" ht="12.75" hidden="false" customHeight="false" outlineLevel="0" collapsed="false">
      <c r="B1236" s="42"/>
      <c r="D1236" s="42"/>
    </row>
    <row r="1237" customFormat="false" ht="12.75" hidden="false" customHeight="false" outlineLevel="0" collapsed="false">
      <c r="B1237" s="42"/>
      <c r="D1237" s="42"/>
    </row>
    <row r="1238" customFormat="false" ht="12.75" hidden="false" customHeight="false" outlineLevel="0" collapsed="false">
      <c r="B1238" s="42"/>
      <c r="D1238" s="42"/>
    </row>
    <row r="1239" customFormat="false" ht="12.75" hidden="false" customHeight="false" outlineLevel="0" collapsed="false">
      <c r="B1239" s="42"/>
      <c r="D1239" s="42"/>
    </row>
    <row r="1240" customFormat="false" ht="12.75" hidden="false" customHeight="false" outlineLevel="0" collapsed="false">
      <c r="B1240" s="42"/>
      <c r="D1240" s="42"/>
    </row>
    <row r="1241" customFormat="false" ht="12.75" hidden="false" customHeight="false" outlineLevel="0" collapsed="false">
      <c r="B1241" s="42"/>
      <c r="D1241" s="42"/>
    </row>
    <row r="1242" customFormat="false" ht="12.75" hidden="false" customHeight="false" outlineLevel="0" collapsed="false">
      <c r="B1242" s="42"/>
      <c r="D1242" s="42"/>
    </row>
    <row r="1243" customFormat="false" ht="12.75" hidden="false" customHeight="false" outlineLevel="0" collapsed="false">
      <c r="B1243" s="42"/>
      <c r="D1243" s="42"/>
    </row>
    <row r="1244" customFormat="false" ht="12.75" hidden="false" customHeight="false" outlineLevel="0" collapsed="false">
      <c r="B1244" s="42"/>
      <c r="D1244" s="42"/>
    </row>
    <row r="1245" customFormat="false" ht="12.75" hidden="false" customHeight="false" outlineLevel="0" collapsed="false">
      <c r="B1245" s="42"/>
      <c r="D1245" s="42"/>
    </row>
    <row r="1246" customFormat="false" ht="12.75" hidden="false" customHeight="false" outlineLevel="0" collapsed="false">
      <c r="B1246" s="42"/>
      <c r="D1246" s="42"/>
    </row>
    <row r="1247" customFormat="false" ht="12.75" hidden="false" customHeight="false" outlineLevel="0" collapsed="false">
      <c r="B1247" s="42"/>
      <c r="D1247" s="42"/>
    </row>
    <row r="1248" customFormat="false" ht="12.75" hidden="false" customHeight="false" outlineLevel="0" collapsed="false">
      <c r="B1248" s="42"/>
      <c r="C1248" s="42"/>
      <c r="D1248" s="42"/>
    </row>
    <row r="1249" customFormat="false" ht="12.75" hidden="false" customHeight="false" outlineLevel="0" collapsed="false">
      <c r="B1249" s="42"/>
      <c r="D1249" s="42"/>
    </row>
    <row r="1250" customFormat="false" ht="12.75" hidden="false" customHeight="false" outlineLevel="0" collapsed="false">
      <c r="B1250" s="42"/>
      <c r="C1250" s="42"/>
      <c r="D1250" s="42"/>
    </row>
    <row r="1251" customFormat="false" ht="12.75" hidden="false" customHeight="false" outlineLevel="0" collapsed="false">
      <c r="B1251" s="42"/>
      <c r="C1251" s="42"/>
      <c r="D1251" s="42"/>
    </row>
    <row r="1252" customFormat="false" ht="12.75" hidden="false" customHeight="false" outlineLevel="0" collapsed="false">
      <c r="B1252" s="42"/>
      <c r="D1252" s="42"/>
    </row>
    <row r="1253" customFormat="false" ht="12.75" hidden="false" customHeight="false" outlineLevel="0" collapsed="false">
      <c r="B1253" s="42"/>
      <c r="D1253" s="42"/>
    </row>
    <row r="1254" customFormat="false" ht="12.75" hidden="false" customHeight="false" outlineLevel="0" collapsed="false">
      <c r="B1254" s="42"/>
      <c r="D1254" s="42"/>
    </row>
    <row r="1255" customFormat="false" ht="12.75" hidden="false" customHeight="false" outlineLevel="0" collapsed="false">
      <c r="B1255" s="42"/>
      <c r="D1255" s="42"/>
    </row>
    <row r="1256" customFormat="false" ht="12.75" hidden="false" customHeight="false" outlineLevel="0" collapsed="false">
      <c r="B1256" s="42"/>
      <c r="D1256" s="42"/>
    </row>
    <row r="1257" customFormat="false" ht="12.75" hidden="false" customHeight="false" outlineLevel="0" collapsed="false">
      <c r="B1257" s="42"/>
      <c r="D1257" s="42"/>
    </row>
    <row r="1258" customFormat="false" ht="12.75" hidden="false" customHeight="false" outlineLevel="0" collapsed="false">
      <c r="B1258" s="42"/>
      <c r="D1258" s="42"/>
    </row>
    <row r="1259" customFormat="false" ht="12.75" hidden="false" customHeight="false" outlineLevel="0" collapsed="false">
      <c r="B1259" s="42"/>
      <c r="D1259" s="42"/>
    </row>
    <row r="1260" customFormat="false" ht="12.75" hidden="false" customHeight="false" outlineLevel="0" collapsed="false">
      <c r="B1260" s="42"/>
      <c r="D1260" s="42"/>
    </row>
    <row r="1261" customFormat="false" ht="12.75" hidden="false" customHeight="false" outlineLevel="0" collapsed="false">
      <c r="B1261" s="42"/>
      <c r="D1261" s="42"/>
    </row>
    <row r="1262" customFormat="false" ht="12.75" hidden="false" customHeight="false" outlineLevel="0" collapsed="false">
      <c r="B1262" s="42"/>
      <c r="D1262" s="42"/>
    </row>
    <row r="1263" customFormat="false" ht="12.75" hidden="false" customHeight="false" outlineLevel="0" collapsed="false">
      <c r="B1263" s="42"/>
      <c r="C1263" s="42"/>
      <c r="D1263" s="42"/>
    </row>
    <row r="1264" customFormat="false" ht="12.75" hidden="false" customHeight="false" outlineLevel="0" collapsed="false">
      <c r="B1264" s="42"/>
      <c r="C1264" s="42"/>
      <c r="D1264" s="42"/>
    </row>
    <row r="1265" customFormat="false" ht="12.75" hidden="false" customHeight="false" outlineLevel="0" collapsed="false">
      <c r="B1265" s="42"/>
      <c r="D1265" s="42"/>
    </row>
    <row r="1266" customFormat="false" ht="12.75" hidden="false" customHeight="false" outlineLevel="0" collapsed="false">
      <c r="B1266" s="42"/>
      <c r="D1266" s="42"/>
    </row>
    <row r="1267" customFormat="false" ht="12.75" hidden="false" customHeight="false" outlineLevel="0" collapsed="false">
      <c r="B1267" s="42"/>
      <c r="D1267" s="42"/>
    </row>
    <row r="1268" customFormat="false" ht="12.75" hidden="false" customHeight="false" outlineLevel="0" collapsed="false">
      <c r="B1268" s="42"/>
      <c r="D1268" s="42"/>
    </row>
    <row r="1269" customFormat="false" ht="12.75" hidden="false" customHeight="false" outlineLevel="0" collapsed="false">
      <c r="B1269" s="42"/>
      <c r="D1269" s="42"/>
    </row>
    <row r="1270" customFormat="false" ht="12.75" hidden="false" customHeight="false" outlineLevel="0" collapsed="false">
      <c r="B1270" s="42"/>
      <c r="D1270" s="42"/>
    </row>
    <row r="1271" customFormat="false" ht="12.75" hidden="false" customHeight="false" outlineLevel="0" collapsed="false">
      <c r="B1271" s="42"/>
      <c r="D1271" s="42"/>
    </row>
    <row r="1272" customFormat="false" ht="12.75" hidden="false" customHeight="false" outlineLevel="0" collapsed="false">
      <c r="B1272" s="42"/>
      <c r="D1272" s="42"/>
    </row>
    <row r="1273" customFormat="false" ht="12.75" hidden="false" customHeight="false" outlineLevel="0" collapsed="false">
      <c r="A1273" s="41"/>
      <c r="B1273" s="42"/>
      <c r="C1273" s="42"/>
      <c r="D1273" s="42"/>
    </row>
    <row r="1274" customFormat="false" ht="12.75" hidden="false" customHeight="false" outlineLevel="0" collapsed="false">
      <c r="B1274" s="42"/>
      <c r="C1274" s="42"/>
      <c r="D1274" s="42"/>
    </row>
    <row r="1275" customFormat="false" ht="12.75" hidden="false" customHeight="false" outlineLevel="0" collapsed="false">
      <c r="B1275" s="42"/>
      <c r="D1275" s="42"/>
    </row>
    <row r="1276" customFormat="false" ht="12.75" hidden="false" customHeight="false" outlineLevel="0" collapsed="false">
      <c r="B1276" s="42"/>
      <c r="D1276" s="42"/>
    </row>
    <row r="1277" customFormat="false" ht="12.75" hidden="false" customHeight="false" outlineLevel="0" collapsed="false">
      <c r="B1277" s="42"/>
      <c r="D1277" s="42"/>
    </row>
    <row r="1278" customFormat="false" ht="12.75" hidden="false" customHeight="false" outlineLevel="0" collapsed="false">
      <c r="B1278" s="42"/>
      <c r="D1278" s="42"/>
    </row>
    <row r="1279" customFormat="false" ht="12.75" hidden="false" customHeight="false" outlineLevel="0" collapsed="false">
      <c r="B1279" s="42"/>
      <c r="D1279" s="42"/>
    </row>
    <row r="1280" customFormat="false" ht="12.75" hidden="false" customHeight="false" outlineLevel="0" collapsed="false">
      <c r="B1280" s="42"/>
      <c r="D1280" s="42"/>
    </row>
    <row r="1281" customFormat="false" ht="12.75" hidden="false" customHeight="false" outlineLevel="0" collapsed="false">
      <c r="B1281" s="42"/>
      <c r="D1281" s="42"/>
    </row>
    <row r="1282" customFormat="false" ht="12.75" hidden="false" customHeight="false" outlineLevel="0" collapsed="false">
      <c r="B1282" s="42"/>
      <c r="D1282" s="42"/>
    </row>
    <row r="1283" customFormat="false" ht="12.75" hidden="false" customHeight="false" outlineLevel="0" collapsed="false">
      <c r="B1283" s="42"/>
      <c r="D1283" s="42"/>
    </row>
    <row r="1284" customFormat="false" ht="12.75" hidden="false" customHeight="false" outlineLevel="0" collapsed="false">
      <c r="B1284" s="42"/>
      <c r="D1284" s="42"/>
    </row>
    <row r="1285" customFormat="false" ht="12.75" hidden="false" customHeight="false" outlineLevel="0" collapsed="false">
      <c r="B1285" s="42"/>
      <c r="D1285" s="42"/>
    </row>
    <row r="1286" customFormat="false" ht="12.75" hidden="false" customHeight="false" outlineLevel="0" collapsed="false">
      <c r="B1286" s="42"/>
      <c r="C1286" s="42"/>
      <c r="D1286" s="42"/>
    </row>
    <row r="1287" customFormat="false" ht="12.75" hidden="false" customHeight="false" outlineLevel="0" collapsed="false">
      <c r="B1287" s="42"/>
      <c r="D1287" s="42"/>
    </row>
    <row r="1288" customFormat="false" ht="12.75" hidden="false" customHeight="false" outlineLevel="0" collapsed="false">
      <c r="B1288" s="42"/>
      <c r="D1288" s="42"/>
    </row>
    <row r="1289" customFormat="false" ht="12.75" hidden="false" customHeight="false" outlineLevel="0" collapsed="false">
      <c r="B1289" s="42"/>
      <c r="D1289" s="42"/>
    </row>
    <row r="1290" customFormat="false" ht="12.75" hidden="false" customHeight="false" outlineLevel="0" collapsed="false">
      <c r="B1290" s="42"/>
      <c r="D1290" s="42"/>
    </row>
    <row r="1291" customFormat="false" ht="12.75" hidden="false" customHeight="false" outlineLevel="0" collapsed="false">
      <c r="B1291" s="42"/>
      <c r="D1291" s="42"/>
    </row>
    <row r="1292" customFormat="false" ht="12.75" hidden="false" customHeight="false" outlineLevel="0" collapsed="false">
      <c r="B1292" s="42"/>
      <c r="D1292" s="42"/>
    </row>
    <row r="1293" customFormat="false" ht="12.75" hidden="false" customHeight="false" outlineLevel="0" collapsed="false">
      <c r="B1293" s="42"/>
      <c r="D1293" s="42"/>
    </row>
    <row r="1294" customFormat="false" ht="12.75" hidden="false" customHeight="false" outlineLevel="0" collapsed="false">
      <c r="B1294" s="42"/>
      <c r="C1294" s="42"/>
      <c r="D1294" s="42"/>
    </row>
    <row r="1295" customFormat="false" ht="12.75" hidden="false" customHeight="false" outlineLevel="0" collapsed="false">
      <c r="B1295" s="42"/>
      <c r="C1295" s="42"/>
      <c r="D1295" s="42"/>
    </row>
    <row r="1296" customFormat="false" ht="12.75" hidden="false" customHeight="false" outlineLevel="0" collapsed="false">
      <c r="B1296" s="42"/>
      <c r="C1296" s="42"/>
      <c r="D1296" s="42"/>
    </row>
    <row r="1297" customFormat="false" ht="12.75" hidden="false" customHeight="false" outlineLevel="0" collapsed="false">
      <c r="B1297" s="42"/>
      <c r="D1297" s="42"/>
    </row>
    <row r="1298" customFormat="false" ht="12.75" hidden="false" customHeight="false" outlineLevel="0" collapsed="false">
      <c r="B1298" s="42"/>
      <c r="D1298" s="42"/>
    </row>
    <row r="1299" customFormat="false" ht="12.75" hidden="false" customHeight="false" outlineLevel="0" collapsed="false">
      <c r="B1299" s="42"/>
      <c r="D1299" s="42"/>
    </row>
    <row r="1300" customFormat="false" ht="12.75" hidden="false" customHeight="false" outlineLevel="0" collapsed="false">
      <c r="B1300" s="42"/>
      <c r="D1300" s="42"/>
    </row>
    <row r="1301" customFormat="false" ht="12.75" hidden="false" customHeight="false" outlineLevel="0" collapsed="false">
      <c r="B1301" s="42"/>
      <c r="D1301" s="42"/>
    </row>
    <row r="1302" customFormat="false" ht="12.75" hidden="false" customHeight="false" outlineLevel="0" collapsed="false">
      <c r="B1302" s="42"/>
      <c r="C1302" s="42"/>
      <c r="D1302" s="42"/>
    </row>
    <row r="1303" customFormat="false" ht="12.75" hidden="false" customHeight="false" outlineLevel="0" collapsed="false">
      <c r="A1303" s="41"/>
      <c r="B1303" s="42"/>
      <c r="C1303" s="42"/>
      <c r="D1303" s="42"/>
    </row>
    <row r="1304" customFormat="false" ht="12.75" hidden="false" customHeight="false" outlineLevel="0" collapsed="false">
      <c r="B1304" s="42"/>
      <c r="D1304" s="42"/>
    </row>
    <row r="1305" customFormat="false" ht="12.75" hidden="false" customHeight="false" outlineLevel="0" collapsed="false">
      <c r="B1305" s="42"/>
      <c r="C1305" s="42"/>
      <c r="D1305" s="42"/>
    </row>
    <row r="1306" customFormat="false" ht="12.75" hidden="false" customHeight="false" outlineLevel="0" collapsed="false">
      <c r="B1306" s="42"/>
      <c r="D1306" s="42"/>
    </row>
    <row r="1307" customFormat="false" ht="12.75" hidden="false" customHeight="false" outlineLevel="0" collapsed="false">
      <c r="A1307" s="41"/>
      <c r="B1307" s="42"/>
      <c r="C1307" s="42"/>
      <c r="D1307" s="42"/>
    </row>
    <row r="1308" customFormat="false" ht="12.75" hidden="false" customHeight="false" outlineLevel="0" collapsed="false">
      <c r="A1308" s="41"/>
      <c r="B1308" s="42"/>
      <c r="C1308" s="42"/>
      <c r="D1308" s="42"/>
    </row>
    <row r="1309" customFormat="false" ht="12.75" hidden="false" customHeight="false" outlineLevel="0" collapsed="false">
      <c r="B1309" s="42"/>
      <c r="D1309" s="42"/>
    </row>
    <row r="1310" customFormat="false" ht="12.75" hidden="false" customHeight="false" outlineLevel="0" collapsed="false">
      <c r="A1310" s="41"/>
      <c r="B1310" s="42"/>
      <c r="C1310" s="42"/>
      <c r="D1310" s="42"/>
    </row>
    <row r="1311" customFormat="false" ht="12.75" hidden="false" customHeight="false" outlineLevel="0" collapsed="false">
      <c r="A1311" s="41"/>
      <c r="B1311" s="42"/>
      <c r="C1311" s="42"/>
      <c r="D1311" s="42"/>
    </row>
    <row r="1312" customFormat="false" ht="12.75" hidden="false" customHeight="false" outlineLevel="0" collapsed="false">
      <c r="B1312" s="42"/>
      <c r="D1312" s="42"/>
    </row>
    <row r="1313" customFormat="false" ht="12.75" hidden="false" customHeight="false" outlineLevel="0" collapsed="false">
      <c r="B1313" s="42"/>
      <c r="D1313" s="42"/>
    </row>
    <row r="1314" customFormat="false" ht="12.75" hidden="false" customHeight="false" outlineLevel="0" collapsed="false">
      <c r="B1314" s="42"/>
      <c r="D1314" s="42"/>
    </row>
    <row r="1315" customFormat="false" ht="12.75" hidden="false" customHeight="false" outlineLevel="0" collapsed="false">
      <c r="B1315" s="42"/>
      <c r="D1315" s="42"/>
    </row>
    <row r="1316" customFormat="false" ht="12.75" hidden="false" customHeight="false" outlineLevel="0" collapsed="false">
      <c r="A1316" s="41"/>
      <c r="B1316" s="42"/>
      <c r="C1316" s="42"/>
      <c r="D1316" s="42"/>
    </row>
    <row r="1317" customFormat="false" ht="12.75" hidden="false" customHeight="false" outlineLevel="0" collapsed="false">
      <c r="A1317" s="41"/>
      <c r="B1317" s="42"/>
      <c r="C1317" s="42"/>
      <c r="D1317" s="42"/>
    </row>
    <row r="1318" customFormat="false" ht="12.75" hidden="false" customHeight="false" outlineLevel="0" collapsed="false">
      <c r="B1318" s="42"/>
      <c r="C1318" s="42"/>
      <c r="D1318" s="42"/>
    </row>
    <row r="1319" customFormat="false" ht="12.75" hidden="false" customHeight="false" outlineLevel="0" collapsed="false">
      <c r="A1319" s="41"/>
      <c r="B1319" s="42"/>
      <c r="C1319" s="42"/>
      <c r="D1319" s="42"/>
    </row>
    <row r="1320" customFormat="false" ht="12.75" hidden="false" customHeight="false" outlineLevel="0" collapsed="false">
      <c r="B1320" s="42"/>
      <c r="D1320" s="42"/>
    </row>
    <row r="1321" customFormat="false" ht="12.75" hidden="false" customHeight="false" outlineLevel="0" collapsed="false">
      <c r="B1321" s="42"/>
      <c r="D1321" s="42"/>
    </row>
    <row r="1322" customFormat="false" ht="12.75" hidden="false" customHeight="false" outlineLevel="0" collapsed="false">
      <c r="B1322" s="42"/>
      <c r="D1322" s="42"/>
    </row>
    <row r="1323" customFormat="false" ht="12.75" hidden="false" customHeight="false" outlineLevel="0" collapsed="false">
      <c r="A1323" s="41"/>
      <c r="B1323" s="42"/>
      <c r="C1323" s="42"/>
      <c r="D1323" s="42"/>
    </row>
    <row r="1324" customFormat="false" ht="12.75" hidden="false" customHeight="false" outlineLevel="0" collapsed="false">
      <c r="A1324" s="41"/>
      <c r="B1324" s="42"/>
      <c r="C1324" s="42"/>
      <c r="D1324" s="42"/>
    </row>
    <row r="1325" customFormat="false" ht="12.75" hidden="false" customHeight="false" outlineLevel="0" collapsed="false">
      <c r="B1325" s="42"/>
      <c r="D1325" s="42"/>
    </row>
    <row r="1326" customFormat="false" ht="12.75" hidden="false" customHeight="false" outlineLevel="0" collapsed="false">
      <c r="A1326" s="41"/>
      <c r="B1326" s="42"/>
      <c r="C1326" s="42"/>
      <c r="D1326" s="42"/>
    </row>
    <row r="1327" customFormat="false" ht="12.75" hidden="false" customHeight="false" outlineLevel="0" collapsed="false">
      <c r="A1327" s="41"/>
      <c r="B1327" s="42"/>
      <c r="C1327" s="42"/>
      <c r="D1327" s="42"/>
    </row>
    <row r="1328" customFormat="false" ht="12.75" hidden="false" customHeight="false" outlineLevel="0" collapsed="false">
      <c r="B1328" s="42"/>
      <c r="D1328" s="42"/>
    </row>
    <row r="1329" customFormat="false" ht="12.75" hidden="false" customHeight="false" outlineLevel="0" collapsed="false">
      <c r="B1329" s="42"/>
      <c r="D1329" s="42"/>
    </row>
    <row r="1330" customFormat="false" ht="12.75" hidden="false" customHeight="false" outlineLevel="0" collapsed="false">
      <c r="A1330" s="41"/>
      <c r="B1330" s="42"/>
      <c r="C1330" s="42"/>
      <c r="D1330" s="42"/>
    </row>
    <row r="1331" customFormat="false" ht="12.75" hidden="false" customHeight="false" outlineLevel="0" collapsed="false">
      <c r="B1331" s="42"/>
      <c r="D1331" s="42"/>
    </row>
    <row r="1332" customFormat="false" ht="12.75" hidden="false" customHeight="false" outlineLevel="0" collapsed="false">
      <c r="B1332" s="42"/>
      <c r="D1332" s="42"/>
    </row>
    <row r="1333" customFormat="false" ht="12.75" hidden="false" customHeight="false" outlineLevel="0" collapsed="false">
      <c r="B1333" s="42"/>
      <c r="D1333" s="42"/>
    </row>
    <row r="1334" customFormat="false" ht="12.75" hidden="false" customHeight="false" outlineLevel="0" collapsed="false">
      <c r="B1334" s="42"/>
      <c r="D1334" s="42"/>
    </row>
    <row r="1335" customFormat="false" ht="12.75" hidden="false" customHeight="false" outlineLevel="0" collapsed="false">
      <c r="A1335" s="41"/>
      <c r="B1335" s="42"/>
      <c r="C1335" s="42"/>
      <c r="D1335" s="42"/>
    </row>
    <row r="1336" customFormat="false" ht="12.75" hidden="false" customHeight="false" outlineLevel="0" collapsed="false">
      <c r="B1336" s="42"/>
      <c r="D1336" s="42"/>
    </row>
    <row r="1337" customFormat="false" ht="12.75" hidden="false" customHeight="false" outlineLevel="0" collapsed="false">
      <c r="B1337" s="42"/>
      <c r="D1337" s="42"/>
    </row>
    <row r="1338" customFormat="false" ht="12.75" hidden="false" customHeight="false" outlineLevel="0" collapsed="false">
      <c r="B1338" s="42"/>
      <c r="D1338" s="42"/>
    </row>
    <row r="1339" customFormat="false" ht="12.75" hidden="false" customHeight="false" outlineLevel="0" collapsed="false">
      <c r="A1339" s="41"/>
      <c r="B1339" s="42"/>
      <c r="C1339" s="42"/>
      <c r="D1339" s="42"/>
    </row>
    <row r="1340" customFormat="false" ht="12.75" hidden="false" customHeight="false" outlineLevel="0" collapsed="false">
      <c r="A1340" s="41"/>
      <c r="B1340" s="42"/>
      <c r="C1340" s="42"/>
      <c r="D1340" s="42"/>
    </row>
    <row r="1341" customFormat="false" ht="12.75" hidden="false" customHeight="false" outlineLevel="0" collapsed="false">
      <c r="A1341" s="41"/>
      <c r="B1341" s="42"/>
      <c r="C1341" s="42"/>
      <c r="D1341" s="42"/>
    </row>
    <row r="1342" customFormat="false" ht="12.75" hidden="false" customHeight="false" outlineLevel="0" collapsed="false">
      <c r="B1342" s="42"/>
      <c r="D1342" s="42"/>
    </row>
    <row r="1343" customFormat="false" ht="12.75" hidden="false" customHeight="false" outlineLevel="0" collapsed="false">
      <c r="B1343" s="42"/>
      <c r="D1343" s="42"/>
    </row>
    <row r="1344" customFormat="false" ht="12.75" hidden="false" customHeight="false" outlineLevel="0" collapsed="false">
      <c r="B1344" s="42"/>
      <c r="D1344" s="42"/>
    </row>
    <row r="1345" customFormat="false" ht="12.75" hidden="false" customHeight="false" outlineLevel="0" collapsed="false">
      <c r="B1345" s="42"/>
      <c r="D1345" s="42"/>
    </row>
    <row r="1346" customFormat="false" ht="12.75" hidden="false" customHeight="false" outlineLevel="0" collapsed="false">
      <c r="B1346" s="42"/>
      <c r="D1346" s="42"/>
    </row>
    <row r="1347" customFormat="false" ht="12.75" hidden="false" customHeight="false" outlineLevel="0" collapsed="false">
      <c r="B1347" s="42"/>
      <c r="C1347" s="42"/>
      <c r="D1347" s="42"/>
    </row>
    <row r="1348" customFormat="false" ht="12.75" hidden="false" customHeight="false" outlineLevel="0" collapsed="false">
      <c r="B1348" s="42"/>
      <c r="D1348" s="42"/>
    </row>
    <row r="1349" customFormat="false" ht="12.75" hidden="false" customHeight="false" outlineLevel="0" collapsed="false">
      <c r="B1349" s="42"/>
      <c r="D1349" s="42"/>
    </row>
    <row r="1350" customFormat="false" ht="12.75" hidden="false" customHeight="false" outlineLevel="0" collapsed="false">
      <c r="B1350" s="42"/>
      <c r="D1350" s="42"/>
    </row>
    <row r="1351" customFormat="false" ht="12.75" hidden="false" customHeight="false" outlineLevel="0" collapsed="false">
      <c r="B1351" s="42"/>
      <c r="C1351" s="42"/>
      <c r="D1351" s="42"/>
    </row>
    <row r="1352" customFormat="false" ht="12.75" hidden="false" customHeight="false" outlineLevel="0" collapsed="false">
      <c r="B1352" s="42"/>
      <c r="C1352" s="42"/>
      <c r="D1352" s="42"/>
    </row>
    <row r="1353" customFormat="false" ht="12.75" hidden="false" customHeight="false" outlineLevel="0" collapsed="false">
      <c r="B1353" s="42"/>
      <c r="C1353" s="42"/>
      <c r="D1353" s="42"/>
    </row>
    <row r="1354" customFormat="false" ht="12.75" hidden="false" customHeight="false" outlineLevel="0" collapsed="false">
      <c r="B1354" s="42"/>
      <c r="D1354" s="42"/>
    </row>
    <row r="1355" customFormat="false" ht="12.75" hidden="false" customHeight="false" outlineLevel="0" collapsed="false">
      <c r="B1355" s="42"/>
      <c r="D1355" s="42"/>
    </row>
    <row r="1356" customFormat="false" ht="12.75" hidden="false" customHeight="false" outlineLevel="0" collapsed="false">
      <c r="B1356" s="42"/>
      <c r="D1356" s="42"/>
    </row>
    <row r="1357" customFormat="false" ht="12.75" hidden="false" customHeight="false" outlineLevel="0" collapsed="false">
      <c r="B1357" s="42"/>
      <c r="D1357" s="42"/>
    </row>
    <row r="1358" customFormat="false" ht="12.75" hidden="false" customHeight="false" outlineLevel="0" collapsed="false">
      <c r="B1358" s="42"/>
      <c r="D1358" s="42"/>
    </row>
    <row r="1359" customFormat="false" ht="12.75" hidden="false" customHeight="false" outlineLevel="0" collapsed="false">
      <c r="B1359" s="42"/>
      <c r="D1359" s="42"/>
    </row>
    <row r="1360" customFormat="false" ht="12.75" hidden="false" customHeight="false" outlineLevel="0" collapsed="false">
      <c r="A1360" s="41"/>
      <c r="B1360" s="42"/>
      <c r="C1360" s="42"/>
      <c r="D1360" s="42"/>
    </row>
    <row r="1361" customFormat="false" ht="12.75" hidden="false" customHeight="false" outlineLevel="0" collapsed="false">
      <c r="B1361" s="42"/>
      <c r="C1361" s="42"/>
      <c r="D1361" s="42"/>
    </row>
    <row r="1362" customFormat="false" ht="12.75" hidden="false" customHeight="false" outlineLevel="0" collapsed="false">
      <c r="B1362" s="42"/>
      <c r="D1362" s="42"/>
    </row>
    <row r="1363" customFormat="false" ht="12.75" hidden="false" customHeight="false" outlineLevel="0" collapsed="false">
      <c r="B1363" s="42"/>
      <c r="D1363" s="42"/>
    </row>
    <row r="1364" customFormat="false" ht="12.75" hidden="false" customHeight="false" outlineLevel="0" collapsed="false">
      <c r="B1364" s="42"/>
      <c r="D1364" s="42"/>
    </row>
    <row r="1365" customFormat="false" ht="12.75" hidden="false" customHeight="false" outlineLevel="0" collapsed="false">
      <c r="B1365" s="42"/>
      <c r="D1365" s="42"/>
    </row>
    <row r="1366" customFormat="false" ht="12.75" hidden="false" customHeight="false" outlineLevel="0" collapsed="false">
      <c r="B1366" s="42"/>
      <c r="D1366" s="42"/>
    </row>
    <row r="1367" customFormat="false" ht="12.75" hidden="false" customHeight="false" outlineLevel="0" collapsed="false">
      <c r="B1367" s="42"/>
      <c r="D1367" s="42"/>
    </row>
    <row r="1368" customFormat="false" ht="12.75" hidden="false" customHeight="false" outlineLevel="0" collapsed="false">
      <c r="B1368" s="42"/>
      <c r="D1368" s="42"/>
    </row>
    <row r="1369" customFormat="false" ht="12.75" hidden="false" customHeight="false" outlineLevel="0" collapsed="false">
      <c r="B1369" s="42"/>
      <c r="D1369" s="42"/>
    </row>
    <row r="1370" customFormat="false" ht="12.75" hidden="false" customHeight="false" outlineLevel="0" collapsed="false">
      <c r="B1370" s="42"/>
      <c r="D1370" s="42"/>
    </row>
    <row r="1371" customFormat="false" ht="12.75" hidden="false" customHeight="false" outlineLevel="0" collapsed="false">
      <c r="B1371" s="42"/>
      <c r="D1371" s="42"/>
    </row>
    <row r="1372" customFormat="false" ht="12.75" hidden="false" customHeight="false" outlineLevel="0" collapsed="false">
      <c r="B1372" s="42"/>
      <c r="D1372" s="42"/>
    </row>
    <row r="1373" customFormat="false" ht="12.75" hidden="false" customHeight="false" outlineLevel="0" collapsed="false">
      <c r="B1373" s="42"/>
      <c r="D1373" s="42"/>
    </row>
    <row r="1374" customFormat="false" ht="12.75" hidden="false" customHeight="false" outlineLevel="0" collapsed="false">
      <c r="A1374" s="41"/>
      <c r="B1374" s="42"/>
      <c r="C1374" s="42"/>
      <c r="D1374" s="42"/>
    </row>
    <row r="1375" customFormat="false" ht="12.75" hidden="false" customHeight="false" outlineLevel="0" collapsed="false">
      <c r="B1375" s="42"/>
      <c r="D1375" s="42"/>
    </row>
    <row r="1376" customFormat="false" ht="12.75" hidden="false" customHeight="false" outlineLevel="0" collapsed="false">
      <c r="B1376" s="42"/>
      <c r="D1376" s="42"/>
    </row>
    <row r="1377" customFormat="false" ht="12.75" hidden="false" customHeight="false" outlineLevel="0" collapsed="false">
      <c r="A1377" s="41"/>
      <c r="B1377" s="42"/>
      <c r="C1377" s="42"/>
      <c r="D1377" s="42"/>
    </row>
    <row r="1378" customFormat="false" ht="12.75" hidden="false" customHeight="false" outlineLevel="0" collapsed="false">
      <c r="B1378" s="42"/>
      <c r="D1378" s="42"/>
    </row>
    <row r="1379" customFormat="false" ht="12.75" hidden="false" customHeight="false" outlineLevel="0" collapsed="false">
      <c r="B1379" s="42"/>
      <c r="D1379" s="42"/>
    </row>
    <row r="1380" customFormat="false" ht="12.75" hidden="false" customHeight="false" outlineLevel="0" collapsed="false">
      <c r="B1380" s="42"/>
      <c r="D1380" s="42"/>
    </row>
    <row r="1381" customFormat="false" ht="12.75" hidden="false" customHeight="false" outlineLevel="0" collapsed="false">
      <c r="A1381" s="41"/>
      <c r="B1381" s="42"/>
      <c r="C1381" s="42"/>
      <c r="D1381" s="42"/>
    </row>
    <row r="1382" customFormat="false" ht="12.75" hidden="false" customHeight="false" outlineLevel="0" collapsed="false">
      <c r="B1382" s="42"/>
      <c r="D1382" s="42"/>
    </row>
    <row r="1383" customFormat="false" ht="12.75" hidden="false" customHeight="false" outlineLevel="0" collapsed="false">
      <c r="B1383" s="42"/>
      <c r="D1383" s="42"/>
    </row>
    <row r="1384" customFormat="false" ht="12.75" hidden="false" customHeight="false" outlineLevel="0" collapsed="false">
      <c r="B1384" s="42"/>
      <c r="D1384" s="42"/>
    </row>
    <row r="1385" customFormat="false" ht="12.75" hidden="false" customHeight="false" outlineLevel="0" collapsed="false">
      <c r="A1385" s="41"/>
      <c r="B1385" s="42"/>
      <c r="C1385" s="42"/>
      <c r="D1385" s="42"/>
    </row>
    <row r="1386" customFormat="false" ht="12.75" hidden="false" customHeight="false" outlineLevel="0" collapsed="false">
      <c r="A1386" s="41"/>
      <c r="B1386" s="42"/>
      <c r="C1386" s="42"/>
      <c r="D1386" s="42"/>
    </row>
    <row r="1387" customFormat="false" ht="12.75" hidden="false" customHeight="false" outlineLevel="0" collapsed="false">
      <c r="B1387" s="42"/>
      <c r="D1387" s="42"/>
    </row>
    <row r="1388" customFormat="false" ht="12.75" hidden="false" customHeight="false" outlineLevel="0" collapsed="false">
      <c r="B1388" s="42"/>
      <c r="D1388" s="42"/>
    </row>
    <row r="1389" customFormat="false" ht="12.75" hidden="false" customHeight="false" outlineLevel="0" collapsed="false">
      <c r="B1389" s="42"/>
      <c r="D1389" s="42"/>
    </row>
    <row r="1390" customFormat="false" ht="12.75" hidden="false" customHeight="false" outlineLevel="0" collapsed="false">
      <c r="B1390" s="42"/>
      <c r="C1390" s="42"/>
      <c r="D1390" s="42"/>
    </row>
    <row r="1391" customFormat="false" ht="12.75" hidden="false" customHeight="false" outlineLevel="0" collapsed="false">
      <c r="B1391" s="42"/>
      <c r="D1391" s="42"/>
    </row>
    <row r="1392" customFormat="false" ht="12.75" hidden="false" customHeight="false" outlineLevel="0" collapsed="false">
      <c r="B1392" s="42"/>
      <c r="D1392" s="42"/>
    </row>
    <row r="1393" customFormat="false" ht="12.75" hidden="false" customHeight="false" outlineLevel="0" collapsed="false">
      <c r="B1393" s="42"/>
      <c r="D1393" s="42"/>
    </row>
    <row r="1394" customFormat="false" ht="12.75" hidden="false" customHeight="false" outlineLevel="0" collapsed="false">
      <c r="B1394" s="42"/>
      <c r="D1394" s="42"/>
    </row>
    <row r="1395" customFormat="false" ht="12.75" hidden="false" customHeight="false" outlineLevel="0" collapsed="false">
      <c r="B1395" s="42"/>
      <c r="D1395" s="42"/>
    </row>
    <row r="1396" customFormat="false" ht="12.75" hidden="false" customHeight="false" outlineLevel="0" collapsed="false">
      <c r="B1396" s="42"/>
      <c r="D1396" s="42"/>
    </row>
    <row r="1397" customFormat="false" ht="12.75" hidden="false" customHeight="false" outlineLevel="0" collapsed="false">
      <c r="B1397" s="42"/>
      <c r="D1397" s="42"/>
    </row>
    <row r="1398" customFormat="false" ht="12.75" hidden="false" customHeight="false" outlineLevel="0" collapsed="false">
      <c r="B1398" s="42"/>
      <c r="D1398" s="42"/>
    </row>
    <row r="1399" customFormat="false" ht="12.75" hidden="false" customHeight="false" outlineLevel="0" collapsed="false">
      <c r="B1399" s="42"/>
      <c r="D1399" s="42"/>
    </row>
    <row r="1400" customFormat="false" ht="12.75" hidden="false" customHeight="false" outlineLevel="0" collapsed="false">
      <c r="B1400" s="42"/>
      <c r="D1400" s="42"/>
    </row>
    <row r="1401" customFormat="false" ht="12.75" hidden="false" customHeight="false" outlineLevel="0" collapsed="false">
      <c r="B1401" s="42"/>
      <c r="D1401" s="42"/>
    </row>
    <row r="1402" customFormat="false" ht="12.75" hidden="false" customHeight="false" outlineLevel="0" collapsed="false">
      <c r="B1402" s="42"/>
      <c r="D1402" s="42"/>
    </row>
    <row r="1403" customFormat="false" ht="12.75" hidden="false" customHeight="false" outlineLevel="0" collapsed="false">
      <c r="B1403" s="42"/>
      <c r="D1403" s="42"/>
    </row>
    <row r="1404" customFormat="false" ht="12.75" hidden="false" customHeight="false" outlineLevel="0" collapsed="false">
      <c r="B1404" s="42"/>
      <c r="D1404" s="42"/>
    </row>
    <row r="1405" customFormat="false" ht="12.75" hidden="false" customHeight="false" outlineLevel="0" collapsed="false">
      <c r="B1405" s="42"/>
      <c r="D1405" s="42"/>
    </row>
    <row r="1406" customFormat="false" ht="12.75" hidden="false" customHeight="false" outlineLevel="0" collapsed="false">
      <c r="B1406" s="42"/>
      <c r="D1406" s="42"/>
    </row>
    <row r="1407" customFormat="false" ht="12.75" hidden="false" customHeight="false" outlineLevel="0" collapsed="false">
      <c r="B1407" s="42"/>
      <c r="D1407" s="42"/>
    </row>
    <row r="1408" customFormat="false" ht="12.75" hidden="false" customHeight="false" outlineLevel="0" collapsed="false">
      <c r="B1408" s="42"/>
      <c r="D1408" s="42"/>
    </row>
    <row r="1409" customFormat="false" ht="12.75" hidden="false" customHeight="false" outlineLevel="0" collapsed="false">
      <c r="B1409" s="42"/>
      <c r="D1409" s="42"/>
    </row>
    <row r="1410" customFormat="false" ht="12.75" hidden="false" customHeight="false" outlineLevel="0" collapsed="false">
      <c r="A1410" s="41"/>
      <c r="B1410" s="42"/>
      <c r="C1410" s="42"/>
      <c r="D1410" s="42"/>
    </row>
    <row r="1411" customFormat="false" ht="12.75" hidden="false" customHeight="false" outlineLevel="0" collapsed="false">
      <c r="A1411" s="41"/>
      <c r="B1411" s="42"/>
      <c r="C1411" s="42"/>
      <c r="D1411" s="42"/>
    </row>
    <row r="1412" customFormat="false" ht="12.75" hidden="false" customHeight="false" outlineLevel="0" collapsed="false">
      <c r="A1412" s="41"/>
      <c r="B1412" s="42"/>
      <c r="C1412" s="42"/>
      <c r="D1412" s="42"/>
    </row>
    <row r="1413" customFormat="false" ht="12.75" hidden="false" customHeight="false" outlineLevel="0" collapsed="false">
      <c r="B1413" s="42"/>
      <c r="D1413" s="42"/>
    </row>
    <row r="1414" customFormat="false" ht="12.75" hidden="false" customHeight="false" outlineLevel="0" collapsed="false">
      <c r="B1414" s="42"/>
      <c r="D1414" s="42"/>
    </row>
    <row r="1415" customFormat="false" ht="12.75" hidden="false" customHeight="false" outlineLevel="0" collapsed="false">
      <c r="B1415" s="42"/>
      <c r="C1415" s="42"/>
      <c r="D1415" s="42"/>
    </row>
    <row r="1416" customFormat="false" ht="12.75" hidden="false" customHeight="false" outlineLevel="0" collapsed="false">
      <c r="B1416" s="42"/>
      <c r="D1416" s="42"/>
    </row>
    <row r="1417" customFormat="false" ht="12.75" hidden="false" customHeight="false" outlineLevel="0" collapsed="false">
      <c r="A1417" s="41"/>
      <c r="B1417" s="42"/>
      <c r="C1417" s="42"/>
      <c r="D1417" s="42"/>
    </row>
    <row r="1418" customFormat="false" ht="12.75" hidden="false" customHeight="false" outlineLevel="0" collapsed="false">
      <c r="D1418" s="42"/>
    </row>
    <row r="1419" customFormat="false" ht="12.75" hidden="false" customHeight="false" outlineLevel="0" collapsed="false">
      <c r="D1419" s="42"/>
    </row>
    <row r="1420" customFormat="false" ht="12.75" hidden="false" customHeight="false" outlineLevel="0" collapsed="false">
      <c r="B1420" s="42"/>
      <c r="C1420" s="42"/>
      <c r="D1420" s="42"/>
    </row>
    <row r="1421" customFormat="false" ht="12.75" hidden="false" customHeight="false" outlineLevel="0" collapsed="false">
      <c r="D1421" s="42"/>
    </row>
    <row r="1422" customFormat="false" ht="12.75" hidden="false" customHeight="false" outlineLevel="0" collapsed="false">
      <c r="D1422" s="42"/>
    </row>
    <row r="1423" customFormat="false" ht="12.75" hidden="false" customHeight="false" outlineLevel="0" collapsed="false">
      <c r="D1423" s="42"/>
    </row>
  </sheetData>
  <autoFilter ref="A4:I1417"/>
  <printOptions headings="false" gridLines="false" gridLinesSet="true" horizontalCentered="false" verticalCentered="false"/>
  <pageMargins left="0.25" right="0.25" top="0.5" bottom="0.5" header="0.511811023622047" footer="0.5"/>
  <pageSetup paperSize="1" scale="8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 of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5" activeCellId="0" sqref="B15"/>
    </sheetView>
  </sheetViews>
  <sheetFormatPr defaultColWidth="9.13671875" defaultRowHeight="10.5" customHeight="true" zeroHeight="false" outlineLevelRow="0" outlineLevelCol="0"/>
  <cols>
    <col collapsed="false" customWidth="true" hidden="false" outlineLevel="0" max="1" min="1" style="8" width="54.56"/>
    <col collapsed="false" customWidth="true" hidden="false" outlineLevel="0" max="2" min="2" style="9" width="20.41"/>
    <col collapsed="false" customWidth="true" hidden="false" outlineLevel="0" max="3" min="3" style="8" width="1.56"/>
    <col collapsed="false" customWidth="true" hidden="false" outlineLevel="0" max="4" min="4" style="8" width="13.14"/>
    <col collapsed="false" customWidth="true" hidden="false" outlineLevel="0" max="5" min="5" style="8" width="9.99"/>
    <col collapsed="false" customWidth="true" hidden="false" outlineLevel="0" max="6" min="6" style="8" width="18.56"/>
    <col collapsed="false" customWidth="true" hidden="false" outlineLevel="0" max="7" min="7" style="8" width="13.85"/>
    <col collapsed="false" customWidth="false" hidden="false" outlineLevel="0" max="257" min="8" style="8" width="9.14"/>
  </cols>
  <sheetData>
    <row r="1" customFormat="false" ht="18" hidden="false" customHeight="false" outlineLevel="0" collapsed="false">
      <c r="A1" s="10" t="s">
        <v>18</v>
      </c>
      <c r="B1" s="10"/>
      <c r="C1" s="10"/>
      <c r="D1" s="10"/>
      <c r="E1" s="10"/>
      <c r="F1" s="10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</row>
    <row r="2" customFormat="false" ht="19.5" hidden="false" customHeight="false" outlineLevel="0" collapsed="false">
      <c r="A2" s="12" t="s">
        <v>19</v>
      </c>
      <c r="B2" s="12"/>
      <c r="C2" s="12"/>
      <c r="D2" s="12"/>
      <c r="E2" s="12"/>
      <c r="F2" s="12"/>
      <c r="G2" s="12"/>
    </row>
    <row r="3" customFormat="false" ht="12.75" hidden="false" customHeight="false" outlineLevel="0" collapsed="false">
      <c r="A3" s="10" t="s">
        <v>20</v>
      </c>
      <c r="B3" s="10"/>
      <c r="C3" s="10"/>
      <c r="D3" s="10"/>
      <c r="E3" s="10"/>
      <c r="F3" s="10"/>
      <c r="G3" s="10"/>
    </row>
    <row r="5" customFormat="false" ht="10.5" hidden="false" customHeight="false" outlineLevel="0" collapsed="false">
      <c r="A5" s="13"/>
      <c r="F5" s="14" t="s">
        <v>21</v>
      </c>
    </row>
    <row r="6" customFormat="false" ht="10.5" hidden="false" customHeight="false" outlineLevel="0" collapsed="false">
      <c r="A6" s="13"/>
      <c r="F6" s="15"/>
      <c r="G6" s="15" t="s">
        <v>22</v>
      </c>
    </row>
    <row r="7" customFormat="false" ht="12.75" hidden="false" customHeight="false" outlineLevel="0" collapsed="false">
      <c r="B7" s="16" t="s">
        <v>23</v>
      </c>
      <c r="C7" s="16"/>
      <c r="D7" s="16" t="s">
        <v>24</v>
      </c>
      <c r="E7" s="16" t="s">
        <v>25</v>
      </c>
      <c r="F7" s="17" t="s">
        <v>26</v>
      </c>
      <c r="G7" s="18" t="s">
        <v>27</v>
      </c>
      <c r="H7" s="16" t="s">
        <v>28</v>
      </c>
    </row>
    <row r="8" customFormat="false" ht="12.75" hidden="false" customHeight="false" outlineLevel="0" collapsed="false">
      <c r="A8" s="19" t="s">
        <v>29</v>
      </c>
      <c r="B8" s="20" t="n">
        <v>-214916</v>
      </c>
      <c r="D8" s="8" t="n">
        <f aca="false">SUM(FDetail!C1:C25491)</f>
        <v>-570505.399</v>
      </c>
      <c r="E8" s="21" t="n">
        <f aca="false">+B8-D8</f>
        <v>355589.399</v>
      </c>
    </row>
    <row r="9" customFormat="false" ht="12.75" hidden="false" customHeight="false" outlineLevel="0" collapsed="false">
      <c r="A9" s="22"/>
      <c r="B9" s="10"/>
    </row>
    <row r="10" customFormat="false" ht="12.75" hidden="false" customHeight="false" outlineLevel="0" collapsed="false">
      <c r="A10" s="23" t="s">
        <v>30</v>
      </c>
      <c r="B10" s="10"/>
    </row>
    <row r="11" customFormat="false" ht="12.75" hidden="false" customHeight="false" outlineLevel="0" collapsed="false">
      <c r="A11" s="24" t="s">
        <v>31</v>
      </c>
      <c r="B11" s="10" t="n">
        <v>1304052.3068</v>
      </c>
      <c r="F11" s="8" t="n">
        <v>0</v>
      </c>
      <c r="G11" s="8" t="n">
        <f aca="false">+B11-F11</f>
        <v>1304052.3068</v>
      </c>
    </row>
    <row r="12" customFormat="false" ht="12.75" hidden="false" customHeight="false" outlineLevel="0" collapsed="false">
      <c r="A12" s="25" t="s">
        <v>32</v>
      </c>
      <c r="B12" s="26" t="n">
        <f aca="false">+E8</f>
        <v>355589.399</v>
      </c>
      <c r="F12" s="8" t="n">
        <v>0</v>
      </c>
      <c r="G12" s="8" t="n">
        <f aca="false">+B12-F12</f>
        <v>355589.399</v>
      </c>
    </row>
    <row r="13" customFormat="false" ht="12.75" hidden="false" customHeight="false" outlineLevel="0" collapsed="false">
      <c r="A13" s="25" t="s">
        <v>33</v>
      </c>
      <c r="B13" s="10" t="n">
        <v>0</v>
      </c>
      <c r="F13" s="8" t="n">
        <v>0</v>
      </c>
      <c r="G13" s="8" t="n">
        <f aca="false">+B13-F13</f>
        <v>0</v>
      </c>
    </row>
    <row r="14" customFormat="false" ht="12.75" hidden="false" customHeight="false" outlineLevel="0" collapsed="false">
      <c r="A14" s="25" t="s">
        <v>34</v>
      </c>
      <c r="B14" s="10"/>
      <c r="F14" s="8" t="n">
        <v>0</v>
      </c>
      <c r="G14" s="8" t="n">
        <f aca="false">+B14-F14</f>
        <v>0</v>
      </c>
    </row>
    <row r="15" customFormat="false" ht="12.75" hidden="false" customHeight="false" outlineLevel="0" collapsed="false">
      <c r="A15" s="24" t="s">
        <v>35</v>
      </c>
      <c r="B15" s="10" t="n">
        <v>-866862.934992608</v>
      </c>
      <c r="F15" s="8" t="n">
        <v>0</v>
      </c>
      <c r="G15" s="8" t="n">
        <f aca="false">+B15-F15</f>
        <v>-866862.934992608</v>
      </c>
    </row>
    <row r="16" customFormat="false" ht="12.75" hidden="false" customHeight="false" outlineLevel="0" collapsed="false">
      <c r="A16" s="25" t="s">
        <v>36</v>
      </c>
      <c r="B16" s="27"/>
      <c r="C16" s="9"/>
      <c r="F16" s="28"/>
      <c r="G16" s="28"/>
    </row>
    <row r="17" customFormat="false" ht="12.75" hidden="false" customHeight="false" outlineLevel="0" collapsed="false">
      <c r="A17" s="24"/>
      <c r="B17" s="10" t="n">
        <f aca="false">SUM(B10:B16)</f>
        <v>792778.770807391</v>
      </c>
      <c r="F17" s="10" t="n">
        <f aca="false">SUM(F10:F16)</f>
        <v>0</v>
      </c>
      <c r="G17" s="10" t="n">
        <f aca="false">SUM(G10:G16)</f>
        <v>792778.770807391</v>
      </c>
    </row>
    <row r="18" customFormat="false" ht="12.75" hidden="false" customHeight="false" outlineLevel="0" collapsed="false">
      <c r="A18" s="29" t="s">
        <v>37</v>
      </c>
      <c r="B18" s="27" t="n">
        <f aca="false">+B8-B17</f>
        <v>-1007694.77080739</v>
      </c>
    </row>
    <row r="19" customFormat="false" ht="12.75" hidden="false" customHeight="false" outlineLevel="0" collapsed="false">
      <c r="A19" s="22"/>
      <c r="B19" s="10"/>
    </row>
    <row r="20" customFormat="false" ht="12.75" hidden="false" customHeight="false" outlineLevel="0" collapsed="false">
      <c r="A20" s="22"/>
      <c r="B20" s="10"/>
    </row>
    <row r="21" customFormat="false" ht="12.75" hidden="false" customHeight="false" outlineLevel="0" collapsed="false">
      <c r="A21" s="19" t="s">
        <v>38</v>
      </c>
      <c r="B21" s="20" t="n">
        <f aca="false">-D21</f>
        <v>214836.810592608</v>
      </c>
      <c r="C21" s="13"/>
      <c r="D21" s="8" t="n">
        <f aca="false">SUM(ADetail!C2:C874)</f>
        <v>-214836.810592608</v>
      </c>
      <c r="E21" s="8" t="n">
        <f aca="false">+B21+D21</f>
        <v>0</v>
      </c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</row>
    <row r="22" customFormat="false" ht="12.75" hidden="false" customHeight="false" outlineLevel="0" collapsed="false">
      <c r="A22" s="23"/>
      <c r="B22" s="10"/>
      <c r="D22" s="8" t="n">
        <f aca="false">+D8+D21</f>
        <v>-785342.209592608</v>
      </c>
    </row>
    <row r="23" customFormat="false" ht="12.75" hidden="false" customHeight="false" outlineLevel="0" collapsed="false">
      <c r="A23" s="23" t="s">
        <v>39</v>
      </c>
      <c r="B23" s="10"/>
    </row>
    <row r="24" customFormat="false" ht="12.75" hidden="false" customHeight="false" outlineLevel="0" collapsed="false">
      <c r="A24" s="23"/>
      <c r="B24" s="10"/>
    </row>
    <row r="25" customFormat="false" ht="12.75" hidden="false" customHeight="false" outlineLevel="0" collapsed="false">
      <c r="A25" s="30" t="s">
        <v>40</v>
      </c>
      <c r="B25" s="10" t="n">
        <v>1222531.4016</v>
      </c>
      <c r="F25" s="8" t="n">
        <v>0</v>
      </c>
      <c r="G25" s="8" t="n">
        <f aca="false">+B25-F25</f>
        <v>1222531.4016</v>
      </c>
    </row>
    <row r="26" customFormat="false" ht="12.75" hidden="false" customHeight="false" outlineLevel="0" collapsed="false">
      <c r="A26" s="30"/>
      <c r="B26" s="27" t="n">
        <v>0</v>
      </c>
      <c r="F26" s="28" t="n">
        <v>0</v>
      </c>
      <c r="G26" s="28" t="n">
        <f aca="false">+B26-F26</f>
        <v>0</v>
      </c>
    </row>
    <row r="27" customFormat="false" ht="12.75" hidden="true" customHeight="false" outlineLevel="0" collapsed="false">
      <c r="A27" s="22"/>
      <c r="B27" s="10"/>
    </row>
    <row r="28" customFormat="false" ht="12.75" hidden="true" customHeight="false" outlineLevel="0" collapsed="false">
      <c r="A28" s="24" t="s">
        <v>31</v>
      </c>
      <c r="B28" s="10"/>
      <c r="C28" s="9"/>
    </row>
    <row r="29" customFormat="false" ht="12.75" hidden="true" customHeight="false" outlineLevel="0" collapsed="false">
      <c r="A29" s="24" t="s">
        <v>33</v>
      </c>
      <c r="B29" s="10"/>
      <c r="C29" s="9"/>
    </row>
    <row r="30" customFormat="false" ht="12.75" hidden="true" customHeight="false" outlineLevel="0" collapsed="false">
      <c r="A30" s="24" t="s">
        <v>34</v>
      </c>
      <c r="B30" s="10"/>
      <c r="C30" s="9"/>
    </row>
    <row r="31" customFormat="false" ht="12.75" hidden="true" customHeight="false" outlineLevel="0" collapsed="false">
      <c r="A31" s="24" t="s">
        <v>41</v>
      </c>
      <c r="B31" s="10"/>
      <c r="C31" s="9"/>
    </row>
    <row r="32" customFormat="false" ht="12.75" hidden="true" customHeight="false" outlineLevel="0" collapsed="false">
      <c r="A32" s="24" t="s">
        <v>42</v>
      </c>
      <c r="B32" s="27"/>
      <c r="C32" s="9"/>
    </row>
    <row r="33" customFormat="false" ht="12.75" hidden="false" customHeight="false" outlineLevel="0" collapsed="false">
      <c r="A33" s="31"/>
      <c r="B33" s="10" t="n">
        <f aca="false">SUM(B25:B32)</f>
        <v>1222531.4016</v>
      </c>
      <c r="F33" s="10" t="n">
        <f aca="false">SUM(F25:F32)</f>
        <v>0</v>
      </c>
      <c r="G33" s="10" t="n">
        <f aca="false">SUM(G25:G32)</f>
        <v>1222531.4016</v>
      </c>
    </row>
    <row r="34" customFormat="false" ht="12.75" hidden="false" customHeight="false" outlineLevel="0" collapsed="false">
      <c r="A34" s="22"/>
      <c r="B34" s="10"/>
    </row>
    <row r="35" customFormat="false" ht="12.75" hidden="false" customHeight="false" outlineLevel="0" collapsed="false">
      <c r="A35" s="29" t="s">
        <v>43</v>
      </c>
      <c r="B35" s="27" t="n">
        <f aca="false">+B21-B33</f>
        <v>-1007694.59100739</v>
      </c>
    </row>
    <row r="36" customFormat="false" ht="12.75" hidden="false" customHeight="false" outlineLevel="0" collapsed="false">
      <c r="A36" s="22"/>
      <c r="B36" s="10"/>
    </row>
    <row r="37" customFormat="false" ht="17.25" hidden="false" customHeight="true" outlineLevel="0" collapsed="false">
      <c r="A37" s="32" t="s">
        <v>44</v>
      </c>
      <c r="B37" s="33" t="n">
        <f aca="false">+B18-B35</f>
        <v>-0.179799999226816</v>
      </c>
    </row>
    <row r="38" customFormat="false" ht="11.25" hidden="false" customHeight="false" outlineLevel="0" collapsed="false">
      <c r="A38" s="34" t="s">
        <v>45</v>
      </c>
      <c r="B38" s="9" t="n">
        <f aca="false">+B18-B35</f>
        <v>-0.179799999226816</v>
      </c>
    </row>
  </sheetData>
  <mergeCells count="3">
    <mergeCell ref="A1:G1"/>
    <mergeCell ref="A2:G2"/>
    <mergeCell ref="A3:G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1:IW144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436" activeCellId="0" sqref="C143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1" style="35" width="9.14"/>
    <col collapsed="false" customWidth="true" hidden="false" outlineLevel="0" max="3" min="3" style="35" width="17.56"/>
    <col collapsed="false" customWidth="true" hidden="false" outlineLevel="0" max="4" min="4" style="35" width="15.85"/>
    <col collapsed="false" customWidth="true" hidden="false" outlineLevel="0" max="5" min="5" style="36" width="13.41"/>
    <col collapsed="false" customWidth="true" hidden="false" outlineLevel="0" max="6" min="6" style="35" width="12.85"/>
    <col collapsed="false" customWidth="false" hidden="false" outlineLevel="0" max="7" min="7" style="35" width="9.14"/>
    <col collapsed="false" customWidth="true" hidden="false" outlineLevel="0" max="8" min="8" style="35" width="6.85"/>
    <col collapsed="false" customWidth="true" hidden="false" outlineLevel="0" max="9" min="9" style="35" width="17.85"/>
    <col collapsed="false" customWidth="true" hidden="false" outlineLevel="0" max="10" min="10" style="35" width="45.56"/>
    <col collapsed="false" customWidth="true" hidden="true" outlineLevel="0" max="64" min="11" style="37" width="9.06"/>
    <col collapsed="false" customWidth="false" hidden="false" outlineLevel="0" max="257" min="65" style="38" width="9.14"/>
  </cols>
  <sheetData>
    <row r="1" customFormat="false" ht="16.5" hidden="false" customHeight="true" outlineLevel="0" collapsed="false">
      <c r="K1" s="30"/>
    </row>
    <row r="2" customFormat="false" ht="12.75" hidden="false" customHeight="false" outlineLevel="0" collapsed="false">
      <c r="A2" s="39" t="s">
        <v>46</v>
      </c>
      <c r="B2" s="39" t="s">
        <v>47</v>
      </c>
      <c r="C2" s="40" t="s">
        <v>48</v>
      </c>
      <c r="D2" s="40" t="s">
        <v>49</v>
      </c>
      <c r="E2" s="40" t="s">
        <v>44</v>
      </c>
      <c r="F2" s="40" t="s">
        <v>50</v>
      </c>
      <c r="G2" s="40" t="s">
        <v>51</v>
      </c>
      <c r="H2" s="40" t="s">
        <v>52</v>
      </c>
      <c r="I2" s="40" t="s">
        <v>53</v>
      </c>
      <c r="J2" s="39" t="s">
        <v>54</v>
      </c>
      <c r="K2" s="35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</row>
    <row r="3" customFormat="false" ht="12.95" hidden="true" customHeight="true" outlineLevel="0" collapsed="false">
      <c r="A3" s="35" t="s">
        <v>55</v>
      </c>
      <c r="B3" s="41" t="s">
        <v>56</v>
      </c>
      <c r="C3" s="42" t="n">
        <v>-0.031</v>
      </c>
      <c r="D3" s="42" t="n">
        <v>0</v>
      </c>
      <c r="E3" s="42" t="n">
        <v>-0.031</v>
      </c>
      <c r="F3" s="43" t="n">
        <v>0.031</v>
      </c>
      <c r="G3" s="30"/>
      <c r="J3" s="35" t="s">
        <v>57</v>
      </c>
      <c r="K3" s="44" t="b">
        <f aca="false">TRUE()</f>
        <v>1</v>
      </c>
      <c r="L3" s="44" t="b">
        <f aca="false">FALSE()</f>
        <v>0</v>
      </c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</row>
    <row r="4" customFormat="false" ht="12.95" hidden="true" customHeight="true" outlineLevel="0" collapsed="false">
      <c r="A4" s="35" t="s">
        <v>55</v>
      </c>
      <c r="B4" s="45" t="s">
        <v>58</v>
      </c>
      <c r="C4" s="42" t="n">
        <v>0</v>
      </c>
      <c r="D4" s="42" t="n">
        <v>0.0775</v>
      </c>
      <c r="E4" s="42" t="n">
        <v>0.0775</v>
      </c>
      <c r="F4" s="43" t="n">
        <v>0.0775</v>
      </c>
      <c r="G4" s="30"/>
      <c r="J4" s="35" t="s">
        <v>57</v>
      </c>
      <c r="K4" s="44" t="b">
        <f aca="false">FALSE()</f>
        <v>0</v>
      </c>
      <c r="L4" s="44" t="b">
        <f aca="false">FALSE()</f>
        <v>0</v>
      </c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</row>
    <row r="5" customFormat="false" ht="12.95" hidden="true" customHeight="true" outlineLevel="0" collapsed="false">
      <c r="A5" s="35" t="s">
        <v>55</v>
      </c>
      <c r="B5" s="46" t="s">
        <v>59</v>
      </c>
      <c r="C5" s="42" t="n">
        <v>0</v>
      </c>
      <c r="D5" s="42" t="n">
        <v>-0.1085</v>
      </c>
      <c r="E5" s="42" t="n">
        <v>-0.1085</v>
      </c>
      <c r="F5" s="43" t="n">
        <v>0.1085</v>
      </c>
      <c r="G5" s="30"/>
      <c r="J5" s="35" t="s">
        <v>57</v>
      </c>
      <c r="K5" s="44" t="b">
        <f aca="false">FALSE()</f>
        <v>0</v>
      </c>
      <c r="L5" s="44" t="b">
        <f aca="false">FALSE()</f>
        <v>0</v>
      </c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</row>
    <row r="6" customFormat="false" ht="12.95" hidden="true" customHeight="true" outlineLevel="0" collapsed="false">
      <c r="A6" s="35" t="s">
        <v>55</v>
      </c>
      <c r="B6" s="46" t="s">
        <v>60</v>
      </c>
      <c r="C6" s="42" t="n">
        <v>-0.1178</v>
      </c>
      <c r="D6" s="42" t="n">
        <v>0</v>
      </c>
      <c r="E6" s="42" t="n">
        <v>-0.1178</v>
      </c>
      <c r="F6" s="43" t="n">
        <v>0.1178</v>
      </c>
      <c r="G6" s="30"/>
      <c r="J6" s="35" t="s">
        <v>57</v>
      </c>
      <c r="K6" s="44" t="b">
        <f aca="false">FALSE()</f>
        <v>0</v>
      </c>
      <c r="L6" s="44" t="b">
        <f aca="false">FALSE()</f>
        <v>0</v>
      </c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</row>
    <row r="7" customFormat="false" ht="12.95" hidden="true" customHeight="true" outlineLevel="0" collapsed="false">
      <c r="A7" s="35" t="s">
        <v>55</v>
      </c>
      <c r="B7" s="41" t="s">
        <v>61</v>
      </c>
      <c r="C7" s="42" t="n">
        <v>0</v>
      </c>
      <c r="D7" s="42" t="n">
        <v>-150</v>
      </c>
      <c r="E7" s="42" t="n">
        <v>-150</v>
      </c>
      <c r="F7" s="43" t="n">
        <v>150</v>
      </c>
      <c r="G7" s="30"/>
      <c r="J7" s="35" t="s">
        <v>62</v>
      </c>
      <c r="K7" s="44" t="b">
        <f aca="false">TRUE()</f>
        <v>1</v>
      </c>
      <c r="L7" s="44" t="b">
        <f aca="false">FALSE()</f>
        <v>0</v>
      </c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</row>
    <row r="8" customFormat="false" ht="12.95" hidden="true" customHeight="true" outlineLevel="0" collapsed="false">
      <c r="A8" s="35" t="s">
        <v>55</v>
      </c>
      <c r="B8" s="46" t="s">
        <v>63</v>
      </c>
      <c r="C8" s="42" t="n">
        <v>0</v>
      </c>
      <c r="D8" s="42" t="n">
        <v>150</v>
      </c>
      <c r="E8" s="42" t="n">
        <v>150</v>
      </c>
      <c r="F8" s="43" t="n">
        <v>150</v>
      </c>
      <c r="G8" s="30"/>
      <c r="J8" s="35" t="s">
        <v>62</v>
      </c>
      <c r="K8" s="44" t="b">
        <f aca="false">FALSE()</f>
        <v>0</v>
      </c>
      <c r="L8" s="44" t="b">
        <f aca="false">FALSE()</f>
        <v>0</v>
      </c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</row>
    <row r="9" customFormat="false" ht="12.95" hidden="true" customHeight="true" outlineLevel="0" collapsed="false">
      <c r="A9" s="35" t="s">
        <v>55</v>
      </c>
      <c r="B9" s="41" t="s">
        <v>64</v>
      </c>
      <c r="C9" s="42" t="n">
        <v>-190.185</v>
      </c>
      <c r="D9" s="42" t="n">
        <v>0</v>
      </c>
      <c r="E9" s="42" t="n">
        <v>-190.185</v>
      </c>
      <c r="F9" s="43" t="n">
        <v>190.185</v>
      </c>
      <c r="G9" s="30"/>
      <c r="J9" s="35" t="s">
        <v>40</v>
      </c>
      <c r="K9" s="44" t="b">
        <f aca="false">FALSE()</f>
        <v>0</v>
      </c>
      <c r="L9" s="44" t="b">
        <f aca="false">FALSE()</f>
        <v>0</v>
      </c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</row>
    <row r="10" customFormat="false" ht="12.95" hidden="true" customHeight="true" outlineLevel="0" collapsed="false">
      <c r="A10" s="35" t="s">
        <v>55</v>
      </c>
      <c r="B10" s="41" t="s">
        <v>65</v>
      </c>
      <c r="C10" s="42" t="n">
        <v>201.4919</v>
      </c>
      <c r="D10" s="42" t="n">
        <v>0</v>
      </c>
      <c r="E10" s="42" t="n">
        <v>201.4919</v>
      </c>
      <c r="F10" s="43" t="n">
        <v>201.4919</v>
      </c>
      <c r="G10" s="30"/>
      <c r="J10" s="35" t="s">
        <v>40</v>
      </c>
      <c r="K10" s="44" t="b">
        <f aca="false">FALSE()</f>
        <v>0</v>
      </c>
      <c r="L10" s="38" t="b">
        <f aca="false">FALSE()</f>
        <v>0</v>
      </c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</row>
    <row r="11" customFormat="false" ht="12.75" hidden="true" customHeight="false" outlineLevel="0" collapsed="false">
      <c r="A11" s="35" t="s">
        <v>55</v>
      </c>
      <c r="B11" s="47" t="s">
        <v>66</v>
      </c>
      <c r="C11" s="36" t="n">
        <v>368</v>
      </c>
      <c r="D11" s="36" t="n">
        <v>0</v>
      </c>
      <c r="E11" s="36" t="n">
        <v>368</v>
      </c>
      <c r="F11" s="36" t="n">
        <v>368</v>
      </c>
      <c r="J11" s="35" t="s">
        <v>40</v>
      </c>
      <c r="K11" s="38" t="b">
        <f aca="false">FALSE()</f>
        <v>0</v>
      </c>
      <c r="L11" s="38" t="b">
        <f aca="false">FALSE()</f>
        <v>0</v>
      </c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</row>
    <row r="12" customFormat="false" ht="12.75" hidden="true" customHeight="false" outlineLevel="0" collapsed="false">
      <c r="A12" s="35" t="s">
        <v>55</v>
      </c>
      <c r="B12" s="48" t="s">
        <v>67</v>
      </c>
      <c r="C12" s="36" t="n">
        <v>387.5</v>
      </c>
      <c r="D12" s="36" t="n">
        <v>0</v>
      </c>
      <c r="E12" s="36" t="n">
        <v>387.5</v>
      </c>
      <c r="F12" s="36" t="n">
        <v>387.5</v>
      </c>
      <c r="J12" s="35" t="s">
        <v>40</v>
      </c>
      <c r="K12" s="38" t="b">
        <f aca="false">TRUE()</f>
        <v>1</v>
      </c>
      <c r="L12" s="38" t="b">
        <f aca="false">FALSE()</f>
        <v>0</v>
      </c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</row>
    <row r="13" customFormat="false" ht="12.75" hidden="true" customHeight="false" outlineLevel="0" collapsed="false">
      <c r="A13" s="35" t="s">
        <v>55</v>
      </c>
      <c r="B13" s="49" t="s">
        <v>68</v>
      </c>
      <c r="C13" s="36" t="n">
        <v>387.5</v>
      </c>
      <c r="D13" s="36" t="n">
        <v>0</v>
      </c>
      <c r="E13" s="36" t="n">
        <v>387.5</v>
      </c>
      <c r="F13" s="36" t="n">
        <v>387.5</v>
      </c>
      <c r="H13" s="36"/>
      <c r="J13" s="35" t="s">
        <v>40</v>
      </c>
      <c r="K13" s="38" t="b">
        <f aca="false">TRUE()</f>
        <v>1</v>
      </c>
      <c r="L13" s="38" t="b">
        <f aca="false">FALSE()</f>
        <v>0</v>
      </c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</row>
    <row r="14" customFormat="false" ht="12.75" hidden="true" customHeight="false" outlineLevel="0" collapsed="false">
      <c r="A14" s="30" t="s">
        <v>55</v>
      </c>
      <c r="B14" s="30" t="s">
        <v>69</v>
      </c>
      <c r="C14" s="30" t="n">
        <v>-387.5</v>
      </c>
      <c r="D14" s="30" t="n">
        <v>0</v>
      </c>
      <c r="E14" s="50" t="n">
        <v>-387.5</v>
      </c>
      <c r="F14" s="30" t="n">
        <v>387.5</v>
      </c>
      <c r="G14" s="30"/>
      <c r="H14" s="30"/>
      <c r="I14" s="30"/>
      <c r="J14" s="30" t="s">
        <v>40</v>
      </c>
      <c r="K14" s="37" t="b">
        <f aca="false">TRUE()</f>
        <v>1</v>
      </c>
      <c r="L14" s="37" t="b">
        <f aca="false">FALSE()</f>
        <v>0</v>
      </c>
      <c r="BM14" s="37"/>
      <c r="BN14" s="37"/>
      <c r="BO14" s="37"/>
      <c r="BP14" s="37"/>
      <c r="BQ14" s="37"/>
      <c r="BR14" s="37"/>
      <c r="BS14" s="37"/>
      <c r="BT14" s="37"/>
      <c r="BU14" s="37"/>
      <c r="BV14" s="37"/>
      <c r="BW14" s="37"/>
      <c r="BX14" s="37"/>
      <c r="BY14" s="37"/>
      <c r="BZ14" s="37"/>
      <c r="CA14" s="37"/>
      <c r="CB14" s="37"/>
      <c r="CC14" s="37"/>
      <c r="CD14" s="37"/>
      <c r="CE14" s="37"/>
      <c r="CF14" s="37"/>
      <c r="CG14" s="37"/>
      <c r="CH14" s="37"/>
      <c r="CI14" s="37"/>
      <c r="CJ14" s="37"/>
      <c r="CK14" s="37"/>
      <c r="CL14" s="37"/>
      <c r="CM14" s="37"/>
      <c r="CN14" s="37"/>
      <c r="CO14" s="37"/>
      <c r="CP14" s="37"/>
      <c r="CQ14" s="37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  <c r="FI14" s="37"/>
      <c r="FJ14" s="37"/>
      <c r="FK14" s="37"/>
      <c r="FL14" s="37"/>
      <c r="FM14" s="37"/>
      <c r="FN14" s="37"/>
      <c r="FO14" s="37"/>
      <c r="FP14" s="37"/>
      <c r="FQ14" s="37"/>
      <c r="FR14" s="37"/>
      <c r="FS14" s="37"/>
      <c r="FT14" s="37"/>
      <c r="FU14" s="37"/>
      <c r="FV14" s="37"/>
      <c r="FW14" s="37"/>
      <c r="FX14" s="37"/>
      <c r="FY14" s="37"/>
      <c r="FZ14" s="37"/>
      <c r="GA14" s="37"/>
      <c r="GB14" s="37"/>
      <c r="GC14" s="37"/>
      <c r="GD14" s="37"/>
      <c r="GE14" s="37"/>
      <c r="GF14" s="37"/>
      <c r="GG14" s="37"/>
      <c r="GH14" s="37"/>
      <c r="GI14" s="37"/>
      <c r="GJ14" s="37"/>
      <c r="GK14" s="37"/>
      <c r="GL14" s="37"/>
      <c r="GM14" s="37"/>
      <c r="GN14" s="37"/>
      <c r="GO14" s="37"/>
      <c r="GP14" s="37"/>
      <c r="GQ14" s="37"/>
      <c r="GR14" s="37"/>
      <c r="GS14" s="37"/>
      <c r="GT14" s="37"/>
      <c r="GU14" s="37"/>
      <c r="GV14" s="37"/>
      <c r="GW14" s="37"/>
      <c r="GX14" s="37"/>
      <c r="GY14" s="37"/>
      <c r="GZ14" s="37"/>
      <c r="HA14" s="37"/>
      <c r="HB14" s="37"/>
      <c r="HC14" s="37"/>
      <c r="HD14" s="37"/>
      <c r="HE14" s="37"/>
      <c r="HF14" s="37"/>
      <c r="HG14" s="37"/>
      <c r="HH14" s="37"/>
      <c r="HI14" s="37"/>
      <c r="HJ14" s="37"/>
      <c r="HK14" s="37"/>
      <c r="HL14" s="37"/>
      <c r="HM14" s="37"/>
      <c r="HN14" s="37"/>
      <c r="HO14" s="37"/>
      <c r="HP14" s="37"/>
      <c r="HQ14" s="37"/>
      <c r="HR14" s="37"/>
      <c r="HS14" s="37"/>
      <c r="HT14" s="37"/>
      <c r="HU14" s="37"/>
      <c r="HV14" s="37"/>
      <c r="HW14" s="37"/>
      <c r="HX14" s="37"/>
      <c r="HY14" s="37"/>
      <c r="HZ14" s="37"/>
      <c r="IA14" s="37"/>
      <c r="IB14" s="37"/>
      <c r="IC14" s="37"/>
      <c r="ID14" s="37"/>
      <c r="IE14" s="37"/>
      <c r="IF14" s="37"/>
      <c r="IG14" s="37"/>
      <c r="IH14" s="37"/>
      <c r="II14" s="37"/>
      <c r="IJ14" s="37"/>
      <c r="IK14" s="37"/>
      <c r="IL14" s="37"/>
      <c r="IM14" s="37"/>
      <c r="IN14" s="37"/>
      <c r="IO14" s="37"/>
      <c r="IP14" s="37"/>
      <c r="IQ14" s="37"/>
      <c r="IR14" s="37"/>
      <c r="IS14" s="37"/>
      <c r="IT14" s="37"/>
      <c r="IU14" s="37"/>
      <c r="IV14" s="37"/>
      <c r="IW14" s="37"/>
    </row>
    <row r="15" customFormat="false" ht="12.75" hidden="true" customHeight="false" outlineLevel="0" collapsed="false">
      <c r="A15" s="30" t="s">
        <v>55</v>
      </c>
      <c r="B15" s="30" t="s">
        <v>70</v>
      </c>
      <c r="C15" s="30" t="n">
        <v>387.5155</v>
      </c>
      <c r="D15" s="30" t="n">
        <v>0</v>
      </c>
      <c r="E15" s="50" t="n">
        <v>387.5155</v>
      </c>
      <c r="F15" s="30" t="n">
        <v>387.5155</v>
      </c>
      <c r="G15" s="30"/>
      <c r="H15" s="30"/>
      <c r="I15" s="30"/>
      <c r="J15" s="30" t="s">
        <v>40</v>
      </c>
      <c r="K15" s="37" t="b">
        <f aca="false">FALSE()</f>
        <v>0</v>
      </c>
      <c r="L15" s="37" t="b">
        <f aca="false">FALSE()</f>
        <v>0</v>
      </c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  <c r="BX15" s="37"/>
      <c r="BY15" s="37"/>
      <c r="BZ15" s="37"/>
      <c r="CA15" s="37"/>
      <c r="CB15" s="37"/>
      <c r="CC15" s="37"/>
      <c r="CD15" s="37"/>
      <c r="CE15" s="37"/>
      <c r="CF15" s="37"/>
      <c r="CG15" s="37"/>
      <c r="CH15" s="37"/>
      <c r="CI15" s="37"/>
      <c r="CJ15" s="37"/>
      <c r="CK15" s="37"/>
      <c r="CL15" s="37"/>
      <c r="CM15" s="37"/>
      <c r="CN15" s="37"/>
      <c r="CO15" s="37"/>
      <c r="CP15" s="37"/>
      <c r="CQ15" s="37"/>
      <c r="CR15" s="37"/>
      <c r="CS15" s="37"/>
      <c r="CT15" s="37"/>
      <c r="CU15" s="37"/>
      <c r="CV15" s="37"/>
      <c r="CW15" s="37"/>
      <c r="CX15" s="37"/>
      <c r="CY15" s="37"/>
      <c r="CZ15" s="37"/>
      <c r="DA15" s="37"/>
      <c r="DB15" s="37"/>
      <c r="DC15" s="37"/>
      <c r="DD15" s="37"/>
      <c r="DE15" s="37"/>
      <c r="DF15" s="37"/>
      <c r="DG15" s="37"/>
      <c r="DH15" s="37"/>
      <c r="DI15" s="37"/>
      <c r="DJ15" s="37"/>
      <c r="DK15" s="37"/>
      <c r="DL15" s="37"/>
      <c r="DM15" s="37"/>
      <c r="DN15" s="37"/>
      <c r="DO15" s="37"/>
      <c r="DP15" s="37"/>
      <c r="DQ15" s="37"/>
      <c r="DR15" s="37"/>
      <c r="DS15" s="37"/>
      <c r="DT15" s="37"/>
      <c r="DU15" s="37"/>
      <c r="DV15" s="37"/>
      <c r="DW15" s="37"/>
      <c r="DX15" s="37"/>
      <c r="DY15" s="37"/>
      <c r="DZ15" s="37"/>
      <c r="EA15" s="37"/>
      <c r="EB15" s="37"/>
      <c r="EC15" s="37"/>
      <c r="ED15" s="37"/>
      <c r="EE15" s="37"/>
      <c r="EF15" s="37"/>
      <c r="EG15" s="37"/>
      <c r="EH15" s="37"/>
      <c r="EI15" s="37"/>
      <c r="EJ15" s="37"/>
      <c r="EK15" s="37"/>
      <c r="EL15" s="37"/>
      <c r="EM15" s="37"/>
      <c r="EN15" s="37"/>
      <c r="EO15" s="37"/>
      <c r="EP15" s="37"/>
      <c r="EQ15" s="37"/>
      <c r="ER15" s="37"/>
      <c r="ES15" s="37"/>
      <c r="ET15" s="37"/>
      <c r="EU15" s="37"/>
      <c r="EV15" s="37"/>
      <c r="EW15" s="37"/>
      <c r="EX15" s="37"/>
      <c r="EY15" s="37"/>
      <c r="EZ15" s="37"/>
      <c r="FA15" s="37"/>
      <c r="FB15" s="37"/>
      <c r="FC15" s="37"/>
      <c r="FD15" s="37"/>
      <c r="FE15" s="37"/>
      <c r="FF15" s="37"/>
      <c r="FG15" s="37"/>
      <c r="FH15" s="37"/>
      <c r="FI15" s="37"/>
      <c r="FJ15" s="37"/>
      <c r="FK15" s="37"/>
      <c r="FL15" s="37"/>
      <c r="FM15" s="37"/>
      <c r="FN15" s="37"/>
      <c r="FO15" s="37"/>
      <c r="FP15" s="37"/>
      <c r="FQ15" s="37"/>
      <c r="FR15" s="37"/>
      <c r="FS15" s="37"/>
      <c r="FT15" s="37"/>
      <c r="FU15" s="37"/>
      <c r="FV15" s="37"/>
      <c r="FW15" s="37"/>
      <c r="FX15" s="37"/>
      <c r="FY15" s="37"/>
      <c r="FZ15" s="37"/>
      <c r="GA15" s="37"/>
      <c r="GB15" s="37"/>
      <c r="GC15" s="37"/>
      <c r="GD15" s="37"/>
      <c r="GE15" s="37"/>
      <c r="GF15" s="37"/>
      <c r="GG15" s="37"/>
      <c r="GH15" s="37"/>
      <c r="GI15" s="37"/>
      <c r="GJ15" s="37"/>
      <c r="GK15" s="37"/>
      <c r="GL15" s="37"/>
      <c r="GM15" s="37"/>
      <c r="GN15" s="37"/>
      <c r="GO15" s="37"/>
      <c r="GP15" s="37"/>
      <c r="GQ15" s="37"/>
      <c r="GR15" s="37"/>
      <c r="GS15" s="37"/>
      <c r="GT15" s="37"/>
      <c r="GU15" s="37"/>
      <c r="GV15" s="37"/>
      <c r="GW15" s="37"/>
      <c r="GX15" s="37"/>
      <c r="GY15" s="37"/>
      <c r="GZ15" s="37"/>
      <c r="HA15" s="37"/>
      <c r="HB15" s="37"/>
      <c r="HC15" s="37"/>
      <c r="HD15" s="37"/>
      <c r="HE15" s="37"/>
      <c r="HF15" s="37"/>
      <c r="HG15" s="37"/>
      <c r="HH15" s="37"/>
      <c r="HI15" s="37"/>
      <c r="HJ15" s="37"/>
      <c r="HK15" s="37"/>
      <c r="HL15" s="37"/>
      <c r="HM15" s="37"/>
      <c r="HN15" s="37"/>
      <c r="HO15" s="37"/>
      <c r="HP15" s="37"/>
      <c r="HQ15" s="37"/>
      <c r="HR15" s="37"/>
      <c r="HS15" s="37"/>
      <c r="HT15" s="37"/>
      <c r="HU15" s="37"/>
      <c r="HV15" s="37"/>
      <c r="HW15" s="37"/>
      <c r="HX15" s="37"/>
      <c r="HY15" s="37"/>
      <c r="HZ15" s="37"/>
      <c r="IA15" s="37"/>
      <c r="IB15" s="37"/>
      <c r="IC15" s="37"/>
      <c r="ID15" s="37"/>
      <c r="IE15" s="37"/>
      <c r="IF15" s="37"/>
      <c r="IG15" s="37"/>
      <c r="IH15" s="37"/>
      <c r="II15" s="37"/>
      <c r="IJ15" s="37"/>
      <c r="IK15" s="37"/>
      <c r="IL15" s="37"/>
      <c r="IM15" s="37"/>
      <c r="IN15" s="37"/>
      <c r="IO15" s="37"/>
      <c r="IP15" s="37"/>
      <c r="IQ15" s="37"/>
      <c r="IR15" s="37"/>
      <c r="IS15" s="37"/>
      <c r="IT15" s="37"/>
      <c r="IU15" s="37"/>
      <c r="IV15" s="37"/>
      <c r="IW15" s="37"/>
    </row>
    <row r="16" customFormat="false" ht="12.75" hidden="true" customHeight="false" outlineLevel="0" collapsed="false">
      <c r="A16" s="30" t="s">
        <v>55</v>
      </c>
      <c r="B16" s="30" t="s">
        <v>71</v>
      </c>
      <c r="C16" s="30" t="n">
        <v>-558.0074</v>
      </c>
      <c r="D16" s="30" t="n">
        <v>0</v>
      </c>
      <c r="E16" s="50" t="n">
        <v>-558.0074</v>
      </c>
      <c r="F16" s="30" t="n">
        <v>558.0074</v>
      </c>
      <c r="G16" s="30"/>
      <c r="H16" s="30"/>
      <c r="I16" s="30"/>
      <c r="J16" s="30" t="s">
        <v>40</v>
      </c>
      <c r="K16" s="37" t="b">
        <f aca="false">FALSE()</f>
        <v>0</v>
      </c>
      <c r="L16" s="37" t="b">
        <f aca="false">FALSE()</f>
        <v>0</v>
      </c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  <c r="EU16" s="37"/>
      <c r="EV16" s="37"/>
      <c r="EW16" s="37"/>
      <c r="EX16" s="37"/>
      <c r="EY16" s="37"/>
      <c r="EZ16" s="37"/>
      <c r="FA16" s="37"/>
      <c r="FB16" s="37"/>
      <c r="FC16" s="37"/>
      <c r="FD16" s="37"/>
      <c r="FE16" s="37"/>
      <c r="FF16" s="37"/>
      <c r="FG16" s="37"/>
      <c r="FH16" s="37"/>
      <c r="FI16" s="37"/>
      <c r="FJ16" s="37"/>
      <c r="FK16" s="37"/>
      <c r="FL16" s="37"/>
      <c r="FM16" s="37"/>
      <c r="FN16" s="37"/>
      <c r="FO16" s="37"/>
      <c r="FP16" s="37"/>
      <c r="FQ16" s="37"/>
      <c r="FR16" s="37"/>
      <c r="FS16" s="37"/>
      <c r="FT16" s="37"/>
      <c r="FU16" s="37"/>
      <c r="FV16" s="37"/>
      <c r="FW16" s="37"/>
      <c r="FX16" s="37"/>
      <c r="FY16" s="37"/>
      <c r="FZ16" s="37"/>
      <c r="GA16" s="37"/>
      <c r="GB16" s="37"/>
      <c r="GC16" s="37"/>
      <c r="GD16" s="37"/>
      <c r="GE16" s="37"/>
      <c r="GF16" s="37"/>
      <c r="GG16" s="37"/>
      <c r="GH16" s="37"/>
      <c r="GI16" s="37"/>
      <c r="GJ16" s="37"/>
      <c r="GK16" s="37"/>
      <c r="GL16" s="37"/>
      <c r="GM16" s="37"/>
      <c r="GN16" s="37"/>
      <c r="GO16" s="37"/>
      <c r="GP16" s="37"/>
      <c r="GQ16" s="37"/>
      <c r="GR16" s="37"/>
      <c r="GS16" s="37"/>
      <c r="GT16" s="37"/>
      <c r="GU16" s="37"/>
      <c r="GV16" s="37"/>
      <c r="GW16" s="37"/>
      <c r="GX16" s="37"/>
      <c r="GY16" s="37"/>
      <c r="GZ16" s="37"/>
      <c r="HA16" s="37"/>
      <c r="HB16" s="37"/>
      <c r="HC16" s="37"/>
      <c r="HD16" s="37"/>
      <c r="HE16" s="37"/>
      <c r="HF16" s="37"/>
      <c r="HG16" s="37"/>
      <c r="HH16" s="37"/>
      <c r="HI16" s="37"/>
      <c r="HJ16" s="37"/>
      <c r="HK16" s="37"/>
      <c r="HL16" s="37"/>
      <c r="HM16" s="37"/>
      <c r="HN16" s="37"/>
      <c r="HO16" s="37"/>
      <c r="HP16" s="37"/>
      <c r="HQ16" s="37"/>
      <c r="HR16" s="37"/>
      <c r="HS16" s="37"/>
      <c r="HT16" s="37"/>
      <c r="HU16" s="37"/>
      <c r="HV16" s="37"/>
      <c r="HW16" s="37"/>
      <c r="HX16" s="37"/>
      <c r="HY16" s="37"/>
      <c r="HZ16" s="37"/>
      <c r="IA16" s="37"/>
      <c r="IB16" s="37"/>
      <c r="IC16" s="37"/>
      <c r="ID16" s="37"/>
      <c r="IE16" s="37"/>
      <c r="IF16" s="37"/>
      <c r="IG16" s="37"/>
      <c r="IH16" s="37"/>
      <c r="II16" s="37"/>
      <c r="IJ16" s="37"/>
      <c r="IK16" s="37"/>
      <c r="IL16" s="37"/>
      <c r="IM16" s="37"/>
      <c r="IN16" s="37"/>
      <c r="IO16" s="37"/>
      <c r="IP16" s="37"/>
      <c r="IQ16" s="37"/>
      <c r="IR16" s="37"/>
      <c r="IS16" s="37"/>
      <c r="IT16" s="37"/>
      <c r="IU16" s="37"/>
      <c r="IV16" s="37"/>
      <c r="IW16" s="37"/>
    </row>
    <row r="17" customFormat="false" ht="12.75" hidden="true" customHeight="false" outlineLevel="0" collapsed="false">
      <c r="A17" s="30" t="s">
        <v>55</v>
      </c>
      <c r="B17" s="30" t="s">
        <v>72</v>
      </c>
      <c r="C17" s="30" t="n">
        <v>-565.75</v>
      </c>
      <c r="D17" s="30" t="n">
        <v>0</v>
      </c>
      <c r="E17" s="50" t="n">
        <v>-565.75</v>
      </c>
      <c r="F17" s="30" t="n">
        <v>565.75</v>
      </c>
      <c r="G17" s="30"/>
      <c r="H17" s="30"/>
      <c r="I17" s="30"/>
      <c r="J17" s="30" t="s">
        <v>40</v>
      </c>
      <c r="K17" s="37" t="b">
        <f aca="false">FALSE()</f>
        <v>0</v>
      </c>
      <c r="L17" s="37" t="b">
        <f aca="false">FALSE()</f>
        <v>0</v>
      </c>
    </row>
    <row r="18" customFormat="false" ht="12.75" hidden="true" customHeight="false" outlineLevel="0" collapsed="false">
      <c r="A18" s="30" t="s">
        <v>55</v>
      </c>
      <c r="B18" s="30" t="s">
        <v>73</v>
      </c>
      <c r="C18" s="30" t="n">
        <v>-599.85</v>
      </c>
      <c r="D18" s="30" t="n">
        <v>0</v>
      </c>
      <c r="E18" s="50" t="n">
        <v>-599.85</v>
      </c>
      <c r="F18" s="30" t="n">
        <v>599.85</v>
      </c>
      <c r="G18" s="30"/>
      <c r="H18" s="30"/>
      <c r="I18" s="30"/>
      <c r="J18" s="30" t="s">
        <v>40</v>
      </c>
      <c r="K18" s="37" t="b">
        <f aca="false">FALSE()</f>
        <v>0</v>
      </c>
      <c r="L18" s="37" t="b">
        <f aca="false">FALSE()</f>
        <v>0</v>
      </c>
    </row>
    <row r="19" customFormat="false" ht="12.75" hidden="true" customHeight="false" outlineLevel="0" collapsed="false">
      <c r="A19" s="30" t="s">
        <v>55</v>
      </c>
      <c r="B19" s="30" t="s">
        <v>74</v>
      </c>
      <c r="C19" s="30" t="n">
        <v>604.19</v>
      </c>
      <c r="D19" s="30" t="n">
        <v>0</v>
      </c>
      <c r="E19" s="50" t="n">
        <v>604.19</v>
      </c>
      <c r="F19" s="30" t="n">
        <v>604.19</v>
      </c>
      <c r="G19" s="30"/>
      <c r="H19" s="30"/>
      <c r="I19" s="30"/>
      <c r="J19" s="30" t="s">
        <v>40</v>
      </c>
      <c r="K19" s="37" t="b">
        <f aca="false">FALSE()</f>
        <v>0</v>
      </c>
      <c r="L19" s="37" t="b">
        <f aca="false">FALSE()</f>
        <v>0</v>
      </c>
    </row>
    <row r="20" customFormat="false" ht="12.75" hidden="true" customHeight="false" outlineLevel="0" collapsed="false">
      <c r="A20" s="30" t="s">
        <v>55</v>
      </c>
      <c r="B20" s="30" t="s">
        <v>75</v>
      </c>
      <c r="C20" s="30" t="n">
        <v>-750</v>
      </c>
      <c r="D20" s="30" t="n">
        <v>0</v>
      </c>
      <c r="E20" s="50" t="n">
        <v>-750</v>
      </c>
      <c r="F20" s="30" t="n">
        <v>750</v>
      </c>
      <c r="G20" s="30"/>
      <c r="H20" s="30"/>
      <c r="I20" s="30"/>
      <c r="J20" s="30" t="s">
        <v>40</v>
      </c>
      <c r="K20" s="37" t="b">
        <f aca="false">TRUE()</f>
        <v>1</v>
      </c>
      <c r="L20" s="37" t="b">
        <f aca="false">FALSE()</f>
        <v>0</v>
      </c>
    </row>
    <row r="21" customFormat="false" ht="12.75" hidden="true" customHeight="false" outlineLevel="0" collapsed="false">
      <c r="A21" s="30" t="s">
        <v>55</v>
      </c>
      <c r="B21" s="30" t="s">
        <v>76</v>
      </c>
      <c r="C21" s="30" t="n">
        <v>-750</v>
      </c>
      <c r="D21" s="30" t="n">
        <v>0</v>
      </c>
      <c r="E21" s="50" t="n">
        <v>-750</v>
      </c>
      <c r="F21" s="30" t="n">
        <v>750</v>
      </c>
      <c r="G21" s="30"/>
      <c r="H21" s="30"/>
      <c r="I21" s="30"/>
      <c r="J21" s="30" t="s">
        <v>40</v>
      </c>
      <c r="K21" s="37" t="b">
        <f aca="false">FALSE()</f>
        <v>0</v>
      </c>
      <c r="L21" s="37" t="b">
        <f aca="false">FALSE()</f>
        <v>0</v>
      </c>
    </row>
    <row r="22" customFormat="false" ht="12.75" hidden="true" customHeight="false" outlineLevel="0" collapsed="false">
      <c r="A22" s="30" t="s">
        <v>55</v>
      </c>
      <c r="B22" s="30" t="s">
        <v>77</v>
      </c>
      <c r="C22" s="30" t="n">
        <v>774.969</v>
      </c>
      <c r="D22" s="30" t="n">
        <v>0</v>
      </c>
      <c r="E22" s="50" t="n">
        <v>774.969</v>
      </c>
      <c r="F22" s="30" t="n">
        <v>774.969</v>
      </c>
      <c r="G22" s="30"/>
      <c r="H22" s="30"/>
      <c r="I22" s="30"/>
      <c r="J22" s="30" t="s">
        <v>40</v>
      </c>
      <c r="K22" s="37" t="b">
        <f aca="false">FALSE()</f>
        <v>0</v>
      </c>
      <c r="L22" s="37" t="b">
        <f aca="false">FALSE()</f>
        <v>0</v>
      </c>
    </row>
    <row r="23" customFormat="false" ht="12.75" hidden="true" customHeight="false" outlineLevel="0" collapsed="false">
      <c r="A23" s="30" t="s">
        <v>55</v>
      </c>
      <c r="B23" s="30" t="s">
        <v>78</v>
      </c>
      <c r="C23" s="30" t="n">
        <v>774.9845</v>
      </c>
      <c r="D23" s="30" t="n">
        <v>0</v>
      </c>
      <c r="E23" s="50" t="n">
        <v>774.9845</v>
      </c>
      <c r="F23" s="30" t="n">
        <v>774.9845</v>
      </c>
      <c r="G23" s="30"/>
      <c r="H23" s="30"/>
      <c r="I23" s="30"/>
      <c r="J23" s="30" t="s">
        <v>40</v>
      </c>
      <c r="K23" s="37" t="b">
        <f aca="false">TRUE()</f>
        <v>1</v>
      </c>
      <c r="L23" s="37" t="b">
        <f aca="false">FALSE()</f>
        <v>0</v>
      </c>
    </row>
    <row r="24" customFormat="false" ht="12.75" hidden="true" customHeight="false" outlineLevel="0" collapsed="false">
      <c r="A24" s="30" t="s">
        <v>55</v>
      </c>
      <c r="B24" s="30" t="s">
        <v>79</v>
      </c>
      <c r="C24" s="30" t="n">
        <v>774.9845</v>
      </c>
      <c r="D24" s="30" t="n">
        <v>0</v>
      </c>
      <c r="E24" s="50" t="n">
        <v>774.9845</v>
      </c>
      <c r="F24" s="30" t="n">
        <v>774.9845</v>
      </c>
      <c r="G24" s="30"/>
      <c r="H24" s="30"/>
      <c r="I24" s="30"/>
      <c r="J24" s="30" t="s">
        <v>40</v>
      </c>
      <c r="K24" s="37" t="b">
        <f aca="false">TRUE()</f>
        <v>1</v>
      </c>
      <c r="L24" s="37" t="b">
        <f aca="false">FALSE()</f>
        <v>0</v>
      </c>
    </row>
    <row r="25" customFormat="false" ht="12.75" hidden="true" customHeight="false" outlineLevel="0" collapsed="false">
      <c r="A25" s="30" t="s">
        <v>55</v>
      </c>
      <c r="B25" s="30" t="s">
        <v>80</v>
      </c>
      <c r="C25" s="30" t="n">
        <v>-775</v>
      </c>
      <c r="D25" s="30" t="n">
        <v>0</v>
      </c>
      <c r="E25" s="50" t="n">
        <v>-775</v>
      </c>
      <c r="F25" s="30" t="n">
        <v>775</v>
      </c>
      <c r="G25" s="30"/>
      <c r="H25" s="30"/>
      <c r="I25" s="30"/>
      <c r="J25" s="30" t="s">
        <v>40</v>
      </c>
      <c r="K25" s="37" t="b">
        <f aca="false">TRUE()</f>
        <v>1</v>
      </c>
      <c r="L25" s="37" t="b">
        <f aca="false">FALSE()</f>
        <v>0</v>
      </c>
    </row>
    <row r="26" customFormat="false" ht="12.75" hidden="true" customHeight="false" outlineLevel="0" collapsed="false">
      <c r="A26" s="30" t="s">
        <v>55</v>
      </c>
      <c r="B26" s="30" t="s">
        <v>81</v>
      </c>
      <c r="C26" s="30" t="n">
        <v>-775</v>
      </c>
      <c r="D26" s="30" t="n">
        <v>0</v>
      </c>
      <c r="E26" s="50" t="n">
        <v>-775</v>
      </c>
      <c r="F26" s="30" t="n">
        <v>775</v>
      </c>
      <c r="G26" s="30"/>
      <c r="H26" s="30"/>
      <c r="I26" s="30"/>
      <c r="J26" s="30" t="s">
        <v>40</v>
      </c>
      <c r="K26" s="37" t="b">
        <f aca="false">TRUE()</f>
        <v>1</v>
      </c>
      <c r="L26" s="37" t="b">
        <f aca="false">FALSE()</f>
        <v>0</v>
      </c>
    </row>
    <row r="27" customFormat="false" ht="12.75" hidden="true" customHeight="false" outlineLevel="0" collapsed="false">
      <c r="A27" s="30" t="s">
        <v>55</v>
      </c>
      <c r="B27" s="30" t="s">
        <v>82</v>
      </c>
      <c r="C27" s="30" t="n">
        <v>775</v>
      </c>
      <c r="D27" s="30" t="n">
        <v>0</v>
      </c>
      <c r="E27" s="50" t="n">
        <v>775</v>
      </c>
      <c r="F27" s="30" t="n">
        <v>775</v>
      </c>
      <c r="G27" s="30"/>
      <c r="H27" s="30"/>
      <c r="I27" s="30"/>
      <c r="J27" s="30" t="s">
        <v>40</v>
      </c>
      <c r="K27" s="37" t="b">
        <f aca="false">TRUE()</f>
        <v>1</v>
      </c>
      <c r="L27" s="37" t="b">
        <f aca="false">FALSE()</f>
        <v>0</v>
      </c>
    </row>
    <row r="28" customFormat="false" ht="12.75" hidden="true" customHeight="false" outlineLevel="0" collapsed="false">
      <c r="A28" s="30" t="s">
        <v>55</v>
      </c>
      <c r="B28" s="30" t="s">
        <v>83</v>
      </c>
      <c r="C28" s="30" t="n">
        <v>-775</v>
      </c>
      <c r="D28" s="30" t="n">
        <v>0</v>
      </c>
      <c r="E28" s="50" t="n">
        <v>-775</v>
      </c>
      <c r="F28" s="30" t="n">
        <v>775</v>
      </c>
      <c r="G28" s="30"/>
      <c r="H28" s="30"/>
      <c r="I28" s="30"/>
      <c r="J28" s="30" t="s">
        <v>40</v>
      </c>
      <c r="K28" s="37" t="b">
        <f aca="false">TRUE()</f>
        <v>1</v>
      </c>
      <c r="L28" s="37" t="b">
        <f aca="false">FALSE()</f>
        <v>0</v>
      </c>
    </row>
    <row r="29" customFormat="false" ht="12.75" hidden="true" customHeight="false" outlineLevel="0" collapsed="false">
      <c r="A29" s="30" t="s">
        <v>55</v>
      </c>
      <c r="B29" s="30" t="s">
        <v>84</v>
      </c>
      <c r="C29" s="30" t="n">
        <v>775</v>
      </c>
      <c r="D29" s="30" t="n">
        <v>0</v>
      </c>
      <c r="E29" s="50" t="n">
        <v>775</v>
      </c>
      <c r="F29" s="30" t="n">
        <v>775</v>
      </c>
      <c r="G29" s="30"/>
      <c r="H29" s="30"/>
      <c r="I29" s="30"/>
      <c r="J29" s="30" t="s">
        <v>40</v>
      </c>
      <c r="K29" s="37" t="b">
        <f aca="false">TRUE()</f>
        <v>1</v>
      </c>
      <c r="L29" s="37" t="b">
        <f aca="false">FALSE()</f>
        <v>0</v>
      </c>
    </row>
    <row r="30" customFormat="false" ht="12.75" hidden="true" customHeight="false" outlineLevel="0" collapsed="false">
      <c r="A30" s="30" t="s">
        <v>55</v>
      </c>
      <c r="B30" s="30" t="s">
        <v>85</v>
      </c>
      <c r="C30" s="30" t="n">
        <v>775</v>
      </c>
      <c r="D30" s="30" t="n">
        <v>0</v>
      </c>
      <c r="E30" s="50" t="n">
        <v>775</v>
      </c>
      <c r="F30" s="30" t="n">
        <v>775</v>
      </c>
      <c r="G30" s="30"/>
      <c r="H30" s="30"/>
      <c r="I30" s="30"/>
      <c r="J30" s="30" t="s">
        <v>40</v>
      </c>
      <c r="K30" s="37" t="b">
        <f aca="false">TRUE()</f>
        <v>1</v>
      </c>
      <c r="L30" s="37" t="b">
        <f aca="false">FALSE()</f>
        <v>0</v>
      </c>
    </row>
    <row r="31" customFormat="false" ht="12.75" hidden="true" customHeight="false" outlineLevel="0" collapsed="false">
      <c r="A31" s="30" t="s">
        <v>55</v>
      </c>
      <c r="B31" s="30" t="s">
        <v>86</v>
      </c>
      <c r="C31" s="30" t="n">
        <v>775</v>
      </c>
      <c r="D31" s="30" t="n">
        <v>0</v>
      </c>
      <c r="E31" s="50" t="n">
        <v>775</v>
      </c>
      <c r="F31" s="30" t="n">
        <v>775</v>
      </c>
      <c r="G31" s="30"/>
      <c r="H31" s="30"/>
      <c r="I31" s="30"/>
      <c r="J31" s="30" t="s">
        <v>40</v>
      </c>
      <c r="K31" s="37" t="b">
        <f aca="false">TRUE()</f>
        <v>1</v>
      </c>
      <c r="L31" s="37" t="b">
        <f aca="false">FALSE()</f>
        <v>0</v>
      </c>
    </row>
    <row r="32" customFormat="false" ht="12.75" hidden="true" customHeight="false" outlineLevel="0" collapsed="false">
      <c r="A32" s="30" t="s">
        <v>55</v>
      </c>
      <c r="B32" s="30" t="s">
        <v>87</v>
      </c>
      <c r="C32" s="30" t="n">
        <v>775</v>
      </c>
      <c r="D32" s="30" t="n">
        <v>0</v>
      </c>
      <c r="E32" s="50" t="n">
        <v>775</v>
      </c>
      <c r="F32" s="30" t="n">
        <v>775</v>
      </c>
      <c r="G32" s="30"/>
      <c r="H32" s="30"/>
      <c r="I32" s="30"/>
      <c r="J32" s="30" t="s">
        <v>40</v>
      </c>
      <c r="K32" s="37" t="b">
        <f aca="false">TRUE()</f>
        <v>1</v>
      </c>
      <c r="L32" s="37" t="b">
        <f aca="false">FALSE()</f>
        <v>0</v>
      </c>
    </row>
    <row r="33" customFormat="false" ht="12.75" hidden="true" customHeight="false" outlineLevel="0" collapsed="false">
      <c r="A33" s="30" t="s">
        <v>55</v>
      </c>
      <c r="B33" s="30" t="s">
        <v>88</v>
      </c>
      <c r="C33" s="30" t="n">
        <v>-775</v>
      </c>
      <c r="D33" s="30" t="n">
        <v>0</v>
      </c>
      <c r="E33" s="50" t="n">
        <v>-775</v>
      </c>
      <c r="F33" s="30" t="n">
        <v>775</v>
      </c>
      <c r="G33" s="30"/>
      <c r="H33" s="30"/>
      <c r="I33" s="30"/>
      <c r="J33" s="30" t="s">
        <v>40</v>
      </c>
      <c r="K33" s="37" t="b">
        <f aca="false">TRUE()</f>
        <v>1</v>
      </c>
      <c r="L33" s="37" t="b">
        <f aca="false">FALSE()</f>
        <v>0</v>
      </c>
    </row>
    <row r="34" customFormat="false" ht="12.75" hidden="true" customHeight="false" outlineLevel="0" collapsed="false">
      <c r="A34" s="30" t="s">
        <v>55</v>
      </c>
      <c r="B34" s="30" t="s">
        <v>89</v>
      </c>
      <c r="C34" s="30" t="n">
        <v>775</v>
      </c>
      <c r="D34" s="30" t="n">
        <v>0</v>
      </c>
      <c r="E34" s="50" t="n">
        <v>775</v>
      </c>
      <c r="F34" s="30" t="n">
        <v>775</v>
      </c>
      <c r="G34" s="30"/>
      <c r="H34" s="30"/>
      <c r="I34" s="30"/>
      <c r="J34" s="30" t="s">
        <v>40</v>
      </c>
      <c r="K34" s="37" t="b">
        <f aca="false">TRUE()</f>
        <v>1</v>
      </c>
      <c r="L34" s="37" t="b">
        <f aca="false">FALSE()</f>
        <v>0</v>
      </c>
    </row>
    <row r="35" customFormat="false" ht="12.75" hidden="true" customHeight="false" outlineLevel="0" collapsed="false">
      <c r="A35" s="30" t="s">
        <v>55</v>
      </c>
      <c r="B35" s="30" t="s">
        <v>90</v>
      </c>
      <c r="C35" s="30" t="n">
        <v>775</v>
      </c>
      <c r="D35" s="30" t="n">
        <v>0</v>
      </c>
      <c r="E35" s="50" t="n">
        <v>775</v>
      </c>
      <c r="F35" s="30" t="n">
        <v>775</v>
      </c>
      <c r="G35" s="30"/>
      <c r="H35" s="30"/>
      <c r="I35" s="30"/>
      <c r="J35" s="30" t="s">
        <v>40</v>
      </c>
      <c r="K35" s="37" t="b">
        <f aca="false">TRUE()</f>
        <v>1</v>
      </c>
      <c r="L35" s="37" t="b">
        <f aca="false">FALSE()</f>
        <v>0</v>
      </c>
    </row>
    <row r="36" customFormat="false" ht="12.75" hidden="true" customHeight="false" outlineLevel="0" collapsed="false">
      <c r="A36" s="30" t="s">
        <v>55</v>
      </c>
      <c r="B36" s="30" t="s">
        <v>91</v>
      </c>
      <c r="C36" s="30" t="n">
        <v>-775</v>
      </c>
      <c r="D36" s="30" t="n">
        <v>0</v>
      </c>
      <c r="E36" s="50" t="n">
        <v>-775</v>
      </c>
      <c r="F36" s="30" t="n">
        <v>775</v>
      </c>
      <c r="G36" s="30"/>
      <c r="H36" s="30"/>
      <c r="I36" s="30"/>
      <c r="J36" s="30" t="s">
        <v>40</v>
      </c>
      <c r="K36" s="37" t="b">
        <f aca="false">TRUE()</f>
        <v>1</v>
      </c>
      <c r="L36" s="37" t="b">
        <f aca="false">FALSE()</f>
        <v>0</v>
      </c>
    </row>
    <row r="37" customFormat="false" ht="12.75" hidden="true" customHeight="false" outlineLevel="0" collapsed="false">
      <c r="A37" s="30" t="s">
        <v>55</v>
      </c>
      <c r="B37" s="30" t="s">
        <v>92</v>
      </c>
      <c r="C37" s="30" t="n">
        <v>-775</v>
      </c>
      <c r="D37" s="30" t="n">
        <v>0</v>
      </c>
      <c r="E37" s="50" t="n">
        <v>-775</v>
      </c>
      <c r="F37" s="30" t="n">
        <v>775</v>
      </c>
      <c r="G37" s="30"/>
      <c r="H37" s="30"/>
      <c r="I37" s="30"/>
      <c r="J37" s="30" t="s">
        <v>40</v>
      </c>
      <c r="K37" s="37" t="b">
        <f aca="false">TRUE()</f>
        <v>1</v>
      </c>
      <c r="L37" s="37" t="b">
        <f aca="false">FALSE()</f>
        <v>0</v>
      </c>
    </row>
    <row r="38" customFormat="false" ht="12.75" hidden="true" customHeight="false" outlineLevel="0" collapsed="false">
      <c r="A38" s="30" t="s">
        <v>55</v>
      </c>
      <c r="B38" s="30" t="s">
        <v>93</v>
      </c>
      <c r="C38" s="30" t="n">
        <v>775.031</v>
      </c>
      <c r="D38" s="30" t="n">
        <v>0</v>
      </c>
      <c r="E38" s="50" t="n">
        <v>775.031</v>
      </c>
      <c r="F38" s="30" t="n">
        <v>775.031</v>
      </c>
      <c r="G38" s="30"/>
      <c r="H38" s="30"/>
      <c r="I38" s="30"/>
      <c r="J38" s="30" t="s">
        <v>40</v>
      </c>
      <c r="K38" s="37" t="b">
        <f aca="false">FALSE()</f>
        <v>0</v>
      </c>
      <c r="L38" s="37" t="b">
        <f aca="false">FALSE()</f>
        <v>0</v>
      </c>
    </row>
    <row r="39" customFormat="false" ht="12.75" hidden="true" customHeight="false" outlineLevel="0" collapsed="false">
      <c r="A39" s="30" t="s">
        <v>55</v>
      </c>
      <c r="B39" s="30" t="s">
        <v>94</v>
      </c>
      <c r="C39" s="30" t="n">
        <v>-850</v>
      </c>
      <c r="D39" s="30" t="n">
        <v>0</v>
      </c>
      <c r="E39" s="50" t="n">
        <v>-850</v>
      </c>
      <c r="F39" s="30" t="n">
        <v>850</v>
      </c>
      <c r="G39" s="30"/>
      <c r="H39" s="30"/>
      <c r="I39" s="30"/>
      <c r="J39" s="30" t="s">
        <v>40</v>
      </c>
      <c r="K39" s="37" t="b">
        <f aca="false">FALSE()</f>
        <v>0</v>
      </c>
      <c r="L39" s="37" t="b">
        <f aca="false">FALSE()</f>
        <v>0</v>
      </c>
    </row>
    <row r="40" customFormat="false" ht="12.75" hidden="true" customHeight="false" outlineLevel="0" collapsed="false">
      <c r="A40" s="30" t="s">
        <v>55</v>
      </c>
      <c r="B40" s="30" t="s">
        <v>95</v>
      </c>
      <c r="C40" s="30" t="n">
        <v>917.7734</v>
      </c>
      <c r="D40" s="30" t="n">
        <v>0</v>
      </c>
      <c r="E40" s="50" t="n">
        <v>917.7734</v>
      </c>
      <c r="F40" s="30" t="n">
        <v>917.7734</v>
      </c>
      <c r="G40" s="30"/>
      <c r="H40" s="30"/>
      <c r="I40" s="30"/>
      <c r="J40" s="30" t="s">
        <v>40</v>
      </c>
      <c r="K40" s="37" t="b">
        <f aca="false">FALSE()</f>
        <v>0</v>
      </c>
      <c r="L40" s="37" t="b">
        <f aca="false">FALSE()</f>
        <v>0</v>
      </c>
    </row>
    <row r="41" customFormat="false" ht="12.75" hidden="true" customHeight="false" outlineLevel="0" collapsed="false">
      <c r="A41" s="30" t="s">
        <v>55</v>
      </c>
      <c r="B41" s="30" t="s">
        <v>96</v>
      </c>
      <c r="C41" s="30" t="n">
        <v>929.9907</v>
      </c>
      <c r="D41" s="30" t="n">
        <v>0</v>
      </c>
      <c r="E41" s="50" t="n">
        <v>929.9907</v>
      </c>
      <c r="F41" s="30" t="n">
        <v>929.9907</v>
      </c>
      <c r="G41" s="30"/>
      <c r="H41" s="30"/>
      <c r="I41" s="30"/>
      <c r="J41" s="30" t="s">
        <v>40</v>
      </c>
      <c r="K41" s="37" t="b">
        <f aca="false">FALSE()</f>
        <v>0</v>
      </c>
      <c r="L41" s="37" t="b">
        <f aca="false">FALSE()</f>
        <v>0</v>
      </c>
    </row>
    <row r="42" customFormat="false" ht="12.75" hidden="true" customHeight="false" outlineLevel="0" collapsed="false">
      <c r="A42" s="30" t="s">
        <v>55</v>
      </c>
      <c r="B42" s="30" t="s">
        <v>97</v>
      </c>
      <c r="C42" s="30" t="n">
        <v>930</v>
      </c>
      <c r="D42" s="30" t="n">
        <v>0</v>
      </c>
      <c r="E42" s="50" t="n">
        <v>930</v>
      </c>
      <c r="F42" s="30" t="n">
        <v>930</v>
      </c>
      <c r="G42" s="30"/>
      <c r="H42" s="30"/>
      <c r="I42" s="30"/>
      <c r="J42" s="30" t="s">
        <v>40</v>
      </c>
      <c r="K42" s="37" t="b">
        <f aca="false">TRUE()</f>
        <v>1</v>
      </c>
      <c r="L42" s="37" t="b">
        <f aca="false">FALSE()</f>
        <v>0</v>
      </c>
    </row>
    <row r="43" customFormat="false" ht="12.75" hidden="true" customHeight="false" outlineLevel="0" collapsed="false">
      <c r="A43" s="30" t="s">
        <v>55</v>
      </c>
      <c r="B43" s="30" t="s">
        <v>98</v>
      </c>
      <c r="C43" s="30" t="n">
        <v>-930</v>
      </c>
      <c r="D43" s="30" t="n">
        <v>0</v>
      </c>
      <c r="E43" s="50" t="n">
        <v>-930</v>
      </c>
      <c r="F43" s="30" t="n">
        <v>930</v>
      </c>
      <c r="G43" s="30"/>
      <c r="H43" s="30"/>
      <c r="I43" s="30"/>
      <c r="J43" s="30" t="s">
        <v>40</v>
      </c>
      <c r="K43" s="37" t="b">
        <f aca="false">TRUE()</f>
        <v>1</v>
      </c>
      <c r="L43" s="37" t="b">
        <f aca="false">FALSE()</f>
        <v>0</v>
      </c>
    </row>
    <row r="44" customFormat="false" ht="12.75" hidden="true" customHeight="false" outlineLevel="0" collapsed="false">
      <c r="A44" s="30" t="s">
        <v>55</v>
      </c>
      <c r="B44" s="30" t="s">
        <v>99</v>
      </c>
      <c r="C44" s="30" t="n">
        <v>-1046.25</v>
      </c>
      <c r="D44" s="30" t="n">
        <v>0</v>
      </c>
      <c r="E44" s="50" t="n">
        <v>-1046.25</v>
      </c>
      <c r="F44" s="30" t="n">
        <v>1046.25</v>
      </c>
      <c r="G44" s="30"/>
      <c r="H44" s="30"/>
      <c r="I44" s="30"/>
      <c r="J44" s="30" t="s">
        <v>40</v>
      </c>
      <c r="K44" s="37" t="b">
        <f aca="false">FALSE()</f>
        <v>0</v>
      </c>
      <c r="L44" s="37" t="b">
        <f aca="false">FALSE()</f>
        <v>0</v>
      </c>
    </row>
    <row r="45" customFormat="false" ht="12.75" hidden="true" customHeight="false" outlineLevel="0" collapsed="false">
      <c r="A45" s="30" t="s">
        <v>55</v>
      </c>
      <c r="B45" s="30" t="s">
        <v>100</v>
      </c>
      <c r="C45" s="30" t="n">
        <v>-1111.3463</v>
      </c>
      <c r="D45" s="30" t="n">
        <v>0</v>
      </c>
      <c r="E45" s="50" t="n">
        <v>-1111.3463</v>
      </c>
      <c r="F45" s="30" t="n">
        <v>1111.3463</v>
      </c>
      <c r="G45" s="30"/>
      <c r="H45" s="30"/>
      <c r="I45" s="30"/>
      <c r="J45" s="30" t="s">
        <v>40</v>
      </c>
      <c r="K45" s="37" t="b">
        <f aca="false">FALSE()</f>
        <v>0</v>
      </c>
      <c r="L45" s="37" t="b">
        <f aca="false">FALSE()</f>
        <v>0</v>
      </c>
    </row>
    <row r="46" customFormat="false" ht="12.75" hidden="true" customHeight="false" outlineLevel="0" collapsed="false">
      <c r="A46" s="30" t="s">
        <v>55</v>
      </c>
      <c r="B46" s="30" t="s">
        <v>101</v>
      </c>
      <c r="C46" s="30" t="n">
        <v>1162.5</v>
      </c>
      <c r="D46" s="30" t="n">
        <v>0</v>
      </c>
      <c r="E46" s="50" t="n">
        <v>1162.5</v>
      </c>
      <c r="F46" s="30" t="n">
        <v>1162.5</v>
      </c>
      <c r="G46" s="30"/>
      <c r="H46" s="30"/>
      <c r="I46" s="30"/>
      <c r="J46" s="30" t="s">
        <v>40</v>
      </c>
      <c r="K46" s="37" t="b">
        <f aca="false">TRUE()</f>
        <v>1</v>
      </c>
      <c r="L46" s="37" t="b">
        <f aca="false">FALSE()</f>
        <v>0</v>
      </c>
    </row>
    <row r="47" customFormat="false" ht="12.75" hidden="true" customHeight="false" outlineLevel="0" collapsed="false">
      <c r="A47" s="30" t="s">
        <v>55</v>
      </c>
      <c r="B47" s="30" t="s">
        <v>102</v>
      </c>
      <c r="C47" s="30" t="n">
        <v>1162.5</v>
      </c>
      <c r="D47" s="30" t="n">
        <v>0</v>
      </c>
      <c r="E47" s="50" t="n">
        <v>1162.5</v>
      </c>
      <c r="F47" s="30" t="n">
        <v>1162.5</v>
      </c>
      <c r="G47" s="30"/>
      <c r="H47" s="30"/>
      <c r="I47" s="30"/>
      <c r="J47" s="30" t="s">
        <v>40</v>
      </c>
      <c r="K47" s="37" t="b">
        <f aca="false">TRUE()</f>
        <v>1</v>
      </c>
      <c r="L47" s="37" t="b">
        <f aca="false">FALSE()</f>
        <v>0</v>
      </c>
    </row>
    <row r="48" customFormat="false" ht="12.75" hidden="true" customHeight="false" outlineLevel="0" collapsed="false">
      <c r="A48" s="30" t="s">
        <v>55</v>
      </c>
      <c r="B48" s="30" t="s">
        <v>103</v>
      </c>
      <c r="C48" s="30" t="n">
        <v>-1199.694</v>
      </c>
      <c r="D48" s="30" t="n">
        <v>0</v>
      </c>
      <c r="E48" s="50" t="n">
        <v>-1199.694</v>
      </c>
      <c r="F48" s="30" t="n">
        <v>1199.694</v>
      </c>
      <c r="G48" s="30"/>
      <c r="H48" s="30"/>
      <c r="I48" s="30"/>
      <c r="J48" s="30" t="s">
        <v>40</v>
      </c>
      <c r="K48" s="37" t="b">
        <f aca="false">FALSE()</f>
        <v>0</v>
      </c>
      <c r="L48" s="37" t="b">
        <f aca="false">FALSE()</f>
        <v>0</v>
      </c>
    </row>
    <row r="49" customFormat="false" ht="12.75" hidden="true" customHeight="false" outlineLevel="0" collapsed="false">
      <c r="A49" s="30" t="s">
        <v>55</v>
      </c>
      <c r="B49" s="30" t="s">
        <v>104</v>
      </c>
      <c r="C49" s="30" t="n">
        <v>1245.0011</v>
      </c>
      <c r="D49" s="30" t="n">
        <v>0</v>
      </c>
      <c r="E49" s="50" t="n">
        <v>1245.0011</v>
      </c>
      <c r="F49" s="30" t="n">
        <v>1245.0011</v>
      </c>
      <c r="G49" s="30"/>
      <c r="H49" s="30"/>
      <c r="I49" s="30"/>
      <c r="J49" s="30" t="s">
        <v>40</v>
      </c>
      <c r="K49" s="37" t="b">
        <f aca="false">FALSE()</f>
        <v>0</v>
      </c>
      <c r="L49" s="37" t="b">
        <f aca="false">FALSE()</f>
        <v>0</v>
      </c>
    </row>
    <row r="50" customFormat="false" ht="12.75" hidden="true" customHeight="false" outlineLevel="0" collapsed="false">
      <c r="A50" s="30" t="s">
        <v>55</v>
      </c>
      <c r="B50" s="30" t="s">
        <v>105</v>
      </c>
      <c r="C50" s="30" t="n">
        <v>1500</v>
      </c>
      <c r="D50" s="30" t="n">
        <v>0</v>
      </c>
      <c r="E50" s="50" t="n">
        <v>1500</v>
      </c>
      <c r="F50" s="30" t="n">
        <v>1500</v>
      </c>
      <c r="G50" s="30"/>
      <c r="H50" s="30"/>
      <c r="I50" s="30"/>
      <c r="J50" s="30" t="s">
        <v>40</v>
      </c>
      <c r="K50" s="37" t="b">
        <f aca="false">FALSE()</f>
        <v>0</v>
      </c>
      <c r="L50" s="37" t="b">
        <f aca="false">FALSE()</f>
        <v>0</v>
      </c>
    </row>
    <row r="51" customFormat="false" ht="12.75" hidden="true" customHeight="false" outlineLevel="0" collapsed="false">
      <c r="A51" s="30" t="s">
        <v>55</v>
      </c>
      <c r="B51" s="30" t="s">
        <v>106</v>
      </c>
      <c r="C51" s="30" t="n">
        <v>-1550</v>
      </c>
      <c r="D51" s="30" t="n">
        <v>0</v>
      </c>
      <c r="E51" s="50" t="n">
        <v>-1550</v>
      </c>
      <c r="F51" s="30" t="n">
        <v>1550</v>
      </c>
      <c r="G51" s="30"/>
      <c r="H51" s="30"/>
      <c r="I51" s="30"/>
      <c r="J51" s="30" t="s">
        <v>40</v>
      </c>
      <c r="K51" s="37" t="b">
        <f aca="false">TRUE()</f>
        <v>1</v>
      </c>
      <c r="L51" s="37" t="b">
        <f aca="false">FALSE()</f>
        <v>0</v>
      </c>
    </row>
    <row r="52" customFormat="false" ht="12.75" hidden="true" customHeight="false" outlineLevel="0" collapsed="false">
      <c r="A52" s="30" t="s">
        <v>55</v>
      </c>
      <c r="B52" s="30" t="s">
        <v>107</v>
      </c>
      <c r="C52" s="30" t="n">
        <v>-1550</v>
      </c>
      <c r="D52" s="30" t="n">
        <v>0</v>
      </c>
      <c r="E52" s="50" t="n">
        <v>-1550</v>
      </c>
      <c r="F52" s="30" t="n">
        <v>1550</v>
      </c>
      <c r="G52" s="30"/>
      <c r="H52" s="30"/>
      <c r="I52" s="30"/>
      <c r="J52" s="30" t="s">
        <v>40</v>
      </c>
      <c r="K52" s="37" t="b">
        <f aca="false">TRUE()</f>
        <v>1</v>
      </c>
      <c r="L52" s="37" t="b">
        <f aca="false">FALSE()</f>
        <v>0</v>
      </c>
    </row>
    <row r="53" customFormat="false" ht="12.75" hidden="true" customHeight="false" outlineLevel="0" collapsed="false">
      <c r="A53" s="30" t="s">
        <v>55</v>
      </c>
      <c r="B53" s="30" t="s">
        <v>108</v>
      </c>
      <c r="C53" s="30" t="n">
        <v>1550</v>
      </c>
      <c r="D53" s="30" t="n">
        <v>0</v>
      </c>
      <c r="E53" s="50" t="n">
        <v>1550</v>
      </c>
      <c r="F53" s="30" t="n">
        <v>1550</v>
      </c>
      <c r="G53" s="30"/>
      <c r="H53" s="30"/>
      <c r="I53" s="30"/>
      <c r="J53" s="30" t="s">
        <v>40</v>
      </c>
      <c r="K53" s="37" t="b">
        <f aca="false">TRUE()</f>
        <v>1</v>
      </c>
      <c r="L53" s="37" t="b">
        <f aca="false">FALSE()</f>
        <v>0</v>
      </c>
    </row>
    <row r="54" customFormat="false" ht="12.75" hidden="true" customHeight="false" outlineLevel="0" collapsed="false">
      <c r="A54" s="30" t="s">
        <v>55</v>
      </c>
      <c r="B54" s="30" t="s">
        <v>109</v>
      </c>
      <c r="C54" s="30" t="n">
        <v>-1550</v>
      </c>
      <c r="D54" s="30" t="n">
        <v>0</v>
      </c>
      <c r="E54" s="50" t="n">
        <v>-1550</v>
      </c>
      <c r="F54" s="30" t="n">
        <v>1550</v>
      </c>
      <c r="G54" s="30"/>
      <c r="H54" s="30"/>
      <c r="I54" s="30"/>
      <c r="J54" s="30" t="s">
        <v>40</v>
      </c>
      <c r="K54" s="37" t="b">
        <f aca="false">TRUE()</f>
        <v>1</v>
      </c>
      <c r="L54" s="37" t="b">
        <f aca="false">FALSE()</f>
        <v>0</v>
      </c>
    </row>
    <row r="55" customFormat="false" ht="12.75" hidden="true" customHeight="false" outlineLevel="0" collapsed="false">
      <c r="A55" s="30" t="s">
        <v>55</v>
      </c>
      <c r="B55" s="30" t="s">
        <v>110</v>
      </c>
      <c r="C55" s="30" t="n">
        <v>-1550</v>
      </c>
      <c r="D55" s="30" t="n">
        <v>0</v>
      </c>
      <c r="E55" s="50" t="n">
        <v>-1550</v>
      </c>
      <c r="F55" s="30" t="n">
        <v>1550</v>
      </c>
      <c r="G55" s="30"/>
      <c r="H55" s="30"/>
      <c r="I55" s="30"/>
      <c r="J55" s="30" t="s">
        <v>40</v>
      </c>
      <c r="K55" s="37" t="b">
        <f aca="false">TRUE()</f>
        <v>1</v>
      </c>
      <c r="L55" s="37" t="b">
        <f aca="false">FALSE()</f>
        <v>0</v>
      </c>
    </row>
    <row r="56" customFormat="false" ht="12.75" hidden="true" customHeight="false" outlineLevel="0" collapsed="false">
      <c r="A56" s="30" t="s">
        <v>55</v>
      </c>
      <c r="B56" s="30" t="s">
        <v>111</v>
      </c>
      <c r="C56" s="30" t="n">
        <v>1550</v>
      </c>
      <c r="D56" s="30" t="n">
        <v>0</v>
      </c>
      <c r="E56" s="50" t="n">
        <v>1550</v>
      </c>
      <c r="F56" s="30" t="n">
        <v>1550</v>
      </c>
      <c r="G56" s="30"/>
      <c r="H56" s="30"/>
      <c r="I56" s="30"/>
      <c r="J56" s="30" t="s">
        <v>40</v>
      </c>
      <c r="K56" s="37" t="b">
        <f aca="false">TRUE()</f>
        <v>1</v>
      </c>
      <c r="L56" s="37" t="b">
        <f aca="false">FALSE()</f>
        <v>0</v>
      </c>
    </row>
    <row r="57" customFormat="false" ht="12.75" hidden="true" customHeight="false" outlineLevel="0" collapsed="false">
      <c r="A57" s="30" t="s">
        <v>55</v>
      </c>
      <c r="B57" s="30" t="s">
        <v>112</v>
      </c>
      <c r="C57" s="30" t="n">
        <v>-1550</v>
      </c>
      <c r="D57" s="30" t="n">
        <v>0</v>
      </c>
      <c r="E57" s="50" t="n">
        <v>-1550</v>
      </c>
      <c r="F57" s="30" t="n">
        <v>1550</v>
      </c>
      <c r="G57" s="30"/>
      <c r="H57" s="30"/>
      <c r="I57" s="30"/>
      <c r="J57" s="30" t="s">
        <v>40</v>
      </c>
      <c r="K57" s="37" t="b">
        <f aca="false">TRUE()</f>
        <v>1</v>
      </c>
      <c r="L57" s="37" t="b">
        <f aca="false">FALSE()</f>
        <v>0</v>
      </c>
    </row>
    <row r="58" customFormat="false" ht="12.75" hidden="true" customHeight="false" outlineLevel="0" collapsed="false">
      <c r="A58" s="30" t="s">
        <v>55</v>
      </c>
      <c r="B58" s="30" t="s">
        <v>113</v>
      </c>
      <c r="C58" s="30" t="n">
        <v>1550</v>
      </c>
      <c r="D58" s="30" t="n">
        <v>0</v>
      </c>
      <c r="E58" s="50" t="n">
        <v>1550</v>
      </c>
      <c r="F58" s="30" t="n">
        <v>1550</v>
      </c>
      <c r="G58" s="30"/>
      <c r="H58" s="30"/>
      <c r="I58" s="30"/>
      <c r="J58" s="30" t="s">
        <v>40</v>
      </c>
      <c r="K58" s="37" t="b">
        <f aca="false">TRUE()</f>
        <v>1</v>
      </c>
      <c r="L58" s="37" t="b">
        <f aca="false">FALSE()</f>
        <v>0</v>
      </c>
    </row>
    <row r="59" customFormat="false" ht="12.75" hidden="true" customHeight="false" outlineLevel="0" collapsed="false">
      <c r="A59" s="30" t="s">
        <v>55</v>
      </c>
      <c r="B59" s="30" t="s">
        <v>114</v>
      </c>
      <c r="C59" s="30" t="n">
        <v>-1550</v>
      </c>
      <c r="D59" s="30" t="n">
        <v>0</v>
      </c>
      <c r="E59" s="50" t="n">
        <v>-1550</v>
      </c>
      <c r="F59" s="30" t="n">
        <v>1550</v>
      </c>
      <c r="G59" s="30"/>
      <c r="H59" s="30"/>
      <c r="I59" s="30"/>
      <c r="J59" s="30" t="s">
        <v>40</v>
      </c>
      <c r="K59" s="37" t="b">
        <f aca="false">TRUE()</f>
        <v>1</v>
      </c>
      <c r="L59" s="37" t="b">
        <f aca="false">FALSE()</f>
        <v>0</v>
      </c>
    </row>
    <row r="60" customFormat="false" ht="12.75" hidden="true" customHeight="false" outlineLevel="0" collapsed="false">
      <c r="A60" s="30" t="s">
        <v>55</v>
      </c>
      <c r="B60" s="30" t="s">
        <v>115</v>
      </c>
      <c r="C60" s="30" t="n">
        <v>-1550</v>
      </c>
      <c r="D60" s="30" t="n">
        <v>0</v>
      </c>
      <c r="E60" s="50" t="n">
        <v>-1550</v>
      </c>
      <c r="F60" s="30" t="n">
        <v>1550</v>
      </c>
      <c r="G60" s="30"/>
      <c r="H60" s="30"/>
      <c r="I60" s="30"/>
      <c r="J60" s="30" t="s">
        <v>40</v>
      </c>
      <c r="K60" s="37" t="b">
        <f aca="false">TRUE()</f>
        <v>1</v>
      </c>
      <c r="L60" s="37" t="b">
        <f aca="false">FALSE()</f>
        <v>0</v>
      </c>
    </row>
    <row r="61" customFormat="false" ht="12.75" hidden="true" customHeight="false" outlineLevel="0" collapsed="false">
      <c r="A61" s="30" t="s">
        <v>55</v>
      </c>
      <c r="B61" s="30" t="s">
        <v>116</v>
      </c>
      <c r="C61" s="30" t="n">
        <v>-1550</v>
      </c>
      <c r="D61" s="30" t="n">
        <v>0</v>
      </c>
      <c r="E61" s="50" t="n">
        <v>-1550</v>
      </c>
      <c r="F61" s="30" t="n">
        <v>1550</v>
      </c>
      <c r="G61" s="30"/>
      <c r="H61" s="30"/>
      <c r="I61" s="30"/>
      <c r="J61" s="30" t="s">
        <v>40</v>
      </c>
      <c r="K61" s="37" t="b">
        <f aca="false">TRUE()</f>
        <v>1</v>
      </c>
      <c r="L61" s="37" t="b">
        <f aca="false">FALSE()</f>
        <v>0</v>
      </c>
    </row>
    <row r="62" customFormat="false" ht="12.75" hidden="true" customHeight="false" outlineLevel="0" collapsed="false">
      <c r="A62" s="30" t="s">
        <v>55</v>
      </c>
      <c r="B62" s="30" t="s">
        <v>117</v>
      </c>
      <c r="C62" s="30" t="n">
        <v>-1575</v>
      </c>
      <c r="D62" s="30" t="n">
        <v>0</v>
      </c>
      <c r="E62" s="50" t="n">
        <v>-1575</v>
      </c>
      <c r="F62" s="30" t="n">
        <v>1575</v>
      </c>
      <c r="G62" s="30"/>
      <c r="H62" s="30"/>
      <c r="I62" s="30"/>
      <c r="J62" s="30" t="s">
        <v>40</v>
      </c>
      <c r="K62" s="37" t="b">
        <f aca="false">FALSE()</f>
        <v>0</v>
      </c>
      <c r="L62" s="37" t="b">
        <f aca="false">FALSE()</f>
        <v>0</v>
      </c>
    </row>
    <row r="63" customFormat="false" ht="12.75" hidden="true" customHeight="false" outlineLevel="0" collapsed="false">
      <c r="A63" s="30" t="s">
        <v>55</v>
      </c>
      <c r="B63" s="30" t="s">
        <v>118</v>
      </c>
      <c r="C63" s="30" t="n">
        <v>1725</v>
      </c>
      <c r="D63" s="30" t="n">
        <v>0</v>
      </c>
      <c r="E63" s="50" t="n">
        <v>1725</v>
      </c>
      <c r="F63" s="30" t="n">
        <v>1725</v>
      </c>
      <c r="G63" s="30"/>
      <c r="H63" s="30"/>
      <c r="I63" s="30"/>
      <c r="J63" s="30" t="s">
        <v>40</v>
      </c>
      <c r="K63" s="37" t="b">
        <f aca="false">FALSE()</f>
        <v>0</v>
      </c>
      <c r="L63" s="37" t="b">
        <f aca="false">FALSE()</f>
        <v>0</v>
      </c>
    </row>
    <row r="64" customFormat="false" ht="12.75" hidden="true" customHeight="false" outlineLevel="0" collapsed="false">
      <c r="A64" s="30" t="s">
        <v>55</v>
      </c>
      <c r="B64" s="30" t="s">
        <v>119</v>
      </c>
      <c r="C64" s="30" t="n">
        <v>1808.26</v>
      </c>
      <c r="D64" s="30" t="n">
        <v>0</v>
      </c>
      <c r="E64" s="50" t="n">
        <v>1808.26</v>
      </c>
      <c r="F64" s="30" t="n">
        <v>1808.26</v>
      </c>
      <c r="G64" s="30"/>
      <c r="H64" s="30"/>
      <c r="I64" s="30"/>
      <c r="J64" s="30" t="s">
        <v>40</v>
      </c>
      <c r="K64" s="37" t="b">
        <f aca="false">FALSE()</f>
        <v>0</v>
      </c>
      <c r="L64" s="37" t="b">
        <f aca="false">FALSE()</f>
        <v>0</v>
      </c>
    </row>
    <row r="65" customFormat="false" ht="12.75" hidden="true" customHeight="false" outlineLevel="0" collapsed="false">
      <c r="A65" s="30" t="s">
        <v>55</v>
      </c>
      <c r="B65" s="30" t="s">
        <v>120</v>
      </c>
      <c r="C65" s="30" t="n">
        <v>1860</v>
      </c>
      <c r="D65" s="30" t="n">
        <v>0</v>
      </c>
      <c r="E65" s="50" t="n">
        <v>1860</v>
      </c>
      <c r="F65" s="30" t="n">
        <v>1860</v>
      </c>
      <c r="G65" s="30"/>
      <c r="H65" s="30"/>
      <c r="I65" s="30"/>
      <c r="J65" s="30" t="s">
        <v>40</v>
      </c>
      <c r="K65" s="37" t="b">
        <f aca="false">TRUE()</f>
        <v>1</v>
      </c>
      <c r="L65" s="37" t="b">
        <f aca="false">FALSE()</f>
        <v>0</v>
      </c>
    </row>
    <row r="66" customFormat="false" ht="12.75" hidden="true" customHeight="false" outlineLevel="0" collapsed="false">
      <c r="A66" s="30" t="s">
        <v>55</v>
      </c>
      <c r="B66" s="30" t="s">
        <v>121</v>
      </c>
      <c r="C66" s="30" t="n">
        <v>-1937.5</v>
      </c>
      <c r="D66" s="30" t="n">
        <v>0</v>
      </c>
      <c r="E66" s="50" t="n">
        <v>-1937.5</v>
      </c>
      <c r="F66" s="30" t="n">
        <v>1937.5</v>
      </c>
      <c r="G66" s="30"/>
      <c r="H66" s="30"/>
      <c r="I66" s="30"/>
      <c r="J66" s="30" t="s">
        <v>40</v>
      </c>
      <c r="K66" s="37" t="b">
        <f aca="false">TRUE()</f>
        <v>1</v>
      </c>
      <c r="L66" s="37" t="b">
        <f aca="false">FALSE()</f>
        <v>0</v>
      </c>
    </row>
    <row r="67" customFormat="false" ht="12.75" hidden="true" customHeight="false" outlineLevel="0" collapsed="false">
      <c r="A67" s="30" t="s">
        <v>55</v>
      </c>
      <c r="B67" s="30" t="s">
        <v>122</v>
      </c>
      <c r="C67" s="30" t="n">
        <v>-1937.5</v>
      </c>
      <c r="D67" s="30" t="n">
        <v>0</v>
      </c>
      <c r="E67" s="50" t="n">
        <v>-1937.5</v>
      </c>
      <c r="F67" s="30" t="n">
        <v>1937.5</v>
      </c>
      <c r="G67" s="30"/>
      <c r="H67" s="30"/>
      <c r="I67" s="30"/>
      <c r="J67" s="30" t="s">
        <v>40</v>
      </c>
      <c r="K67" s="37" t="b">
        <f aca="false">TRUE()</f>
        <v>1</v>
      </c>
      <c r="L67" s="37" t="b">
        <f aca="false">FALSE()</f>
        <v>0</v>
      </c>
    </row>
    <row r="68" customFormat="false" ht="12.75" hidden="true" customHeight="false" outlineLevel="0" collapsed="false">
      <c r="A68" s="30" t="s">
        <v>55</v>
      </c>
      <c r="B68" s="30" t="s">
        <v>123</v>
      </c>
      <c r="C68" s="30" t="n">
        <v>-1937.5</v>
      </c>
      <c r="D68" s="30" t="n">
        <v>0</v>
      </c>
      <c r="E68" s="50" t="n">
        <v>-1937.5</v>
      </c>
      <c r="F68" s="30" t="n">
        <v>1937.5</v>
      </c>
      <c r="G68" s="30"/>
      <c r="H68" s="30"/>
      <c r="I68" s="30"/>
      <c r="J68" s="30" t="s">
        <v>40</v>
      </c>
      <c r="K68" s="37" t="b">
        <f aca="false">TRUE()</f>
        <v>1</v>
      </c>
      <c r="L68" s="37" t="b">
        <f aca="false">FALSE()</f>
        <v>0</v>
      </c>
    </row>
    <row r="69" customFormat="false" ht="12.75" hidden="true" customHeight="false" outlineLevel="0" collapsed="false">
      <c r="A69" s="30" t="s">
        <v>55</v>
      </c>
      <c r="B69" s="30" t="s">
        <v>124</v>
      </c>
      <c r="C69" s="30" t="n">
        <v>2075</v>
      </c>
      <c r="D69" s="30" t="n">
        <v>0</v>
      </c>
      <c r="E69" s="50" t="n">
        <v>2075</v>
      </c>
      <c r="F69" s="30" t="n">
        <v>2075</v>
      </c>
      <c r="G69" s="30"/>
      <c r="H69" s="30"/>
      <c r="I69" s="30"/>
      <c r="J69" s="30" t="s">
        <v>40</v>
      </c>
      <c r="K69" s="37" t="b">
        <f aca="false">FALSE()</f>
        <v>0</v>
      </c>
      <c r="L69" s="37" t="b">
        <f aca="false">FALSE()</f>
        <v>0</v>
      </c>
    </row>
    <row r="70" customFormat="false" ht="12.75" hidden="true" customHeight="false" outlineLevel="0" collapsed="false">
      <c r="A70" s="30" t="s">
        <v>55</v>
      </c>
      <c r="B70" s="30" t="s">
        <v>125</v>
      </c>
      <c r="C70" s="30" t="n">
        <v>-2201.7376</v>
      </c>
      <c r="D70" s="30" t="n">
        <v>0</v>
      </c>
      <c r="E70" s="50" t="n">
        <v>-2201.7376</v>
      </c>
      <c r="F70" s="30" t="n">
        <v>2201.7376</v>
      </c>
      <c r="G70" s="30"/>
      <c r="H70" s="30"/>
      <c r="I70" s="30"/>
      <c r="J70" s="30" t="s">
        <v>40</v>
      </c>
      <c r="K70" s="37" t="b">
        <f aca="false">FALSE()</f>
        <v>0</v>
      </c>
      <c r="L70" s="37" t="b">
        <f aca="false">FALSE()</f>
        <v>0</v>
      </c>
    </row>
    <row r="71" customFormat="false" ht="12.75" hidden="true" customHeight="false" outlineLevel="0" collapsed="false">
      <c r="A71" s="30" t="s">
        <v>55</v>
      </c>
      <c r="B71" s="30" t="s">
        <v>126</v>
      </c>
      <c r="C71" s="30" t="n">
        <v>2221.4998</v>
      </c>
      <c r="D71" s="30" t="n">
        <v>0</v>
      </c>
      <c r="E71" s="50" t="n">
        <v>2221.4998</v>
      </c>
      <c r="F71" s="30" t="n">
        <v>2221.4998</v>
      </c>
      <c r="G71" s="30"/>
      <c r="H71" s="30"/>
      <c r="I71" s="30"/>
      <c r="J71" s="30" t="s">
        <v>40</v>
      </c>
      <c r="K71" s="37" t="b">
        <f aca="false">FALSE()</f>
        <v>0</v>
      </c>
      <c r="L71" s="37" t="b">
        <f aca="false">FALSE()</f>
        <v>0</v>
      </c>
    </row>
    <row r="72" customFormat="false" ht="12.75" hidden="true" customHeight="false" outlineLevel="0" collapsed="false">
      <c r="A72" s="30" t="s">
        <v>55</v>
      </c>
      <c r="B72" s="30" t="s">
        <v>127</v>
      </c>
      <c r="C72" s="30" t="n">
        <v>2247.5</v>
      </c>
      <c r="D72" s="30" t="n">
        <v>0</v>
      </c>
      <c r="E72" s="50" t="n">
        <v>2247.5</v>
      </c>
      <c r="F72" s="30" t="n">
        <v>2247.5</v>
      </c>
      <c r="G72" s="30"/>
      <c r="H72" s="30"/>
      <c r="I72" s="30"/>
      <c r="J72" s="30" t="s">
        <v>40</v>
      </c>
      <c r="K72" s="37" t="b">
        <f aca="false">FALSE()</f>
        <v>0</v>
      </c>
      <c r="L72" s="37" t="b">
        <f aca="false">FALSE()</f>
        <v>0</v>
      </c>
    </row>
    <row r="73" customFormat="false" ht="12.75" hidden="true" customHeight="false" outlineLevel="0" collapsed="false">
      <c r="A73" s="30" t="s">
        <v>55</v>
      </c>
      <c r="B73" s="30" t="s">
        <v>128</v>
      </c>
      <c r="C73" s="30" t="n">
        <v>-2250</v>
      </c>
      <c r="D73" s="30" t="n">
        <v>0</v>
      </c>
      <c r="E73" s="50" t="n">
        <v>-2250</v>
      </c>
      <c r="F73" s="30" t="n">
        <v>2250</v>
      </c>
      <c r="G73" s="30"/>
      <c r="H73" s="30"/>
      <c r="I73" s="30"/>
      <c r="J73" s="30" t="s">
        <v>40</v>
      </c>
      <c r="K73" s="37" t="b">
        <f aca="false">FALSE()</f>
        <v>0</v>
      </c>
      <c r="L73" s="37" t="b">
        <f aca="false">FALSE()</f>
        <v>0</v>
      </c>
    </row>
    <row r="74" customFormat="false" ht="12.75" hidden="true" customHeight="false" outlineLevel="0" collapsed="false">
      <c r="A74" s="30" t="s">
        <v>55</v>
      </c>
      <c r="B74" s="30" t="s">
        <v>129</v>
      </c>
      <c r="C74" s="30" t="n">
        <v>2324.9845</v>
      </c>
      <c r="D74" s="30" t="n">
        <v>0</v>
      </c>
      <c r="E74" s="50" t="n">
        <v>2324.9845</v>
      </c>
      <c r="F74" s="30" t="n">
        <v>2324.9845</v>
      </c>
      <c r="G74" s="30"/>
      <c r="H74" s="30"/>
      <c r="I74" s="30"/>
      <c r="J74" s="30" t="s">
        <v>40</v>
      </c>
      <c r="K74" s="37" t="b">
        <f aca="false">FALSE()</f>
        <v>0</v>
      </c>
      <c r="L74" s="37" t="b">
        <f aca="false">FALSE()</f>
        <v>0</v>
      </c>
    </row>
    <row r="75" customFormat="false" ht="12.75" hidden="true" customHeight="false" outlineLevel="0" collapsed="false">
      <c r="A75" s="30" t="s">
        <v>55</v>
      </c>
      <c r="B75" s="30" t="s">
        <v>130</v>
      </c>
      <c r="C75" s="30" t="n">
        <v>-2324.9969</v>
      </c>
      <c r="D75" s="30" t="n">
        <v>0</v>
      </c>
      <c r="E75" s="50" t="n">
        <v>-2324.9969</v>
      </c>
      <c r="F75" s="30" t="n">
        <v>2324.9969</v>
      </c>
      <c r="G75" s="30"/>
      <c r="H75" s="30"/>
      <c r="I75" s="30"/>
      <c r="J75" s="30" t="s">
        <v>40</v>
      </c>
      <c r="K75" s="37" t="b">
        <f aca="false">FALSE()</f>
        <v>0</v>
      </c>
      <c r="L75" s="37" t="b">
        <f aca="false">FALSE()</f>
        <v>0</v>
      </c>
    </row>
    <row r="76" customFormat="false" ht="12.75" hidden="true" customHeight="false" outlineLevel="0" collapsed="false">
      <c r="A76" s="30" t="s">
        <v>55</v>
      </c>
      <c r="B76" s="30" t="s">
        <v>131</v>
      </c>
      <c r="C76" s="30" t="n">
        <v>2325</v>
      </c>
      <c r="D76" s="30" t="n">
        <v>0</v>
      </c>
      <c r="E76" s="50" t="n">
        <v>2325</v>
      </c>
      <c r="F76" s="30" t="n">
        <v>2325</v>
      </c>
      <c r="G76" s="30"/>
      <c r="H76" s="30"/>
      <c r="I76" s="30"/>
      <c r="J76" s="30" t="s">
        <v>40</v>
      </c>
      <c r="K76" s="37" t="b">
        <f aca="false">TRUE()</f>
        <v>1</v>
      </c>
      <c r="L76" s="37" t="b">
        <f aca="false">FALSE()</f>
        <v>0</v>
      </c>
    </row>
    <row r="77" customFormat="false" ht="12.75" hidden="true" customHeight="false" outlineLevel="0" collapsed="false">
      <c r="A77" s="30" t="s">
        <v>55</v>
      </c>
      <c r="B77" s="30" t="s">
        <v>132</v>
      </c>
      <c r="C77" s="30" t="n">
        <v>2325</v>
      </c>
      <c r="D77" s="30" t="n">
        <v>0</v>
      </c>
      <c r="E77" s="50" t="n">
        <v>2325</v>
      </c>
      <c r="F77" s="30" t="n">
        <v>2325</v>
      </c>
      <c r="G77" s="30"/>
      <c r="H77" s="30"/>
      <c r="I77" s="30"/>
      <c r="J77" s="30" t="s">
        <v>40</v>
      </c>
      <c r="K77" s="37" t="b">
        <f aca="false">TRUE()</f>
        <v>1</v>
      </c>
      <c r="L77" s="37" t="b">
        <f aca="false">FALSE()</f>
        <v>0</v>
      </c>
    </row>
    <row r="78" customFormat="false" ht="12.75" hidden="true" customHeight="false" outlineLevel="0" collapsed="false">
      <c r="A78" s="30" t="s">
        <v>55</v>
      </c>
      <c r="B78" s="30" t="s">
        <v>133</v>
      </c>
      <c r="C78" s="30" t="n">
        <v>-2325</v>
      </c>
      <c r="D78" s="30" t="n">
        <v>0</v>
      </c>
      <c r="E78" s="50" t="n">
        <v>-2325</v>
      </c>
      <c r="F78" s="30" t="n">
        <v>2325</v>
      </c>
      <c r="G78" s="30"/>
      <c r="H78" s="30"/>
      <c r="I78" s="30"/>
      <c r="J78" s="30" t="s">
        <v>40</v>
      </c>
      <c r="K78" s="37" t="b">
        <f aca="false">TRUE()</f>
        <v>1</v>
      </c>
      <c r="L78" s="37" t="b">
        <f aca="false">FALSE()</f>
        <v>0</v>
      </c>
    </row>
    <row r="79" customFormat="false" ht="12.75" hidden="true" customHeight="false" outlineLevel="0" collapsed="false">
      <c r="A79" s="30" t="s">
        <v>55</v>
      </c>
      <c r="B79" s="30" t="s">
        <v>134</v>
      </c>
      <c r="C79" s="30" t="n">
        <v>2325</v>
      </c>
      <c r="D79" s="30" t="n">
        <v>0</v>
      </c>
      <c r="E79" s="50" t="n">
        <v>2325</v>
      </c>
      <c r="F79" s="30" t="n">
        <v>2325</v>
      </c>
      <c r="G79" s="30"/>
      <c r="H79" s="30"/>
      <c r="I79" s="30"/>
      <c r="J79" s="30" t="s">
        <v>40</v>
      </c>
      <c r="K79" s="37" t="b">
        <f aca="false">TRUE()</f>
        <v>1</v>
      </c>
      <c r="L79" s="37" t="b">
        <f aca="false">FALSE()</f>
        <v>0</v>
      </c>
    </row>
    <row r="80" customFormat="false" ht="12.75" hidden="true" customHeight="false" outlineLevel="0" collapsed="false">
      <c r="A80" s="30" t="s">
        <v>55</v>
      </c>
      <c r="B80" s="30" t="s">
        <v>135</v>
      </c>
      <c r="C80" s="30" t="n">
        <v>-2325</v>
      </c>
      <c r="D80" s="30" t="n">
        <v>0</v>
      </c>
      <c r="E80" s="50" t="n">
        <v>-2325</v>
      </c>
      <c r="F80" s="30" t="n">
        <v>2325</v>
      </c>
      <c r="G80" s="30"/>
      <c r="H80" s="30"/>
      <c r="I80" s="30"/>
      <c r="J80" s="30" t="s">
        <v>40</v>
      </c>
      <c r="K80" s="37" t="b">
        <f aca="false">TRUE()</f>
        <v>1</v>
      </c>
      <c r="L80" s="37" t="b">
        <f aca="false">FALSE()</f>
        <v>0</v>
      </c>
    </row>
    <row r="81" customFormat="false" ht="12.75" hidden="true" customHeight="false" outlineLevel="0" collapsed="false">
      <c r="A81" s="30" t="s">
        <v>55</v>
      </c>
      <c r="B81" s="30" t="s">
        <v>136</v>
      </c>
      <c r="C81" s="30" t="n">
        <v>2325</v>
      </c>
      <c r="D81" s="30" t="n">
        <v>0</v>
      </c>
      <c r="E81" s="50" t="n">
        <v>2325</v>
      </c>
      <c r="F81" s="30" t="n">
        <v>2325</v>
      </c>
      <c r="G81" s="30"/>
      <c r="H81" s="30"/>
      <c r="I81" s="30"/>
      <c r="J81" s="30" t="s">
        <v>40</v>
      </c>
      <c r="K81" s="37" t="b">
        <f aca="false">TRUE()</f>
        <v>1</v>
      </c>
      <c r="L81" s="37" t="b">
        <f aca="false">FALSE()</f>
        <v>0</v>
      </c>
    </row>
    <row r="82" customFormat="false" ht="12.75" hidden="true" customHeight="false" outlineLevel="0" collapsed="false">
      <c r="A82" s="30" t="s">
        <v>55</v>
      </c>
      <c r="B82" s="30" t="s">
        <v>137</v>
      </c>
      <c r="C82" s="30" t="n">
        <v>-2325</v>
      </c>
      <c r="D82" s="30" t="n">
        <v>0</v>
      </c>
      <c r="E82" s="50" t="n">
        <v>-2325</v>
      </c>
      <c r="F82" s="30" t="n">
        <v>2325</v>
      </c>
      <c r="G82" s="30"/>
      <c r="H82" s="30"/>
      <c r="I82" s="30"/>
      <c r="J82" s="30" t="s">
        <v>40</v>
      </c>
      <c r="K82" s="37" t="b">
        <f aca="false">TRUE()</f>
        <v>1</v>
      </c>
      <c r="L82" s="37" t="b">
        <f aca="false">FALSE()</f>
        <v>0</v>
      </c>
    </row>
    <row r="83" customFormat="false" ht="12.75" hidden="true" customHeight="false" outlineLevel="0" collapsed="false">
      <c r="A83" s="30" t="s">
        <v>55</v>
      </c>
      <c r="B83" s="30" t="s">
        <v>138</v>
      </c>
      <c r="C83" s="30" t="n">
        <v>-2325.031</v>
      </c>
      <c r="D83" s="30" t="n">
        <v>0</v>
      </c>
      <c r="E83" s="50" t="n">
        <v>-2325.031</v>
      </c>
      <c r="F83" s="30" t="n">
        <v>2325.031</v>
      </c>
      <c r="G83" s="30"/>
      <c r="H83" s="30"/>
      <c r="I83" s="30"/>
      <c r="J83" s="30" t="s">
        <v>40</v>
      </c>
      <c r="K83" s="37" t="b">
        <f aca="false">TRUE()</f>
        <v>1</v>
      </c>
      <c r="L83" s="37" t="b">
        <f aca="false">FALSE()</f>
        <v>0</v>
      </c>
    </row>
    <row r="84" customFormat="false" ht="12.75" hidden="true" customHeight="false" outlineLevel="0" collapsed="false">
      <c r="A84" s="30" t="s">
        <v>55</v>
      </c>
      <c r="B84" s="30" t="s">
        <v>139</v>
      </c>
      <c r="C84" s="30" t="n">
        <v>-2350</v>
      </c>
      <c r="D84" s="30" t="n">
        <v>0</v>
      </c>
      <c r="E84" s="50" t="n">
        <v>-2350</v>
      </c>
      <c r="F84" s="30" t="n">
        <v>2350</v>
      </c>
      <c r="G84" s="30"/>
      <c r="H84" s="30"/>
      <c r="I84" s="30"/>
      <c r="J84" s="30" t="s">
        <v>40</v>
      </c>
      <c r="K84" s="37" t="b">
        <f aca="false">FALSE()</f>
        <v>0</v>
      </c>
      <c r="L84" s="37" t="b">
        <f aca="false">FALSE()</f>
        <v>0</v>
      </c>
    </row>
    <row r="85" customFormat="false" ht="12.75" hidden="true" customHeight="false" outlineLevel="0" collapsed="false">
      <c r="A85" s="30" t="s">
        <v>55</v>
      </c>
      <c r="B85" s="30" t="s">
        <v>140</v>
      </c>
      <c r="C85" s="30" t="n">
        <v>2400</v>
      </c>
      <c r="D85" s="30" t="n">
        <v>0</v>
      </c>
      <c r="E85" s="50" t="n">
        <v>2400</v>
      </c>
      <c r="F85" s="30" t="n">
        <v>2400</v>
      </c>
      <c r="G85" s="30"/>
      <c r="H85" s="30"/>
      <c r="I85" s="30"/>
      <c r="J85" s="30" t="s">
        <v>40</v>
      </c>
      <c r="K85" s="37" t="b">
        <f aca="false">FALSE()</f>
        <v>0</v>
      </c>
      <c r="L85" s="37" t="b">
        <f aca="false">FALSE()</f>
        <v>0</v>
      </c>
    </row>
    <row r="86" customFormat="false" ht="12.75" hidden="true" customHeight="false" outlineLevel="0" collapsed="false">
      <c r="A86" s="30" t="s">
        <v>55</v>
      </c>
      <c r="B86" s="30" t="s">
        <v>141</v>
      </c>
      <c r="C86" s="30" t="n">
        <v>2404.36</v>
      </c>
      <c r="D86" s="30" t="n">
        <v>0</v>
      </c>
      <c r="E86" s="50" t="n">
        <v>2404.36</v>
      </c>
      <c r="F86" s="30" t="n">
        <v>2404.36</v>
      </c>
      <c r="G86" s="30"/>
      <c r="H86" s="30"/>
      <c r="I86" s="30"/>
      <c r="J86" s="30" t="s">
        <v>40</v>
      </c>
      <c r="K86" s="37" t="b">
        <f aca="false">FALSE()</f>
        <v>0</v>
      </c>
      <c r="L86" s="37" t="b">
        <f aca="false">FALSE()</f>
        <v>0</v>
      </c>
    </row>
    <row r="87" customFormat="false" ht="12.75" hidden="true" customHeight="false" outlineLevel="0" collapsed="false">
      <c r="A87" s="30" t="s">
        <v>55</v>
      </c>
      <c r="B87" s="30" t="s">
        <v>142</v>
      </c>
      <c r="C87" s="30" t="n">
        <v>-2417.7323</v>
      </c>
      <c r="D87" s="30" t="n">
        <v>0</v>
      </c>
      <c r="E87" s="50" t="n">
        <v>-2417.7323</v>
      </c>
      <c r="F87" s="30" t="n">
        <v>2417.7323</v>
      </c>
      <c r="G87" s="30"/>
      <c r="H87" s="30"/>
      <c r="I87" s="30"/>
      <c r="J87" s="30" t="s">
        <v>40</v>
      </c>
      <c r="K87" s="37" t="b">
        <f aca="false">FALSE()</f>
        <v>0</v>
      </c>
      <c r="L87" s="37" t="b">
        <f aca="false">FALSE()</f>
        <v>0</v>
      </c>
    </row>
    <row r="88" customFormat="false" ht="12.75" hidden="true" customHeight="false" outlineLevel="0" collapsed="false">
      <c r="A88" s="30" t="s">
        <v>55</v>
      </c>
      <c r="B88" s="30" t="s">
        <v>143</v>
      </c>
      <c r="C88" s="30" t="n">
        <v>2600</v>
      </c>
      <c r="D88" s="30" t="n">
        <v>0</v>
      </c>
      <c r="E88" s="50" t="n">
        <v>2600</v>
      </c>
      <c r="F88" s="30" t="n">
        <v>2600</v>
      </c>
      <c r="G88" s="30"/>
      <c r="H88" s="30"/>
      <c r="I88" s="30"/>
      <c r="J88" s="30" t="s">
        <v>40</v>
      </c>
      <c r="K88" s="37" t="b">
        <f aca="false">FALSE()</f>
        <v>0</v>
      </c>
      <c r="L88" s="37" t="b">
        <f aca="false">FALSE()</f>
        <v>0</v>
      </c>
    </row>
    <row r="89" customFormat="false" ht="12.75" hidden="true" customHeight="false" outlineLevel="0" collapsed="false">
      <c r="A89" s="30" t="s">
        <v>55</v>
      </c>
      <c r="B89" s="30" t="s">
        <v>144</v>
      </c>
      <c r="C89" s="30" t="n">
        <v>-2700</v>
      </c>
      <c r="D89" s="30" t="n">
        <v>0</v>
      </c>
      <c r="E89" s="50" t="n">
        <v>-2700</v>
      </c>
      <c r="F89" s="30" t="n">
        <v>2700</v>
      </c>
      <c r="G89" s="30"/>
      <c r="H89" s="30"/>
      <c r="I89" s="30"/>
      <c r="J89" s="30" t="s">
        <v>40</v>
      </c>
      <c r="K89" s="37" t="b">
        <f aca="false">FALSE()</f>
        <v>0</v>
      </c>
      <c r="L89" s="37" t="b">
        <f aca="false">FALSE()</f>
        <v>0</v>
      </c>
    </row>
    <row r="90" customFormat="false" ht="12.75" hidden="true" customHeight="false" outlineLevel="0" collapsed="false">
      <c r="A90" s="30" t="s">
        <v>55</v>
      </c>
      <c r="B90" s="30" t="s">
        <v>145</v>
      </c>
      <c r="C90" s="30" t="n">
        <v>-2712.5</v>
      </c>
      <c r="D90" s="30" t="n">
        <v>0</v>
      </c>
      <c r="E90" s="50" t="n">
        <v>-2712.5</v>
      </c>
      <c r="F90" s="30" t="n">
        <v>2712.5</v>
      </c>
      <c r="G90" s="30"/>
      <c r="H90" s="30"/>
      <c r="I90" s="30"/>
      <c r="J90" s="30" t="s">
        <v>40</v>
      </c>
      <c r="K90" s="37" t="b">
        <f aca="false">TRUE()</f>
        <v>1</v>
      </c>
      <c r="L90" s="37" t="b">
        <f aca="false">FALSE()</f>
        <v>0</v>
      </c>
    </row>
    <row r="91" customFormat="false" ht="12.75" hidden="true" customHeight="false" outlineLevel="0" collapsed="false">
      <c r="A91" s="30" t="s">
        <v>55</v>
      </c>
      <c r="B91" s="30" t="s">
        <v>146</v>
      </c>
      <c r="C91" s="30" t="n">
        <v>-2825</v>
      </c>
      <c r="D91" s="30" t="n">
        <v>0</v>
      </c>
      <c r="E91" s="50" t="n">
        <v>-2825</v>
      </c>
      <c r="F91" s="30" t="n">
        <v>2825</v>
      </c>
      <c r="G91" s="30"/>
      <c r="H91" s="30"/>
      <c r="I91" s="30"/>
      <c r="J91" s="30" t="s">
        <v>40</v>
      </c>
      <c r="K91" s="37" t="b">
        <f aca="false">FALSE()</f>
        <v>0</v>
      </c>
      <c r="L91" s="37" t="b">
        <f aca="false">FALSE()</f>
        <v>0</v>
      </c>
    </row>
    <row r="92" customFormat="false" ht="12.75" hidden="true" customHeight="false" outlineLevel="0" collapsed="false">
      <c r="A92" s="30" t="s">
        <v>55</v>
      </c>
      <c r="B92" s="30" t="s">
        <v>147</v>
      </c>
      <c r="C92" s="30" t="n">
        <v>-3000</v>
      </c>
      <c r="D92" s="30" t="n">
        <v>0</v>
      </c>
      <c r="E92" s="50" t="n">
        <v>-3000</v>
      </c>
      <c r="F92" s="30" t="n">
        <v>3000</v>
      </c>
      <c r="G92" s="30"/>
      <c r="H92" s="30"/>
      <c r="I92" s="30"/>
      <c r="J92" s="30" t="s">
        <v>40</v>
      </c>
      <c r="K92" s="37" t="b">
        <f aca="false">FALSE()</f>
        <v>0</v>
      </c>
      <c r="L92" s="37" t="b">
        <f aca="false">FALSE()</f>
        <v>0</v>
      </c>
    </row>
    <row r="93" customFormat="false" ht="12.75" hidden="true" customHeight="false" outlineLevel="0" collapsed="false">
      <c r="A93" s="30" t="s">
        <v>55</v>
      </c>
      <c r="B93" s="30" t="s">
        <v>148</v>
      </c>
      <c r="C93" s="30" t="n">
        <v>-3084.7201</v>
      </c>
      <c r="D93" s="30" t="n">
        <v>0</v>
      </c>
      <c r="E93" s="50" t="n">
        <v>-3084.7201</v>
      </c>
      <c r="F93" s="30" t="n">
        <v>3084.7201</v>
      </c>
      <c r="G93" s="30"/>
      <c r="H93" s="30"/>
      <c r="I93" s="30"/>
      <c r="J93" s="30" t="s">
        <v>40</v>
      </c>
      <c r="K93" s="37" t="b">
        <f aca="false">FALSE()</f>
        <v>0</v>
      </c>
      <c r="L93" s="37" t="b">
        <f aca="false">FALSE()</f>
        <v>0</v>
      </c>
    </row>
    <row r="94" customFormat="false" ht="12.75" hidden="true" customHeight="false" outlineLevel="0" collapsed="false">
      <c r="A94" s="30" t="s">
        <v>55</v>
      </c>
      <c r="B94" s="30" t="s">
        <v>149</v>
      </c>
      <c r="C94" s="30" t="n">
        <v>3099.938</v>
      </c>
      <c r="D94" s="30" t="n">
        <v>0</v>
      </c>
      <c r="E94" s="50" t="n">
        <v>3099.938</v>
      </c>
      <c r="F94" s="30" t="n">
        <v>3099.938</v>
      </c>
      <c r="G94" s="30"/>
      <c r="H94" s="30"/>
      <c r="I94" s="30"/>
      <c r="J94" s="30" t="s">
        <v>40</v>
      </c>
      <c r="K94" s="37" t="b">
        <f aca="false">TRUE()</f>
        <v>1</v>
      </c>
      <c r="L94" s="37" t="b">
        <f aca="false">FALSE()</f>
        <v>0</v>
      </c>
    </row>
    <row r="95" customFormat="false" ht="12.75" hidden="true" customHeight="false" outlineLevel="0" collapsed="false">
      <c r="A95" s="30" t="s">
        <v>55</v>
      </c>
      <c r="B95" s="30" t="s">
        <v>150</v>
      </c>
      <c r="C95" s="30" t="n">
        <v>-3099.938</v>
      </c>
      <c r="D95" s="30" t="n">
        <v>0</v>
      </c>
      <c r="E95" s="50" t="n">
        <v>-3099.938</v>
      </c>
      <c r="F95" s="30" t="n">
        <v>3099.938</v>
      </c>
      <c r="G95" s="30"/>
      <c r="H95" s="30"/>
      <c r="I95" s="30"/>
      <c r="J95" s="30" t="s">
        <v>40</v>
      </c>
      <c r="K95" s="37" t="b">
        <f aca="false">TRUE()</f>
        <v>1</v>
      </c>
      <c r="L95" s="37" t="b">
        <f aca="false">FALSE()</f>
        <v>0</v>
      </c>
    </row>
    <row r="96" customFormat="false" ht="12.75" hidden="true" customHeight="false" outlineLevel="0" collapsed="false">
      <c r="A96" s="30" t="s">
        <v>55</v>
      </c>
      <c r="B96" s="30" t="s">
        <v>151</v>
      </c>
      <c r="C96" s="30" t="n">
        <v>3099.969</v>
      </c>
      <c r="D96" s="30" t="n">
        <v>0</v>
      </c>
      <c r="E96" s="50" t="n">
        <v>3099.969</v>
      </c>
      <c r="F96" s="30" t="n">
        <v>3099.969</v>
      </c>
      <c r="G96" s="30"/>
      <c r="H96" s="30"/>
      <c r="I96" s="30"/>
      <c r="J96" s="30" t="s">
        <v>40</v>
      </c>
      <c r="K96" s="37" t="b">
        <f aca="false">TRUE()</f>
        <v>1</v>
      </c>
      <c r="L96" s="37" t="b">
        <f aca="false">FALSE()</f>
        <v>0</v>
      </c>
    </row>
    <row r="97" customFormat="false" ht="12.75" hidden="true" customHeight="false" outlineLevel="0" collapsed="false">
      <c r="A97" s="30" t="s">
        <v>55</v>
      </c>
      <c r="B97" s="30" t="s">
        <v>152</v>
      </c>
      <c r="C97" s="30" t="n">
        <v>3099.969</v>
      </c>
      <c r="D97" s="30" t="n">
        <v>0</v>
      </c>
      <c r="E97" s="50" t="n">
        <v>3099.969</v>
      </c>
      <c r="F97" s="30" t="n">
        <v>3099.969</v>
      </c>
      <c r="G97" s="30"/>
      <c r="H97" s="30"/>
      <c r="I97" s="30"/>
      <c r="J97" s="30" t="s">
        <v>40</v>
      </c>
      <c r="K97" s="37" t="b">
        <f aca="false">TRUE()</f>
        <v>1</v>
      </c>
      <c r="L97" s="37" t="b">
        <f aca="false">FALSE()</f>
        <v>0</v>
      </c>
    </row>
    <row r="98" customFormat="false" ht="12.75" hidden="true" customHeight="false" outlineLevel="0" collapsed="false">
      <c r="A98" s="30" t="s">
        <v>55</v>
      </c>
      <c r="B98" s="30" t="s">
        <v>153</v>
      </c>
      <c r="C98" s="30" t="n">
        <v>3100</v>
      </c>
      <c r="D98" s="30" t="n">
        <v>0</v>
      </c>
      <c r="E98" s="50" t="n">
        <v>3100</v>
      </c>
      <c r="F98" s="30" t="n">
        <v>3100</v>
      </c>
      <c r="G98" s="30"/>
      <c r="H98" s="30"/>
      <c r="I98" s="30"/>
      <c r="J98" s="30" t="s">
        <v>40</v>
      </c>
      <c r="K98" s="37" t="b">
        <f aca="false">TRUE()</f>
        <v>1</v>
      </c>
      <c r="L98" s="37" t="b">
        <f aca="false">FALSE()</f>
        <v>0</v>
      </c>
    </row>
    <row r="99" customFormat="false" ht="12.75" hidden="true" customHeight="false" outlineLevel="0" collapsed="false">
      <c r="A99" s="30" t="s">
        <v>55</v>
      </c>
      <c r="B99" s="30" t="s">
        <v>154</v>
      </c>
      <c r="C99" s="30" t="n">
        <v>3100</v>
      </c>
      <c r="D99" s="30" t="n">
        <v>0</v>
      </c>
      <c r="E99" s="50" t="n">
        <v>3100</v>
      </c>
      <c r="F99" s="30" t="n">
        <v>3100</v>
      </c>
      <c r="G99" s="30"/>
      <c r="H99" s="30"/>
      <c r="I99" s="30"/>
      <c r="J99" s="30" t="s">
        <v>40</v>
      </c>
      <c r="K99" s="37" t="b">
        <f aca="false">TRUE()</f>
        <v>1</v>
      </c>
      <c r="L99" s="37" t="b">
        <f aca="false">FALSE()</f>
        <v>0</v>
      </c>
    </row>
    <row r="100" customFormat="false" ht="12.75" hidden="true" customHeight="false" outlineLevel="0" collapsed="false">
      <c r="A100" s="30" t="s">
        <v>55</v>
      </c>
      <c r="B100" s="30" t="s">
        <v>155</v>
      </c>
      <c r="C100" s="30" t="n">
        <v>3100</v>
      </c>
      <c r="D100" s="30" t="n">
        <v>0</v>
      </c>
      <c r="E100" s="50" t="n">
        <v>3100</v>
      </c>
      <c r="F100" s="30" t="n">
        <v>3100</v>
      </c>
      <c r="G100" s="30"/>
      <c r="H100" s="30"/>
      <c r="I100" s="30"/>
      <c r="J100" s="30" t="s">
        <v>40</v>
      </c>
      <c r="K100" s="37" t="b">
        <f aca="false">TRUE()</f>
        <v>1</v>
      </c>
      <c r="L100" s="37" t="b">
        <f aca="false">FALSE()</f>
        <v>0</v>
      </c>
    </row>
    <row r="101" customFormat="false" ht="12.75" hidden="true" customHeight="false" outlineLevel="0" collapsed="false">
      <c r="A101" s="30" t="s">
        <v>55</v>
      </c>
      <c r="B101" s="30" t="s">
        <v>156</v>
      </c>
      <c r="C101" s="30" t="n">
        <v>-3100</v>
      </c>
      <c r="D101" s="30" t="n">
        <v>0</v>
      </c>
      <c r="E101" s="50" t="n">
        <v>-3100</v>
      </c>
      <c r="F101" s="30" t="n">
        <v>3100</v>
      </c>
      <c r="G101" s="30"/>
      <c r="H101" s="30"/>
      <c r="I101" s="30"/>
      <c r="J101" s="30" t="s">
        <v>40</v>
      </c>
      <c r="K101" s="37" t="b">
        <f aca="false">TRUE()</f>
        <v>1</v>
      </c>
      <c r="L101" s="37" t="b">
        <f aca="false">FALSE()</f>
        <v>0</v>
      </c>
    </row>
    <row r="102" customFormat="false" ht="12.75" hidden="true" customHeight="false" outlineLevel="0" collapsed="false">
      <c r="A102" s="30" t="s">
        <v>55</v>
      </c>
      <c r="B102" s="30" t="s">
        <v>157</v>
      </c>
      <c r="C102" s="30" t="n">
        <v>3100</v>
      </c>
      <c r="D102" s="30" t="n">
        <v>0</v>
      </c>
      <c r="E102" s="50" t="n">
        <v>3100</v>
      </c>
      <c r="F102" s="30" t="n">
        <v>3100</v>
      </c>
      <c r="G102" s="30"/>
      <c r="H102" s="30"/>
      <c r="I102" s="30"/>
      <c r="J102" s="30" t="s">
        <v>40</v>
      </c>
      <c r="K102" s="37" t="b">
        <f aca="false">TRUE()</f>
        <v>1</v>
      </c>
      <c r="L102" s="37" t="b">
        <f aca="false">FALSE()</f>
        <v>0</v>
      </c>
    </row>
    <row r="103" customFormat="false" ht="12.75" hidden="true" customHeight="false" outlineLevel="0" collapsed="false">
      <c r="A103" s="30" t="s">
        <v>55</v>
      </c>
      <c r="B103" s="30" t="s">
        <v>158</v>
      </c>
      <c r="C103" s="30" t="n">
        <v>3100</v>
      </c>
      <c r="D103" s="30" t="n">
        <v>0</v>
      </c>
      <c r="E103" s="50" t="n">
        <v>3100</v>
      </c>
      <c r="F103" s="30" t="n">
        <v>3100</v>
      </c>
      <c r="G103" s="30"/>
      <c r="H103" s="30"/>
      <c r="I103" s="30"/>
      <c r="J103" s="30" t="s">
        <v>40</v>
      </c>
      <c r="K103" s="37" t="b">
        <f aca="false">TRUE()</f>
        <v>1</v>
      </c>
      <c r="L103" s="37" t="b">
        <f aca="false">FALSE()</f>
        <v>0</v>
      </c>
    </row>
    <row r="104" customFormat="false" ht="12.75" hidden="true" customHeight="false" outlineLevel="0" collapsed="false">
      <c r="A104" s="30" t="s">
        <v>55</v>
      </c>
      <c r="B104" s="30" t="s">
        <v>159</v>
      </c>
      <c r="C104" s="30" t="n">
        <v>-3100</v>
      </c>
      <c r="D104" s="30" t="n">
        <v>0</v>
      </c>
      <c r="E104" s="50" t="n">
        <v>-3100</v>
      </c>
      <c r="F104" s="30" t="n">
        <v>3100</v>
      </c>
      <c r="G104" s="30"/>
      <c r="H104" s="30"/>
      <c r="I104" s="30"/>
      <c r="J104" s="30" t="s">
        <v>40</v>
      </c>
      <c r="K104" s="37" t="b">
        <f aca="false">TRUE()</f>
        <v>1</v>
      </c>
      <c r="L104" s="37" t="b">
        <f aca="false">FALSE()</f>
        <v>0</v>
      </c>
    </row>
    <row r="105" customFormat="false" ht="12.75" hidden="true" customHeight="false" outlineLevel="0" collapsed="false">
      <c r="A105" s="30" t="s">
        <v>55</v>
      </c>
      <c r="B105" s="30" t="s">
        <v>160</v>
      </c>
      <c r="C105" s="30" t="n">
        <v>-3100</v>
      </c>
      <c r="D105" s="30" t="n">
        <v>0</v>
      </c>
      <c r="E105" s="50" t="n">
        <v>-3100</v>
      </c>
      <c r="F105" s="30" t="n">
        <v>3100</v>
      </c>
      <c r="G105" s="30"/>
      <c r="H105" s="30"/>
      <c r="I105" s="30"/>
      <c r="J105" s="30" t="s">
        <v>40</v>
      </c>
      <c r="K105" s="37" t="b">
        <f aca="false">TRUE()</f>
        <v>1</v>
      </c>
      <c r="L105" s="37" t="b">
        <f aca="false">FALSE()</f>
        <v>0</v>
      </c>
    </row>
    <row r="106" customFormat="false" ht="12.75" hidden="true" customHeight="false" outlineLevel="0" collapsed="false">
      <c r="A106" s="30" t="s">
        <v>55</v>
      </c>
      <c r="B106" s="30" t="s">
        <v>161</v>
      </c>
      <c r="C106" s="30" t="n">
        <v>-3100</v>
      </c>
      <c r="D106" s="30" t="n">
        <v>0</v>
      </c>
      <c r="E106" s="50" t="n">
        <v>-3100</v>
      </c>
      <c r="F106" s="30" t="n">
        <v>3100</v>
      </c>
      <c r="G106" s="30"/>
      <c r="H106" s="30"/>
      <c r="I106" s="30"/>
      <c r="J106" s="30" t="s">
        <v>40</v>
      </c>
      <c r="K106" s="37" t="b">
        <f aca="false">TRUE()</f>
        <v>1</v>
      </c>
      <c r="L106" s="37" t="b">
        <f aca="false">FALSE()</f>
        <v>0</v>
      </c>
    </row>
    <row r="107" customFormat="false" ht="12.75" hidden="true" customHeight="false" outlineLevel="0" collapsed="false">
      <c r="A107" s="30" t="s">
        <v>55</v>
      </c>
      <c r="B107" s="30" t="s">
        <v>162</v>
      </c>
      <c r="C107" s="30" t="n">
        <v>3100</v>
      </c>
      <c r="D107" s="30" t="n">
        <v>0</v>
      </c>
      <c r="E107" s="50" t="n">
        <v>3100</v>
      </c>
      <c r="F107" s="30" t="n">
        <v>3100</v>
      </c>
      <c r="G107" s="30"/>
      <c r="H107" s="30"/>
      <c r="I107" s="30"/>
      <c r="J107" s="30" t="s">
        <v>40</v>
      </c>
      <c r="K107" s="37" t="b">
        <f aca="false">TRUE()</f>
        <v>1</v>
      </c>
      <c r="L107" s="37" t="b">
        <f aca="false">FALSE()</f>
        <v>0</v>
      </c>
    </row>
    <row r="108" customFormat="false" ht="12.75" hidden="true" customHeight="false" outlineLevel="0" collapsed="false">
      <c r="A108" s="30" t="s">
        <v>55</v>
      </c>
      <c r="B108" s="30" t="s">
        <v>163</v>
      </c>
      <c r="C108" s="30" t="n">
        <v>3100</v>
      </c>
      <c r="D108" s="30" t="n">
        <v>0</v>
      </c>
      <c r="E108" s="50" t="n">
        <v>3100</v>
      </c>
      <c r="F108" s="30" t="n">
        <v>3100</v>
      </c>
      <c r="G108" s="30"/>
      <c r="H108" s="30"/>
      <c r="I108" s="30"/>
      <c r="J108" s="30" t="s">
        <v>40</v>
      </c>
      <c r="K108" s="37" t="b">
        <f aca="false">TRUE()</f>
        <v>1</v>
      </c>
      <c r="L108" s="37" t="b">
        <f aca="false">FALSE()</f>
        <v>0</v>
      </c>
    </row>
    <row r="109" customFormat="false" ht="12.75" hidden="true" customHeight="false" outlineLevel="0" collapsed="false">
      <c r="A109" s="30" t="s">
        <v>55</v>
      </c>
      <c r="B109" s="30" t="s">
        <v>164</v>
      </c>
      <c r="C109" s="30" t="n">
        <v>-3100</v>
      </c>
      <c r="D109" s="30" t="n">
        <v>0</v>
      </c>
      <c r="E109" s="50" t="n">
        <v>-3100</v>
      </c>
      <c r="F109" s="30" t="n">
        <v>3100</v>
      </c>
      <c r="G109" s="30"/>
      <c r="H109" s="30"/>
      <c r="I109" s="30"/>
      <c r="J109" s="30" t="s">
        <v>40</v>
      </c>
      <c r="K109" s="37" t="b">
        <f aca="false">TRUE()</f>
        <v>1</v>
      </c>
      <c r="L109" s="37" t="b">
        <f aca="false">FALSE()</f>
        <v>0</v>
      </c>
    </row>
    <row r="110" customFormat="false" ht="12.75" hidden="true" customHeight="false" outlineLevel="0" collapsed="false">
      <c r="A110" s="30" t="s">
        <v>55</v>
      </c>
      <c r="B110" s="30" t="s">
        <v>165</v>
      </c>
      <c r="C110" s="30" t="n">
        <v>-3100</v>
      </c>
      <c r="D110" s="30" t="n">
        <v>0</v>
      </c>
      <c r="E110" s="50" t="n">
        <v>-3100</v>
      </c>
      <c r="F110" s="30" t="n">
        <v>3100</v>
      </c>
      <c r="G110" s="30"/>
      <c r="H110" s="30"/>
      <c r="I110" s="30"/>
      <c r="J110" s="30" t="s">
        <v>40</v>
      </c>
      <c r="K110" s="37" t="b">
        <f aca="false">TRUE()</f>
        <v>1</v>
      </c>
      <c r="L110" s="37" t="b">
        <f aca="false">FALSE()</f>
        <v>0</v>
      </c>
    </row>
    <row r="111" customFormat="false" ht="12.75" hidden="true" customHeight="false" outlineLevel="0" collapsed="false">
      <c r="A111" s="30" t="s">
        <v>55</v>
      </c>
      <c r="B111" s="30" t="s">
        <v>166</v>
      </c>
      <c r="C111" s="30" t="n">
        <v>-3100</v>
      </c>
      <c r="D111" s="30" t="n">
        <v>0</v>
      </c>
      <c r="E111" s="50" t="n">
        <v>-3100</v>
      </c>
      <c r="F111" s="30" t="n">
        <v>3100</v>
      </c>
      <c r="G111" s="30"/>
      <c r="H111" s="30"/>
      <c r="I111" s="30"/>
      <c r="J111" s="30" t="s">
        <v>40</v>
      </c>
      <c r="K111" s="37" t="b">
        <f aca="false">TRUE()</f>
        <v>1</v>
      </c>
      <c r="L111" s="37" t="b">
        <f aca="false">FALSE()</f>
        <v>0</v>
      </c>
    </row>
    <row r="112" customFormat="false" ht="12.75" hidden="true" customHeight="false" outlineLevel="0" collapsed="false">
      <c r="A112" s="30" t="s">
        <v>55</v>
      </c>
      <c r="B112" s="30" t="s">
        <v>167</v>
      </c>
      <c r="C112" s="30" t="n">
        <v>3100</v>
      </c>
      <c r="D112" s="30" t="n">
        <v>0</v>
      </c>
      <c r="E112" s="50" t="n">
        <v>3100</v>
      </c>
      <c r="F112" s="30" t="n">
        <v>3100</v>
      </c>
      <c r="G112" s="30"/>
      <c r="H112" s="30"/>
      <c r="I112" s="30"/>
      <c r="J112" s="30" t="s">
        <v>40</v>
      </c>
      <c r="K112" s="37" t="b">
        <f aca="false">TRUE()</f>
        <v>1</v>
      </c>
      <c r="L112" s="37" t="b">
        <f aca="false">FALSE()</f>
        <v>0</v>
      </c>
    </row>
    <row r="113" customFormat="false" ht="12.75" hidden="true" customHeight="false" outlineLevel="0" collapsed="false">
      <c r="A113" s="30" t="s">
        <v>55</v>
      </c>
      <c r="B113" s="30" t="s">
        <v>168</v>
      </c>
      <c r="C113" s="30" t="n">
        <v>3100</v>
      </c>
      <c r="D113" s="30" t="n">
        <v>0</v>
      </c>
      <c r="E113" s="50" t="n">
        <v>3100</v>
      </c>
      <c r="F113" s="30" t="n">
        <v>3100</v>
      </c>
      <c r="G113" s="30"/>
      <c r="H113" s="30"/>
      <c r="I113" s="30"/>
      <c r="J113" s="30" t="s">
        <v>40</v>
      </c>
      <c r="K113" s="37" t="b">
        <f aca="false">TRUE()</f>
        <v>1</v>
      </c>
      <c r="L113" s="37" t="b">
        <f aca="false">FALSE()</f>
        <v>0</v>
      </c>
    </row>
    <row r="114" customFormat="false" ht="12.75" hidden="true" customHeight="false" outlineLevel="0" collapsed="false">
      <c r="A114" s="30" t="s">
        <v>55</v>
      </c>
      <c r="B114" s="30" t="s">
        <v>169</v>
      </c>
      <c r="C114" s="30" t="n">
        <v>3100</v>
      </c>
      <c r="D114" s="30" t="n">
        <v>0</v>
      </c>
      <c r="E114" s="50" t="n">
        <v>3100</v>
      </c>
      <c r="F114" s="30" t="n">
        <v>3100</v>
      </c>
      <c r="G114" s="30"/>
      <c r="H114" s="30"/>
      <c r="I114" s="30"/>
      <c r="J114" s="30" t="s">
        <v>40</v>
      </c>
      <c r="K114" s="37" t="b">
        <f aca="false">TRUE()</f>
        <v>1</v>
      </c>
      <c r="L114" s="37" t="b">
        <f aca="false">FALSE()</f>
        <v>0</v>
      </c>
    </row>
    <row r="115" customFormat="false" ht="12.75" hidden="true" customHeight="false" outlineLevel="0" collapsed="false">
      <c r="A115" s="30" t="s">
        <v>55</v>
      </c>
      <c r="B115" s="30" t="s">
        <v>170</v>
      </c>
      <c r="C115" s="30" t="n">
        <v>-3100</v>
      </c>
      <c r="D115" s="30" t="n">
        <v>0</v>
      </c>
      <c r="E115" s="50" t="n">
        <v>-3100</v>
      </c>
      <c r="F115" s="30" t="n">
        <v>3100</v>
      </c>
      <c r="G115" s="30"/>
      <c r="H115" s="30"/>
      <c r="I115" s="30"/>
      <c r="J115" s="30" t="s">
        <v>40</v>
      </c>
      <c r="K115" s="37" t="b">
        <f aca="false">TRUE()</f>
        <v>1</v>
      </c>
      <c r="L115" s="37" t="b">
        <f aca="false">FALSE()</f>
        <v>0</v>
      </c>
    </row>
    <row r="116" customFormat="false" ht="12.75" hidden="true" customHeight="false" outlineLevel="0" collapsed="false">
      <c r="A116" s="30" t="s">
        <v>55</v>
      </c>
      <c r="B116" s="30" t="s">
        <v>171</v>
      </c>
      <c r="C116" s="30" t="n">
        <v>3100.062</v>
      </c>
      <c r="D116" s="30" t="n">
        <v>0</v>
      </c>
      <c r="E116" s="50" t="n">
        <v>3100.062</v>
      </c>
      <c r="F116" s="30" t="n">
        <v>3100.062</v>
      </c>
      <c r="G116" s="30"/>
      <c r="H116" s="30"/>
      <c r="I116" s="30"/>
      <c r="J116" s="30" t="s">
        <v>40</v>
      </c>
      <c r="K116" s="37" t="b">
        <f aca="false">TRUE()</f>
        <v>1</v>
      </c>
      <c r="L116" s="37" t="b">
        <f aca="false">FALSE()</f>
        <v>0</v>
      </c>
    </row>
    <row r="117" customFormat="false" ht="12.75" hidden="true" customHeight="false" outlineLevel="0" collapsed="false">
      <c r="A117" s="30" t="s">
        <v>55</v>
      </c>
      <c r="B117" s="30" t="s">
        <v>172</v>
      </c>
      <c r="C117" s="30" t="n">
        <v>3249.9375</v>
      </c>
      <c r="D117" s="30" t="n">
        <v>0</v>
      </c>
      <c r="E117" s="50" t="n">
        <v>3249.9375</v>
      </c>
      <c r="F117" s="30" t="n">
        <v>3249.9375</v>
      </c>
      <c r="G117" s="30"/>
      <c r="H117" s="30"/>
      <c r="I117" s="30"/>
      <c r="J117" s="30" t="s">
        <v>40</v>
      </c>
      <c r="K117" s="37" t="b">
        <f aca="false">FALSE()</f>
        <v>0</v>
      </c>
      <c r="L117" s="37" t="b">
        <f aca="false">FALSE()</f>
        <v>0</v>
      </c>
    </row>
    <row r="118" customFormat="false" ht="12.75" hidden="true" customHeight="false" outlineLevel="0" collapsed="false">
      <c r="A118" s="30" t="s">
        <v>55</v>
      </c>
      <c r="B118" s="30" t="s">
        <v>173</v>
      </c>
      <c r="C118" s="30" t="n">
        <v>-3487.5</v>
      </c>
      <c r="D118" s="30" t="n">
        <v>0</v>
      </c>
      <c r="E118" s="50" t="n">
        <v>-3487.5</v>
      </c>
      <c r="F118" s="30" t="n">
        <v>3487.5</v>
      </c>
      <c r="G118" s="30"/>
      <c r="H118" s="30"/>
      <c r="I118" s="30"/>
      <c r="J118" s="30" t="s">
        <v>40</v>
      </c>
      <c r="K118" s="37" t="b">
        <f aca="false">FALSE()</f>
        <v>0</v>
      </c>
      <c r="L118" s="37" t="b">
        <f aca="false">FALSE()</f>
        <v>0</v>
      </c>
    </row>
    <row r="119" customFormat="false" ht="12.75" hidden="true" customHeight="false" outlineLevel="0" collapsed="false">
      <c r="A119" s="30" t="s">
        <v>55</v>
      </c>
      <c r="B119" s="30" t="s">
        <v>174</v>
      </c>
      <c r="C119" s="30" t="n">
        <v>-3500</v>
      </c>
      <c r="D119" s="30" t="n">
        <v>0</v>
      </c>
      <c r="E119" s="50" t="n">
        <v>-3500</v>
      </c>
      <c r="F119" s="30" t="n">
        <v>3500</v>
      </c>
      <c r="G119" s="30"/>
      <c r="H119" s="30"/>
      <c r="I119" s="30"/>
      <c r="J119" s="30" t="s">
        <v>40</v>
      </c>
      <c r="K119" s="37" t="b">
        <f aca="false">FALSE()</f>
        <v>0</v>
      </c>
      <c r="L119" s="37" t="b">
        <f aca="false">FALSE()</f>
        <v>0</v>
      </c>
    </row>
    <row r="120" customFormat="false" ht="12.75" hidden="true" customHeight="false" outlineLevel="0" collapsed="false">
      <c r="A120" s="30" t="s">
        <v>55</v>
      </c>
      <c r="B120" s="30" t="s">
        <v>175</v>
      </c>
      <c r="C120" s="30" t="n">
        <v>-3532.295</v>
      </c>
      <c r="D120" s="30" t="n">
        <v>0</v>
      </c>
      <c r="E120" s="50" t="n">
        <v>-3532.295</v>
      </c>
      <c r="F120" s="30" t="n">
        <v>3532.295</v>
      </c>
      <c r="G120" s="30"/>
      <c r="H120" s="30"/>
      <c r="I120" s="30"/>
      <c r="J120" s="30" t="s">
        <v>40</v>
      </c>
      <c r="K120" s="37" t="b">
        <f aca="false">FALSE()</f>
        <v>0</v>
      </c>
      <c r="L120" s="37" t="b">
        <f aca="false">FALSE()</f>
        <v>0</v>
      </c>
    </row>
    <row r="121" customFormat="false" ht="12.75" hidden="true" customHeight="false" outlineLevel="0" collapsed="false">
      <c r="A121" s="30" t="s">
        <v>55</v>
      </c>
      <c r="B121" s="30" t="s">
        <v>176</v>
      </c>
      <c r="C121" s="30" t="n">
        <v>-3650</v>
      </c>
      <c r="D121" s="30" t="n">
        <v>0</v>
      </c>
      <c r="E121" s="50" t="n">
        <v>-3650</v>
      </c>
      <c r="F121" s="30" t="n">
        <v>3650</v>
      </c>
      <c r="G121" s="30"/>
      <c r="H121" s="30"/>
      <c r="I121" s="30"/>
      <c r="J121" s="30" t="s">
        <v>40</v>
      </c>
      <c r="K121" s="37" t="b">
        <f aca="false">FALSE()</f>
        <v>0</v>
      </c>
      <c r="L121" s="37" t="b">
        <f aca="false">FALSE()</f>
        <v>0</v>
      </c>
    </row>
    <row r="122" customFormat="false" ht="12.75" hidden="true" customHeight="false" outlineLevel="0" collapsed="false">
      <c r="A122" s="30" t="s">
        <v>55</v>
      </c>
      <c r="B122" s="30" t="s">
        <v>177</v>
      </c>
      <c r="C122" s="30" t="n">
        <v>-3719.9938</v>
      </c>
      <c r="D122" s="30" t="n">
        <v>0</v>
      </c>
      <c r="E122" s="50" t="n">
        <v>-3719.9938</v>
      </c>
      <c r="F122" s="30" t="n">
        <v>3719.9938</v>
      </c>
      <c r="G122" s="30"/>
      <c r="H122" s="30"/>
      <c r="I122" s="30"/>
      <c r="J122" s="30" t="s">
        <v>40</v>
      </c>
      <c r="K122" s="37" t="b">
        <f aca="false">FALSE()</f>
        <v>0</v>
      </c>
      <c r="L122" s="37" t="b">
        <f aca="false">FALSE()</f>
        <v>0</v>
      </c>
    </row>
    <row r="123" customFormat="false" ht="12.75" hidden="true" customHeight="false" outlineLevel="0" collapsed="false">
      <c r="A123" s="30" t="s">
        <v>55</v>
      </c>
      <c r="B123" s="30" t="s">
        <v>178</v>
      </c>
      <c r="C123" s="30" t="n">
        <v>-3732.5197</v>
      </c>
      <c r="D123" s="30" t="n">
        <v>0</v>
      </c>
      <c r="E123" s="50" t="n">
        <v>-3732.5197</v>
      </c>
      <c r="F123" s="30" t="n">
        <v>3732.5197</v>
      </c>
      <c r="G123" s="30"/>
      <c r="H123" s="30"/>
      <c r="I123" s="30"/>
      <c r="J123" s="30" t="s">
        <v>40</v>
      </c>
      <c r="K123" s="37" t="b">
        <f aca="false">FALSE()</f>
        <v>0</v>
      </c>
      <c r="L123" s="37" t="b">
        <f aca="false">FALSE()</f>
        <v>0</v>
      </c>
    </row>
    <row r="124" customFormat="false" ht="12.75" hidden="true" customHeight="false" outlineLevel="0" collapsed="false">
      <c r="A124" s="30" t="s">
        <v>55</v>
      </c>
      <c r="B124" s="30" t="s">
        <v>179</v>
      </c>
      <c r="C124" s="30" t="n">
        <v>-3875</v>
      </c>
      <c r="D124" s="30" t="n">
        <v>0</v>
      </c>
      <c r="E124" s="50" t="n">
        <v>-3875</v>
      </c>
      <c r="F124" s="30" t="n">
        <v>3875</v>
      </c>
      <c r="G124" s="30"/>
      <c r="H124" s="30"/>
      <c r="I124" s="30"/>
      <c r="J124" s="30" t="s">
        <v>40</v>
      </c>
      <c r="K124" s="37" t="b">
        <f aca="false">TRUE()</f>
        <v>1</v>
      </c>
      <c r="L124" s="37" t="b">
        <f aca="false">FALSE()</f>
        <v>0</v>
      </c>
    </row>
    <row r="125" customFormat="false" ht="12.75" hidden="true" customHeight="false" outlineLevel="0" collapsed="false">
      <c r="A125" s="30" t="s">
        <v>55</v>
      </c>
      <c r="B125" s="30" t="s">
        <v>180</v>
      </c>
      <c r="C125" s="30" t="n">
        <v>-3875</v>
      </c>
      <c r="D125" s="30" t="n">
        <v>0</v>
      </c>
      <c r="E125" s="50" t="n">
        <v>-3875</v>
      </c>
      <c r="F125" s="30" t="n">
        <v>3875</v>
      </c>
      <c r="G125" s="30"/>
      <c r="H125" s="30"/>
      <c r="I125" s="30"/>
      <c r="J125" s="30" t="s">
        <v>40</v>
      </c>
      <c r="K125" s="37" t="b">
        <f aca="false">TRUE()</f>
        <v>1</v>
      </c>
      <c r="L125" s="37" t="b">
        <f aca="false">FALSE()</f>
        <v>0</v>
      </c>
    </row>
    <row r="126" customFormat="false" ht="12.75" hidden="true" customHeight="false" outlineLevel="0" collapsed="false">
      <c r="A126" s="30" t="s">
        <v>55</v>
      </c>
      <c r="B126" s="30" t="s">
        <v>181</v>
      </c>
      <c r="C126" s="30" t="n">
        <v>-3875</v>
      </c>
      <c r="D126" s="30" t="n">
        <v>0</v>
      </c>
      <c r="E126" s="50" t="n">
        <v>-3875</v>
      </c>
      <c r="F126" s="30" t="n">
        <v>3875</v>
      </c>
      <c r="G126" s="30"/>
      <c r="H126" s="30"/>
      <c r="I126" s="30"/>
      <c r="J126" s="30" t="s">
        <v>40</v>
      </c>
      <c r="K126" s="37" t="b">
        <f aca="false">TRUE()</f>
        <v>1</v>
      </c>
      <c r="L126" s="37" t="b">
        <f aca="false">FALSE()</f>
        <v>0</v>
      </c>
    </row>
    <row r="127" customFormat="false" ht="12.75" hidden="true" customHeight="false" outlineLevel="0" collapsed="false">
      <c r="A127" s="30" t="s">
        <v>55</v>
      </c>
      <c r="B127" s="30" t="s">
        <v>182</v>
      </c>
      <c r="C127" s="30" t="n">
        <v>3875</v>
      </c>
      <c r="D127" s="30" t="n">
        <v>0</v>
      </c>
      <c r="E127" s="50" t="n">
        <v>3875</v>
      </c>
      <c r="F127" s="30" t="n">
        <v>3875</v>
      </c>
      <c r="G127" s="30"/>
      <c r="H127" s="30"/>
      <c r="I127" s="30"/>
      <c r="J127" s="30" t="s">
        <v>40</v>
      </c>
      <c r="K127" s="37" t="b">
        <f aca="false">TRUE()</f>
        <v>1</v>
      </c>
      <c r="L127" s="37" t="b">
        <f aca="false">FALSE()</f>
        <v>0</v>
      </c>
    </row>
    <row r="128" customFormat="false" ht="12.75" hidden="true" customHeight="false" outlineLevel="0" collapsed="false">
      <c r="A128" s="30" t="s">
        <v>55</v>
      </c>
      <c r="B128" s="30" t="s">
        <v>183</v>
      </c>
      <c r="C128" s="30" t="n">
        <v>-3875</v>
      </c>
      <c r="D128" s="30" t="n">
        <v>0</v>
      </c>
      <c r="E128" s="50" t="n">
        <v>-3875</v>
      </c>
      <c r="F128" s="30" t="n">
        <v>3875</v>
      </c>
      <c r="G128" s="30"/>
      <c r="H128" s="30"/>
      <c r="I128" s="30"/>
      <c r="J128" s="30" t="s">
        <v>40</v>
      </c>
      <c r="K128" s="37" t="b">
        <f aca="false">TRUE()</f>
        <v>1</v>
      </c>
      <c r="L128" s="37" t="b">
        <f aca="false">FALSE()</f>
        <v>0</v>
      </c>
    </row>
    <row r="129" customFormat="false" ht="12.75" hidden="true" customHeight="false" outlineLevel="0" collapsed="false">
      <c r="A129" s="30" t="s">
        <v>55</v>
      </c>
      <c r="B129" s="30" t="s">
        <v>184</v>
      </c>
      <c r="C129" s="30" t="n">
        <v>3875</v>
      </c>
      <c r="D129" s="30" t="n">
        <v>0</v>
      </c>
      <c r="E129" s="50" t="n">
        <v>3875</v>
      </c>
      <c r="F129" s="30" t="n">
        <v>3875</v>
      </c>
      <c r="G129" s="30"/>
      <c r="H129" s="30"/>
      <c r="I129" s="30"/>
      <c r="J129" s="30" t="s">
        <v>40</v>
      </c>
      <c r="K129" s="37" t="b">
        <f aca="false">TRUE()</f>
        <v>1</v>
      </c>
      <c r="L129" s="37" t="b">
        <f aca="false">FALSE()</f>
        <v>0</v>
      </c>
    </row>
    <row r="130" customFormat="false" ht="12.75" hidden="true" customHeight="false" outlineLevel="0" collapsed="false">
      <c r="A130" s="30" t="s">
        <v>55</v>
      </c>
      <c r="B130" s="30" t="s">
        <v>185</v>
      </c>
      <c r="C130" s="30" t="n">
        <v>3875</v>
      </c>
      <c r="D130" s="30" t="n">
        <v>0</v>
      </c>
      <c r="E130" s="50" t="n">
        <v>3875</v>
      </c>
      <c r="F130" s="30" t="n">
        <v>3875</v>
      </c>
      <c r="G130" s="30"/>
      <c r="H130" s="30"/>
      <c r="I130" s="30"/>
      <c r="J130" s="30" t="s">
        <v>40</v>
      </c>
      <c r="K130" s="37" t="b">
        <f aca="false">TRUE()</f>
        <v>1</v>
      </c>
      <c r="L130" s="37" t="b">
        <f aca="false">FALSE()</f>
        <v>0</v>
      </c>
    </row>
    <row r="131" customFormat="false" ht="12.75" hidden="true" customHeight="false" outlineLevel="0" collapsed="false">
      <c r="A131" s="30" t="s">
        <v>55</v>
      </c>
      <c r="B131" s="30" t="s">
        <v>186</v>
      </c>
      <c r="C131" s="30" t="n">
        <v>-3875</v>
      </c>
      <c r="D131" s="30" t="n">
        <v>0</v>
      </c>
      <c r="E131" s="50" t="n">
        <v>-3875</v>
      </c>
      <c r="F131" s="30" t="n">
        <v>3875</v>
      </c>
      <c r="G131" s="30"/>
      <c r="H131" s="30"/>
      <c r="I131" s="30"/>
      <c r="J131" s="30" t="s">
        <v>40</v>
      </c>
      <c r="K131" s="37" t="b">
        <f aca="false">TRUE()</f>
        <v>1</v>
      </c>
      <c r="L131" s="37" t="b">
        <f aca="false">FALSE()</f>
        <v>0</v>
      </c>
    </row>
    <row r="132" customFormat="false" ht="12.75" hidden="true" customHeight="false" outlineLevel="0" collapsed="false">
      <c r="A132" s="30" t="s">
        <v>55</v>
      </c>
      <c r="B132" s="30" t="s">
        <v>187</v>
      </c>
      <c r="C132" s="30" t="n">
        <v>3875</v>
      </c>
      <c r="D132" s="30" t="n">
        <v>0</v>
      </c>
      <c r="E132" s="50" t="n">
        <v>3875</v>
      </c>
      <c r="F132" s="30" t="n">
        <v>3875</v>
      </c>
      <c r="G132" s="30"/>
      <c r="H132" s="30"/>
      <c r="I132" s="30"/>
      <c r="J132" s="30" t="s">
        <v>40</v>
      </c>
      <c r="K132" s="37" t="b">
        <f aca="false">TRUE()</f>
        <v>1</v>
      </c>
      <c r="L132" s="37" t="b">
        <f aca="false">FALSE()</f>
        <v>0</v>
      </c>
    </row>
    <row r="133" customFormat="false" ht="12.75" hidden="true" customHeight="false" outlineLevel="0" collapsed="false">
      <c r="A133" s="30" t="s">
        <v>55</v>
      </c>
      <c r="B133" s="30" t="s">
        <v>188</v>
      </c>
      <c r="C133" s="30" t="n">
        <v>3875</v>
      </c>
      <c r="D133" s="30" t="n">
        <v>0</v>
      </c>
      <c r="E133" s="50" t="n">
        <v>3875</v>
      </c>
      <c r="F133" s="30" t="n">
        <v>3875</v>
      </c>
      <c r="G133" s="30"/>
      <c r="H133" s="30"/>
      <c r="I133" s="30"/>
      <c r="J133" s="30" t="s">
        <v>40</v>
      </c>
      <c r="K133" s="37" t="b">
        <f aca="false">TRUE()</f>
        <v>1</v>
      </c>
      <c r="L133" s="37" t="b">
        <f aca="false">FALSE()</f>
        <v>0</v>
      </c>
    </row>
    <row r="134" customFormat="false" ht="12.75" hidden="true" customHeight="false" outlineLevel="0" collapsed="false">
      <c r="A134" s="30" t="s">
        <v>55</v>
      </c>
      <c r="B134" s="30" t="s">
        <v>189</v>
      </c>
      <c r="C134" s="30" t="n">
        <v>-3875</v>
      </c>
      <c r="D134" s="30" t="n">
        <v>0</v>
      </c>
      <c r="E134" s="50" t="n">
        <v>-3875</v>
      </c>
      <c r="F134" s="30" t="n">
        <v>3875</v>
      </c>
      <c r="G134" s="30"/>
      <c r="H134" s="30"/>
      <c r="I134" s="30"/>
      <c r="J134" s="30" t="s">
        <v>40</v>
      </c>
      <c r="K134" s="37" t="b">
        <f aca="false">TRUE()</f>
        <v>1</v>
      </c>
      <c r="L134" s="37" t="b">
        <f aca="false">FALSE()</f>
        <v>0</v>
      </c>
    </row>
    <row r="135" customFormat="false" ht="12.75" hidden="true" customHeight="false" outlineLevel="0" collapsed="false">
      <c r="A135" s="30" t="s">
        <v>55</v>
      </c>
      <c r="B135" s="30" t="s">
        <v>190</v>
      </c>
      <c r="C135" s="30" t="n">
        <v>-3875</v>
      </c>
      <c r="D135" s="30" t="n">
        <v>0</v>
      </c>
      <c r="E135" s="50" t="n">
        <v>-3875</v>
      </c>
      <c r="F135" s="30" t="n">
        <v>3875</v>
      </c>
      <c r="G135" s="30"/>
      <c r="H135" s="30"/>
      <c r="I135" s="30"/>
      <c r="J135" s="30" t="s">
        <v>40</v>
      </c>
      <c r="K135" s="37" t="b">
        <f aca="false">TRUE()</f>
        <v>1</v>
      </c>
      <c r="L135" s="37" t="b">
        <f aca="false">FALSE()</f>
        <v>0</v>
      </c>
    </row>
    <row r="136" customFormat="false" ht="12.75" hidden="true" customHeight="false" outlineLevel="0" collapsed="false">
      <c r="A136" s="30" t="s">
        <v>55</v>
      </c>
      <c r="B136" s="30" t="s">
        <v>191</v>
      </c>
      <c r="C136" s="30" t="n">
        <v>-3950</v>
      </c>
      <c r="D136" s="30" t="n">
        <v>0</v>
      </c>
      <c r="E136" s="50" t="n">
        <v>-3950</v>
      </c>
      <c r="F136" s="30" t="n">
        <v>3950</v>
      </c>
      <c r="G136" s="30"/>
      <c r="H136" s="30"/>
      <c r="I136" s="30"/>
      <c r="J136" s="30" t="s">
        <v>40</v>
      </c>
      <c r="K136" s="37" t="b">
        <f aca="false">FALSE()</f>
        <v>0</v>
      </c>
      <c r="L136" s="37" t="b">
        <f aca="false">FALSE()</f>
        <v>0</v>
      </c>
    </row>
    <row r="137" customFormat="false" ht="12.75" hidden="true" customHeight="false" outlineLevel="0" collapsed="false">
      <c r="A137" s="30" t="s">
        <v>55</v>
      </c>
      <c r="B137" s="30" t="s">
        <v>192</v>
      </c>
      <c r="C137" s="30" t="n">
        <v>3975</v>
      </c>
      <c r="D137" s="30" t="n">
        <v>0</v>
      </c>
      <c r="E137" s="50" t="n">
        <v>3975</v>
      </c>
      <c r="F137" s="30" t="n">
        <v>3975</v>
      </c>
      <c r="G137" s="30"/>
      <c r="H137" s="30"/>
      <c r="I137" s="30"/>
      <c r="J137" s="30" t="s">
        <v>40</v>
      </c>
      <c r="K137" s="37" t="b">
        <f aca="false">TRUE()</f>
        <v>1</v>
      </c>
      <c r="L137" s="37" t="b">
        <f aca="false">FALSE()</f>
        <v>0</v>
      </c>
    </row>
    <row r="138" customFormat="false" ht="12.75" hidden="true" customHeight="false" outlineLevel="0" collapsed="false">
      <c r="A138" s="30" t="s">
        <v>55</v>
      </c>
      <c r="B138" s="30" t="s">
        <v>193</v>
      </c>
      <c r="C138" s="30" t="n">
        <v>3975</v>
      </c>
      <c r="D138" s="30" t="n">
        <v>0</v>
      </c>
      <c r="E138" s="50" t="n">
        <v>3975</v>
      </c>
      <c r="F138" s="30" t="n">
        <v>3975</v>
      </c>
      <c r="G138" s="30"/>
      <c r="H138" s="30"/>
      <c r="I138" s="30"/>
      <c r="J138" s="30" t="s">
        <v>40</v>
      </c>
      <c r="K138" s="37" t="b">
        <f aca="false">FALSE()</f>
        <v>0</v>
      </c>
      <c r="L138" s="37" t="b">
        <f aca="false">FALSE()</f>
        <v>0</v>
      </c>
    </row>
    <row r="139" customFormat="false" ht="12.75" hidden="true" customHeight="false" outlineLevel="0" collapsed="false">
      <c r="A139" s="30" t="s">
        <v>55</v>
      </c>
      <c r="B139" s="30" t="s">
        <v>194</v>
      </c>
      <c r="C139" s="30" t="n">
        <v>-4175</v>
      </c>
      <c r="D139" s="30" t="n">
        <v>0</v>
      </c>
      <c r="E139" s="50" t="n">
        <v>-4175</v>
      </c>
      <c r="F139" s="30" t="n">
        <v>4175</v>
      </c>
      <c r="G139" s="30"/>
      <c r="H139" s="30"/>
      <c r="I139" s="30"/>
      <c r="J139" s="30" t="s">
        <v>40</v>
      </c>
      <c r="K139" s="37" t="b">
        <f aca="false">FALSE()</f>
        <v>0</v>
      </c>
      <c r="L139" s="37" t="b">
        <f aca="false">FALSE()</f>
        <v>0</v>
      </c>
    </row>
    <row r="140" customFormat="false" ht="12.75" hidden="true" customHeight="false" outlineLevel="0" collapsed="false">
      <c r="A140" s="30" t="s">
        <v>55</v>
      </c>
      <c r="B140" s="30" t="s">
        <v>195</v>
      </c>
      <c r="C140" s="30" t="n">
        <v>-4250</v>
      </c>
      <c r="D140" s="30" t="n">
        <v>0</v>
      </c>
      <c r="E140" s="50" t="n">
        <v>-4250</v>
      </c>
      <c r="F140" s="30" t="n">
        <v>4250</v>
      </c>
      <c r="G140" s="30"/>
      <c r="H140" s="30"/>
      <c r="I140" s="30"/>
      <c r="J140" s="30" t="s">
        <v>40</v>
      </c>
      <c r="K140" s="37" t="b">
        <f aca="false">TRUE()</f>
        <v>1</v>
      </c>
      <c r="L140" s="37" t="b">
        <f aca="false">FALSE()</f>
        <v>0</v>
      </c>
    </row>
    <row r="141" customFormat="false" ht="12.75" hidden="true" customHeight="false" outlineLevel="0" collapsed="false">
      <c r="A141" s="30" t="s">
        <v>55</v>
      </c>
      <c r="B141" s="30" t="s">
        <v>196</v>
      </c>
      <c r="C141" s="30" t="n">
        <v>-4250</v>
      </c>
      <c r="D141" s="30" t="n">
        <v>0</v>
      </c>
      <c r="E141" s="50" t="n">
        <v>-4250</v>
      </c>
      <c r="F141" s="30" t="n">
        <v>4250</v>
      </c>
      <c r="G141" s="30"/>
      <c r="H141" s="30"/>
      <c r="I141" s="30"/>
      <c r="J141" s="30" t="s">
        <v>40</v>
      </c>
      <c r="K141" s="37" t="b">
        <f aca="false">FALSE()</f>
        <v>0</v>
      </c>
      <c r="L141" s="37" t="b">
        <f aca="false">FALSE()</f>
        <v>0</v>
      </c>
    </row>
    <row r="142" customFormat="false" ht="12.75" hidden="true" customHeight="false" outlineLevel="0" collapsed="false">
      <c r="A142" s="30" t="s">
        <v>55</v>
      </c>
      <c r="B142" s="30" t="s">
        <v>197</v>
      </c>
      <c r="C142" s="30" t="n">
        <v>-4262.5</v>
      </c>
      <c r="D142" s="30" t="n">
        <v>0</v>
      </c>
      <c r="E142" s="50" t="n">
        <v>-4262.5</v>
      </c>
      <c r="F142" s="30" t="n">
        <v>4262.5</v>
      </c>
      <c r="G142" s="30"/>
      <c r="H142" s="30"/>
      <c r="I142" s="30"/>
      <c r="J142" s="30" t="s">
        <v>40</v>
      </c>
      <c r="K142" s="37" t="b">
        <f aca="false">TRUE()</f>
        <v>1</v>
      </c>
      <c r="L142" s="37" t="b">
        <f aca="false">FALSE()</f>
        <v>0</v>
      </c>
    </row>
    <row r="143" customFormat="false" ht="12.75" hidden="true" customHeight="false" outlineLevel="0" collapsed="false">
      <c r="A143" s="30" t="s">
        <v>55</v>
      </c>
      <c r="B143" s="30" t="s">
        <v>198</v>
      </c>
      <c r="C143" s="30" t="n">
        <v>4375</v>
      </c>
      <c r="D143" s="30" t="n">
        <v>0</v>
      </c>
      <c r="E143" s="50" t="n">
        <v>4375</v>
      </c>
      <c r="F143" s="30" t="n">
        <v>4375</v>
      </c>
      <c r="G143" s="30"/>
      <c r="H143" s="30"/>
      <c r="I143" s="30"/>
      <c r="J143" s="30" t="s">
        <v>40</v>
      </c>
      <c r="K143" s="37" t="b">
        <f aca="false">FALSE()</f>
        <v>0</v>
      </c>
      <c r="L143" s="37" t="b">
        <f aca="false">FALSE()</f>
        <v>0</v>
      </c>
    </row>
    <row r="144" customFormat="false" ht="12.75" hidden="true" customHeight="false" outlineLevel="0" collapsed="false">
      <c r="A144" s="30" t="s">
        <v>55</v>
      </c>
      <c r="B144" s="30" t="s">
        <v>199</v>
      </c>
      <c r="C144" s="30" t="n">
        <v>-4500</v>
      </c>
      <c r="D144" s="30" t="n">
        <v>0</v>
      </c>
      <c r="E144" s="50" t="n">
        <v>-4500</v>
      </c>
      <c r="F144" s="30" t="n">
        <v>4500</v>
      </c>
      <c r="G144" s="30"/>
      <c r="H144" s="30"/>
      <c r="I144" s="30"/>
      <c r="J144" s="30" t="s">
        <v>40</v>
      </c>
      <c r="K144" s="37" t="b">
        <f aca="false">FALSE()</f>
        <v>0</v>
      </c>
      <c r="L144" s="37" t="b">
        <f aca="false">FALSE()</f>
        <v>0</v>
      </c>
    </row>
    <row r="145" customFormat="false" ht="12.75" hidden="true" customHeight="false" outlineLevel="0" collapsed="false">
      <c r="A145" s="30" t="s">
        <v>55</v>
      </c>
      <c r="B145" s="30" t="s">
        <v>200</v>
      </c>
      <c r="C145" s="30" t="n">
        <v>-4550</v>
      </c>
      <c r="D145" s="30" t="n">
        <v>0</v>
      </c>
      <c r="E145" s="50" t="n">
        <v>-4550</v>
      </c>
      <c r="F145" s="30" t="n">
        <v>4550</v>
      </c>
      <c r="G145" s="30"/>
      <c r="H145" s="30"/>
      <c r="I145" s="30"/>
      <c r="J145" s="30" t="s">
        <v>40</v>
      </c>
      <c r="K145" s="37" t="b">
        <f aca="false">FALSE()</f>
        <v>0</v>
      </c>
      <c r="L145" s="37" t="b">
        <f aca="false">FALSE()</f>
        <v>0</v>
      </c>
    </row>
    <row r="146" customFormat="false" ht="12.75" hidden="true" customHeight="false" outlineLevel="0" collapsed="false">
      <c r="A146" s="30" t="s">
        <v>55</v>
      </c>
      <c r="B146" s="30" t="s">
        <v>201</v>
      </c>
      <c r="C146" s="30" t="n">
        <v>-4600</v>
      </c>
      <c r="D146" s="30" t="n">
        <v>0</v>
      </c>
      <c r="E146" s="50" t="n">
        <v>-4600</v>
      </c>
      <c r="F146" s="30" t="n">
        <v>4600</v>
      </c>
      <c r="G146" s="30"/>
      <c r="H146" s="30"/>
      <c r="I146" s="30"/>
      <c r="J146" s="30" t="s">
        <v>40</v>
      </c>
      <c r="K146" s="37" t="b">
        <f aca="false">FALSE()</f>
        <v>0</v>
      </c>
      <c r="L146" s="37" t="b">
        <f aca="false">FALSE()</f>
        <v>0</v>
      </c>
    </row>
    <row r="147" customFormat="false" ht="12.75" hidden="true" customHeight="false" outlineLevel="0" collapsed="false">
      <c r="A147" s="30" t="s">
        <v>55</v>
      </c>
      <c r="B147" s="30" t="s">
        <v>202</v>
      </c>
      <c r="C147" s="30" t="n">
        <v>4649.969</v>
      </c>
      <c r="D147" s="30" t="n">
        <v>0</v>
      </c>
      <c r="E147" s="50" t="n">
        <v>4649.969</v>
      </c>
      <c r="F147" s="30" t="n">
        <v>4649.969</v>
      </c>
      <c r="G147" s="30"/>
      <c r="H147" s="30"/>
      <c r="I147" s="30"/>
      <c r="J147" s="30" t="s">
        <v>40</v>
      </c>
      <c r="K147" s="37" t="b">
        <f aca="false">TRUE()</f>
        <v>1</v>
      </c>
      <c r="L147" s="37" t="b">
        <f aca="false">FALSE()</f>
        <v>0</v>
      </c>
    </row>
    <row r="148" customFormat="false" ht="12.75" hidden="true" customHeight="false" outlineLevel="0" collapsed="false">
      <c r="A148" s="30" t="s">
        <v>55</v>
      </c>
      <c r="B148" s="30" t="s">
        <v>203</v>
      </c>
      <c r="C148" s="30" t="n">
        <v>4649.969</v>
      </c>
      <c r="D148" s="30" t="n">
        <v>0</v>
      </c>
      <c r="E148" s="50" t="n">
        <v>4649.969</v>
      </c>
      <c r="F148" s="30" t="n">
        <v>4649.969</v>
      </c>
      <c r="G148" s="30"/>
      <c r="H148" s="30"/>
      <c r="I148" s="30"/>
      <c r="J148" s="30" t="s">
        <v>40</v>
      </c>
      <c r="K148" s="37" t="b">
        <f aca="false">FALSE()</f>
        <v>0</v>
      </c>
      <c r="L148" s="37" t="b">
        <f aca="false">FALSE()</f>
        <v>0</v>
      </c>
    </row>
    <row r="149" customFormat="false" ht="12.75" hidden="true" customHeight="false" outlineLevel="0" collapsed="false">
      <c r="A149" s="30" t="s">
        <v>55</v>
      </c>
      <c r="B149" s="30" t="s">
        <v>204</v>
      </c>
      <c r="C149" s="30" t="n">
        <v>-4650</v>
      </c>
      <c r="D149" s="30" t="n">
        <v>0</v>
      </c>
      <c r="E149" s="50" t="n">
        <v>-4650</v>
      </c>
      <c r="F149" s="30" t="n">
        <v>4650</v>
      </c>
      <c r="G149" s="30"/>
      <c r="H149" s="30"/>
      <c r="I149" s="30"/>
      <c r="J149" s="30" t="s">
        <v>40</v>
      </c>
      <c r="K149" s="37" t="b">
        <f aca="false">TRUE()</f>
        <v>1</v>
      </c>
      <c r="L149" s="37" t="b">
        <f aca="false">FALSE()</f>
        <v>0</v>
      </c>
    </row>
    <row r="150" customFormat="false" ht="12.75" hidden="true" customHeight="false" outlineLevel="0" collapsed="false">
      <c r="A150" s="30" t="s">
        <v>55</v>
      </c>
      <c r="B150" s="30" t="s">
        <v>205</v>
      </c>
      <c r="C150" s="30" t="n">
        <v>4650</v>
      </c>
      <c r="D150" s="30" t="n">
        <v>0</v>
      </c>
      <c r="E150" s="50" t="n">
        <v>4650</v>
      </c>
      <c r="F150" s="30" t="n">
        <v>4650</v>
      </c>
      <c r="G150" s="30"/>
      <c r="H150" s="30"/>
      <c r="I150" s="30"/>
      <c r="J150" s="30" t="s">
        <v>40</v>
      </c>
      <c r="K150" s="37" t="b">
        <f aca="false">TRUE()</f>
        <v>1</v>
      </c>
      <c r="L150" s="37" t="b">
        <f aca="false">FALSE()</f>
        <v>0</v>
      </c>
    </row>
    <row r="151" customFormat="false" ht="12.75" hidden="true" customHeight="false" outlineLevel="0" collapsed="false">
      <c r="A151" s="30" t="s">
        <v>55</v>
      </c>
      <c r="B151" s="30" t="s">
        <v>206</v>
      </c>
      <c r="C151" s="30" t="n">
        <v>4650</v>
      </c>
      <c r="D151" s="30" t="n">
        <v>0</v>
      </c>
      <c r="E151" s="50" t="n">
        <v>4650</v>
      </c>
      <c r="F151" s="30" t="n">
        <v>4650</v>
      </c>
      <c r="G151" s="30"/>
      <c r="H151" s="30"/>
      <c r="I151" s="30"/>
      <c r="J151" s="30" t="s">
        <v>40</v>
      </c>
      <c r="K151" s="37" t="b">
        <f aca="false">TRUE()</f>
        <v>1</v>
      </c>
      <c r="L151" s="37" t="b">
        <f aca="false">FALSE()</f>
        <v>0</v>
      </c>
    </row>
    <row r="152" customFormat="false" ht="12.75" hidden="true" customHeight="false" outlineLevel="0" collapsed="false">
      <c r="A152" s="30" t="s">
        <v>55</v>
      </c>
      <c r="B152" s="30" t="s">
        <v>207</v>
      </c>
      <c r="C152" s="30" t="n">
        <v>4650</v>
      </c>
      <c r="D152" s="30" t="n">
        <v>0</v>
      </c>
      <c r="E152" s="50" t="n">
        <v>4650</v>
      </c>
      <c r="F152" s="30" t="n">
        <v>4650</v>
      </c>
      <c r="G152" s="30"/>
      <c r="H152" s="30"/>
      <c r="I152" s="30"/>
      <c r="J152" s="30" t="s">
        <v>40</v>
      </c>
      <c r="K152" s="37" t="b">
        <f aca="false">TRUE()</f>
        <v>1</v>
      </c>
      <c r="L152" s="37" t="b">
        <f aca="false">FALSE()</f>
        <v>0</v>
      </c>
    </row>
    <row r="153" customFormat="false" ht="12.75" hidden="true" customHeight="false" outlineLevel="0" collapsed="false">
      <c r="A153" s="30" t="s">
        <v>55</v>
      </c>
      <c r="B153" s="30" t="s">
        <v>208</v>
      </c>
      <c r="C153" s="30" t="n">
        <v>4650</v>
      </c>
      <c r="D153" s="30" t="n">
        <v>0</v>
      </c>
      <c r="E153" s="50" t="n">
        <v>4650</v>
      </c>
      <c r="F153" s="30" t="n">
        <v>4650</v>
      </c>
      <c r="G153" s="30"/>
      <c r="H153" s="30"/>
      <c r="I153" s="30"/>
      <c r="J153" s="30" t="s">
        <v>40</v>
      </c>
      <c r="K153" s="37" t="b">
        <f aca="false">TRUE()</f>
        <v>1</v>
      </c>
      <c r="L153" s="37" t="b">
        <f aca="false">FALSE()</f>
        <v>0</v>
      </c>
    </row>
    <row r="154" customFormat="false" ht="12.75" hidden="true" customHeight="false" outlineLevel="0" collapsed="false">
      <c r="A154" s="30" t="s">
        <v>55</v>
      </c>
      <c r="B154" s="30" t="s">
        <v>209</v>
      </c>
      <c r="C154" s="30" t="n">
        <v>4650</v>
      </c>
      <c r="D154" s="30" t="n">
        <v>0</v>
      </c>
      <c r="E154" s="50" t="n">
        <v>4650</v>
      </c>
      <c r="F154" s="30" t="n">
        <v>4650</v>
      </c>
      <c r="G154" s="30"/>
      <c r="H154" s="30"/>
      <c r="I154" s="30"/>
      <c r="J154" s="30" t="s">
        <v>40</v>
      </c>
      <c r="K154" s="37" t="b">
        <f aca="false">TRUE()</f>
        <v>1</v>
      </c>
      <c r="L154" s="37" t="b">
        <f aca="false">FALSE()</f>
        <v>0</v>
      </c>
    </row>
    <row r="155" customFormat="false" ht="12.75" hidden="true" customHeight="false" outlineLevel="0" collapsed="false">
      <c r="A155" s="30" t="s">
        <v>55</v>
      </c>
      <c r="B155" s="30" t="s">
        <v>210</v>
      </c>
      <c r="C155" s="30" t="n">
        <v>4650</v>
      </c>
      <c r="D155" s="30" t="n">
        <v>0</v>
      </c>
      <c r="E155" s="50" t="n">
        <v>4650</v>
      </c>
      <c r="F155" s="30" t="n">
        <v>4650</v>
      </c>
      <c r="G155" s="30"/>
      <c r="H155" s="30"/>
      <c r="I155" s="30"/>
      <c r="J155" s="30" t="s">
        <v>40</v>
      </c>
      <c r="K155" s="37" t="b">
        <f aca="false">TRUE()</f>
        <v>1</v>
      </c>
      <c r="L155" s="37" t="b">
        <f aca="false">FALSE()</f>
        <v>0</v>
      </c>
    </row>
    <row r="156" customFormat="false" ht="12.75" hidden="true" customHeight="false" outlineLevel="0" collapsed="false">
      <c r="A156" s="30" t="s">
        <v>55</v>
      </c>
      <c r="B156" s="30" t="s">
        <v>211</v>
      </c>
      <c r="C156" s="30" t="n">
        <v>4650</v>
      </c>
      <c r="D156" s="30" t="n">
        <v>0</v>
      </c>
      <c r="E156" s="50" t="n">
        <v>4650</v>
      </c>
      <c r="F156" s="30" t="n">
        <v>4650</v>
      </c>
      <c r="G156" s="30"/>
      <c r="H156" s="30"/>
      <c r="I156" s="30"/>
      <c r="J156" s="30" t="s">
        <v>40</v>
      </c>
      <c r="K156" s="37" t="b">
        <f aca="false">TRUE()</f>
        <v>1</v>
      </c>
      <c r="L156" s="37" t="b">
        <f aca="false">FALSE()</f>
        <v>0</v>
      </c>
    </row>
    <row r="157" customFormat="false" ht="12.75" hidden="true" customHeight="false" outlineLevel="0" collapsed="false">
      <c r="A157" s="30" t="s">
        <v>55</v>
      </c>
      <c r="B157" s="30" t="s">
        <v>212</v>
      </c>
      <c r="C157" s="30" t="n">
        <v>-4650</v>
      </c>
      <c r="D157" s="30" t="n">
        <v>0</v>
      </c>
      <c r="E157" s="50" t="n">
        <v>-4650</v>
      </c>
      <c r="F157" s="30" t="n">
        <v>4650</v>
      </c>
      <c r="G157" s="30"/>
      <c r="H157" s="30"/>
      <c r="I157" s="30"/>
      <c r="J157" s="30" t="s">
        <v>40</v>
      </c>
      <c r="K157" s="37" t="b">
        <f aca="false">TRUE()</f>
        <v>1</v>
      </c>
      <c r="L157" s="37" t="b">
        <f aca="false">FALSE()</f>
        <v>0</v>
      </c>
    </row>
    <row r="158" customFormat="false" ht="12.75" hidden="true" customHeight="false" outlineLevel="0" collapsed="false">
      <c r="A158" s="30" t="s">
        <v>55</v>
      </c>
      <c r="B158" s="30" t="s">
        <v>213</v>
      </c>
      <c r="C158" s="30" t="n">
        <v>-4650</v>
      </c>
      <c r="D158" s="30" t="n">
        <v>0</v>
      </c>
      <c r="E158" s="50" t="n">
        <v>-4650</v>
      </c>
      <c r="F158" s="30" t="n">
        <v>4650</v>
      </c>
      <c r="G158" s="30"/>
      <c r="H158" s="30"/>
      <c r="I158" s="30"/>
      <c r="J158" s="30" t="s">
        <v>40</v>
      </c>
      <c r="K158" s="37" t="b">
        <f aca="false">TRUE()</f>
        <v>1</v>
      </c>
      <c r="L158" s="37" t="b">
        <f aca="false">FALSE()</f>
        <v>0</v>
      </c>
    </row>
    <row r="159" customFormat="false" ht="12.75" hidden="true" customHeight="false" outlineLevel="0" collapsed="false">
      <c r="A159" s="30" t="s">
        <v>55</v>
      </c>
      <c r="B159" s="30" t="s">
        <v>214</v>
      </c>
      <c r="C159" s="30" t="n">
        <v>-4650</v>
      </c>
      <c r="D159" s="30" t="n">
        <v>0</v>
      </c>
      <c r="E159" s="50" t="n">
        <v>-4650</v>
      </c>
      <c r="F159" s="30" t="n">
        <v>4650</v>
      </c>
      <c r="G159" s="30"/>
      <c r="H159" s="30"/>
      <c r="I159" s="30"/>
      <c r="J159" s="30" t="s">
        <v>40</v>
      </c>
      <c r="K159" s="37" t="b">
        <f aca="false">TRUE()</f>
        <v>1</v>
      </c>
      <c r="L159" s="37" t="b">
        <f aca="false">FALSE()</f>
        <v>0</v>
      </c>
    </row>
    <row r="160" customFormat="false" ht="12.75" hidden="true" customHeight="false" outlineLevel="0" collapsed="false">
      <c r="A160" s="30" t="s">
        <v>55</v>
      </c>
      <c r="B160" s="30" t="s">
        <v>215</v>
      </c>
      <c r="C160" s="30" t="n">
        <v>-4650</v>
      </c>
      <c r="D160" s="30" t="n">
        <v>0</v>
      </c>
      <c r="E160" s="50" t="n">
        <v>-4650</v>
      </c>
      <c r="F160" s="30" t="n">
        <v>4650</v>
      </c>
      <c r="G160" s="30"/>
      <c r="H160" s="30"/>
      <c r="I160" s="30"/>
      <c r="J160" s="30" t="s">
        <v>40</v>
      </c>
      <c r="K160" s="37" t="b">
        <f aca="false">TRUE()</f>
        <v>1</v>
      </c>
      <c r="L160" s="37" t="b">
        <f aca="false">FALSE()</f>
        <v>0</v>
      </c>
    </row>
    <row r="161" customFormat="false" ht="12.75" hidden="true" customHeight="false" outlineLevel="0" collapsed="false">
      <c r="A161" s="30" t="s">
        <v>55</v>
      </c>
      <c r="B161" s="30" t="s">
        <v>216</v>
      </c>
      <c r="C161" s="30" t="n">
        <v>-4650</v>
      </c>
      <c r="D161" s="30" t="n">
        <v>0</v>
      </c>
      <c r="E161" s="50" t="n">
        <v>-4650</v>
      </c>
      <c r="F161" s="30" t="n">
        <v>4650</v>
      </c>
      <c r="G161" s="30"/>
      <c r="H161" s="30"/>
      <c r="I161" s="30"/>
      <c r="J161" s="30" t="s">
        <v>40</v>
      </c>
      <c r="K161" s="37" t="b">
        <f aca="false">TRUE()</f>
        <v>1</v>
      </c>
      <c r="L161" s="37" t="b">
        <f aca="false">FALSE()</f>
        <v>0</v>
      </c>
    </row>
    <row r="162" customFormat="false" ht="12.75" hidden="true" customHeight="false" outlineLevel="0" collapsed="false">
      <c r="A162" s="30" t="s">
        <v>55</v>
      </c>
      <c r="B162" s="30" t="s">
        <v>217</v>
      </c>
      <c r="C162" s="30" t="n">
        <v>-4650</v>
      </c>
      <c r="D162" s="30" t="n">
        <v>0</v>
      </c>
      <c r="E162" s="50" t="n">
        <v>-4650</v>
      </c>
      <c r="F162" s="30" t="n">
        <v>4650</v>
      </c>
      <c r="G162" s="30"/>
      <c r="H162" s="30"/>
      <c r="I162" s="30"/>
      <c r="J162" s="30" t="s">
        <v>40</v>
      </c>
      <c r="K162" s="37" t="b">
        <f aca="false">TRUE()</f>
        <v>1</v>
      </c>
      <c r="L162" s="37" t="b">
        <f aca="false">FALSE()</f>
        <v>0</v>
      </c>
    </row>
    <row r="163" customFormat="false" ht="12.75" hidden="true" customHeight="false" outlineLevel="0" collapsed="false">
      <c r="A163" s="30" t="s">
        <v>55</v>
      </c>
      <c r="B163" s="30" t="s">
        <v>218</v>
      </c>
      <c r="C163" s="30" t="n">
        <v>4650.031</v>
      </c>
      <c r="D163" s="30" t="n">
        <v>0</v>
      </c>
      <c r="E163" s="50" t="n">
        <v>4650.031</v>
      </c>
      <c r="F163" s="30" t="n">
        <v>4650.031</v>
      </c>
      <c r="G163" s="30"/>
      <c r="H163" s="30"/>
      <c r="I163" s="30"/>
      <c r="J163" s="30" t="s">
        <v>40</v>
      </c>
      <c r="K163" s="37" t="b">
        <f aca="false">FALSE()</f>
        <v>0</v>
      </c>
      <c r="L163" s="37" t="b">
        <f aca="false">FALSE()</f>
        <v>0</v>
      </c>
    </row>
    <row r="164" customFormat="false" ht="12.75" hidden="true" customHeight="false" outlineLevel="0" collapsed="false">
      <c r="A164" s="30" t="s">
        <v>55</v>
      </c>
      <c r="B164" s="30" t="s">
        <v>219</v>
      </c>
      <c r="C164" s="30" t="n">
        <v>-4800</v>
      </c>
      <c r="D164" s="30" t="n">
        <v>0</v>
      </c>
      <c r="E164" s="50" t="n">
        <v>-4800</v>
      </c>
      <c r="F164" s="30" t="n">
        <v>4800</v>
      </c>
      <c r="G164" s="30"/>
      <c r="H164" s="30"/>
      <c r="I164" s="30"/>
      <c r="J164" s="30" t="s">
        <v>40</v>
      </c>
      <c r="K164" s="37" t="b">
        <f aca="false">FALSE()</f>
        <v>0</v>
      </c>
      <c r="L164" s="37" t="b">
        <f aca="false">FALSE()</f>
        <v>0</v>
      </c>
    </row>
    <row r="165" customFormat="false" ht="12.75" hidden="true" customHeight="false" outlineLevel="0" collapsed="false">
      <c r="A165" s="30" t="s">
        <v>55</v>
      </c>
      <c r="B165" s="30" t="s">
        <v>220</v>
      </c>
      <c r="C165" s="30" t="n">
        <v>-5000</v>
      </c>
      <c r="D165" s="30" t="n">
        <v>0</v>
      </c>
      <c r="E165" s="50" t="n">
        <v>-5000</v>
      </c>
      <c r="F165" s="30" t="n">
        <v>5000</v>
      </c>
      <c r="G165" s="30"/>
      <c r="H165" s="30"/>
      <c r="I165" s="30"/>
      <c r="J165" s="30" t="s">
        <v>40</v>
      </c>
      <c r="K165" s="37" t="b">
        <f aca="false">TRUE()</f>
        <v>1</v>
      </c>
      <c r="L165" s="37" t="b">
        <f aca="false">FALSE()</f>
        <v>0</v>
      </c>
    </row>
    <row r="166" customFormat="false" ht="12.75" hidden="true" customHeight="false" outlineLevel="0" collapsed="false">
      <c r="A166" s="30" t="s">
        <v>55</v>
      </c>
      <c r="B166" s="30" t="s">
        <v>221</v>
      </c>
      <c r="C166" s="30" t="n">
        <v>-5000</v>
      </c>
      <c r="D166" s="30" t="n">
        <v>0</v>
      </c>
      <c r="E166" s="50" t="n">
        <v>-5000</v>
      </c>
      <c r="F166" s="30" t="n">
        <v>5000</v>
      </c>
      <c r="G166" s="30"/>
      <c r="H166" s="30"/>
      <c r="I166" s="30"/>
      <c r="J166" s="30" t="s">
        <v>40</v>
      </c>
      <c r="K166" s="37" t="b">
        <f aca="false">TRUE()</f>
        <v>1</v>
      </c>
      <c r="L166" s="37" t="b">
        <f aca="false">FALSE()</f>
        <v>0</v>
      </c>
    </row>
    <row r="167" customFormat="false" ht="12.75" hidden="true" customHeight="false" outlineLevel="0" collapsed="false">
      <c r="A167" s="30" t="s">
        <v>55</v>
      </c>
      <c r="B167" s="30" t="s">
        <v>222</v>
      </c>
      <c r="C167" s="30" t="n">
        <v>5000</v>
      </c>
      <c r="D167" s="30" t="n">
        <v>0</v>
      </c>
      <c r="E167" s="50" t="n">
        <v>5000</v>
      </c>
      <c r="F167" s="30" t="n">
        <v>5000</v>
      </c>
      <c r="G167" s="30"/>
      <c r="H167" s="30"/>
      <c r="I167" s="30"/>
      <c r="J167" s="30" t="s">
        <v>40</v>
      </c>
      <c r="K167" s="37" t="b">
        <f aca="false">FALSE()</f>
        <v>0</v>
      </c>
      <c r="L167" s="37" t="b">
        <f aca="false">FALSE()</f>
        <v>0</v>
      </c>
    </row>
    <row r="168" customFormat="false" ht="12.75" hidden="true" customHeight="false" outlineLevel="0" collapsed="false">
      <c r="A168" s="30" t="s">
        <v>55</v>
      </c>
      <c r="B168" s="30" t="s">
        <v>223</v>
      </c>
      <c r="C168" s="30" t="n">
        <v>5037.5</v>
      </c>
      <c r="D168" s="30" t="n">
        <v>0</v>
      </c>
      <c r="E168" s="50" t="n">
        <v>5037.5</v>
      </c>
      <c r="F168" s="30" t="n">
        <v>5037.5</v>
      </c>
      <c r="G168" s="30"/>
      <c r="H168" s="30"/>
      <c r="I168" s="30"/>
      <c r="J168" s="30" t="s">
        <v>40</v>
      </c>
      <c r="K168" s="37" t="b">
        <f aca="false">FALSE()</f>
        <v>0</v>
      </c>
      <c r="L168" s="37" t="b">
        <f aca="false">FALSE()</f>
        <v>0</v>
      </c>
    </row>
    <row r="169" customFormat="false" ht="12.75" hidden="true" customHeight="false" outlineLevel="0" collapsed="false">
      <c r="A169" s="30" t="s">
        <v>55</v>
      </c>
      <c r="B169" s="30" t="s">
        <v>224</v>
      </c>
      <c r="C169" s="30" t="n">
        <v>-5175</v>
      </c>
      <c r="D169" s="30" t="n">
        <v>0</v>
      </c>
      <c r="E169" s="50" t="n">
        <v>-5175</v>
      </c>
      <c r="F169" s="30" t="n">
        <v>5175</v>
      </c>
      <c r="G169" s="30"/>
      <c r="H169" s="30"/>
      <c r="I169" s="30"/>
      <c r="J169" s="30" t="s">
        <v>40</v>
      </c>
      <c r="K169" s="37" t="b">
        <f aca="false">FALSE()</f>
        <v>0</v>
      </c>
      <c r="L169" s="37" t="b">
        <f aca="false">FALSE()</f>
        <v>0</v>
      </c>
    </row>
    <row r="170" customFormat="false" ht="12.75" hidden="true" customHeight="false" outlineLevel="0" collapsed="false">
      <c r="A170" s="30" t="s">
        <v>55</v>
      </c>
      <c r="B170" s="30" t="s">
        <v>225</v>
      </c>
      <c r="C170" s="30" t="n">
        <v>-5250</v>
      </c>
      <c r="D170" s="30" t="n">
        <v>0</v>
      </c>
      <c r="E170" s="50" t="n">
        <v>-5250</v>
      </c>
      <c r="F170" s="30" t="n">
        <v>5250</v>
      </c>
      <c r="G170" s="30"/>
      <c r="H170" s="30"/>
      <c r="I170" s="30"/>
      <c r="J170" s="30" t="s">
        <v>40</v>
      </c>
      <c r="K170" s="37" t="b">
        <f aca="false">FALSE()</f>
        <v>0</v>
      </c>
      <c r="L170" s="37" t="b">
        <f aca="false">FALSE()</f>
        <v>0</v>
      </c>
    </row>
    <row r="171" customFormat="false" ht="12.75" hidden="true" customHeight="false" outlineLevel="0" collapsed="false">
      <c r="A171" s="30" t="s">
        <v>55</v>
      </c>
      <c r="B171" s="30" t="s">
        <v>226</v>
      </c>
      <c r="C171" s="30" t="n">
        <v>5300</v>
      </c>
      <c r="D171" s="30" t="n">
        <v>0</v>
      </c>
      <c r="E171" s="50" t="n">
        <v>5300</v>
      </c>
      <c r="F171" s="30" t="n">
        <v>5300</v>
      </c>
      <c r="G171" s="30"/>
      <c r="H171" s="30"/>
      <c r="I171" s="30"/>
      <c r="J171" s="30" t="s">
        <v>40</v>
      </c>
      <c r="K171" s="37" t="b">
        <f aca="false">FALSE()</f>
        <v>0</v>
      </c>
      <c r="L171" s="37" t="b">
        <f aca="false">FALSE()</f>
        <v>0</v>
      </c>
    </row>
    <row r="172" customFormat="false" ht="12.75" hidden="true" customHeight="false" outlineLevel="0" collapsed="false">
      <c r="A172" s="30" t="s">
        <v>55</v>
      </c>
      <c r="B172" s="30" t="s">
        <v>227</v>
      </c>
      <c r="C172" s="30" t="n">
        <v>5400</v>
      </c>
      <c r="D172" s="30" t="n">
        <v>0</v>
      </c>
      <c r="E172" s="50" t="n">
        <v>5400</v>
      </c>
      <c r="F172" s="30" t="n">
        <v>5400</v>
      </c>
      <c r="G172" s="30"/>
      <c r="H172" s="30"/>
      <c r="I172" s="30"/>
      <c r="J172" s="30" t="s">
        <v>40</v>
      </c>
      <c r="K172" s="37" t="b">
        <f aca="false">FALSE()</f>
        <v>0</v>
      </c>
      <c r="L172" s="37" t="b">
        <f aca="false">FALSE()</f>
        <v>0</v>
      </c>
    </row>
    <row r="173" customFormat="false" ht="12.75" hidden="true" customHeight="false" outlineLevel="0" collapsed="false">
      <c r="A173" s="30" t="s">
        <v>55</v>
      </c>
      <c r="B173" s="30" t="s">
        <v>228</v>
      </c>
      <c r="C173" s="30" t="n">
        <v>-5425</v>
      </c>
      <c r="D173" s="30" t="n">
        <v>0</v>
      </c>
      <c r="E173" s="50" t="n">
        <v>-5425</v>
      </c>
      <c r="F173" s="30" t="n">
        <v>5425</v>
      </c>
      <c r="G173" s="30"/>
      <c r="H173" s="30"/>
      <c r="I173" s="30"/>
      <c r="J173" s="30" t="s">
        <v>40</v>
      </c>
      <c r="K173" s="37" t="b">
        <f aca="false">TRUE()</f>
        <v>1</v>
      </c>
      <c r="L173" s="37" t="b">
        <f aca="false">FALSE()</f>
        <v>0</v>
      </c>
    </row>
    <row r="174" customFormat="false" ht="12.75" hidden="true" customHeight="false" outlineLevel="0" collapsed="false">
      <c r="A174" s="30" t="s">
        <v>55</v>
      </c>
      <c r="B174" s="30" t="s">
        <v>229</v>
      </c>
      <c r="C174" s="30" t="n">
        <v>-5425</v>
      </c>
      <c r="D174" s="30" t="n">
        <v>0</v>
      </c>
      <c r="E174" s="50" t="n">
        <v>-5425</v>
      </c>
      <c r="F174" s="30" t="n">
        <v>5425</v>
      </c>
      <c r="G174" s="30"/>
      <c r="H174" s="30"/>
      <c r="I174" s="30"/>
      <c r="J174" s="30" t="s">
        <v>40</v>
      </c>
      <c r="K174" s="37" t="b">
        <f aca="false">TRUE()</f>
        <v>1</v>
      </c>
      <c r="L174" s="37" t="b">
        <f aca="false">FALSE()</f>
        <v>0</v>
      </c>
    </row>
    <row r="175" customFormat="false" ht="12.75" hidden="true" customHeight="false" outlineLevel="0" collapsed="false">
      <c r="A175" s="30" t="s">
        <v>55</v>
      </c>
      <c r="B175" s="30" t="s">
        <v>230</v>
      </c>
      <c r="C175" s="30" t="n">
        <v>-5425</v>
      </c>
      <c r="D175" s="30" t="n">
        <v>0</v>
      </c>
      <c r="E175" s="50" t="n">
        <v>-5425</v>
      </c>
      <c r="F175" s="30" t="n">
        <v>5425</v>
      </c>
      <c r="G175" s="30"/>
      <c r="H175" s="30"/>
      <c r="I175" s="30"/>
      <c r="J175" s="30" t="s">
        <v>40</v>
      </c>
      <c r="K175" s="37" t="b">
        <f aca="false">TRUE()</f>
        <v>1</v>
      </c>
      <c r="L175" s="37" t="b">
        <f aca="false">FALSE()</f>
        <v>0</v>
      </c>
    </row>
    <row r="176" customFormat="false" ht="12.75" hidden="true" customHeight="false" outlineLevel="0" collapsed="false">
      <c r="A176" s="30" t="s">
        <v>55</v>
      </c>
      <c r="B176" s="30" t="s">
        <v>231</v>
      </c>
      <c r="C176" s="30" t="n">
        <v>-5425</v>
      </c>
      <c r="D176" s="30" t="n">
        <v>0</v>
      </c>
      <c r="E176" s="50" t="n">
        <v>-5425</v>
      </c>
      <c r="F176" s="30" t="n">
        <v>5425</v>
      </c>
      <c r="G176" s="30"/>
      <c r="H176" s="30"/>
      <c r="I176" s="30"/>
      <c r="J176" s="30" t="s">
        <v>40</v>
      </c>
      <c r="K176" s="37" t="b">
        <f aca="false">TRUE()</f>
        <v>1</v>
      </c>
      <c r="L176" s="37" t="b">
        <f aca="false">FALSE()</f>
        <v>0</v>
      </c>
    </row>
    <row r="177" customFormat="false" ht="12.75" hidden="true" customHeight="false" outlineLevel="0" collapsed="false">
      <c r="A177" s="30" t="s">
        <v>55</v>
      </c>
      <c r="B177" s="30" t="s">
        <v>232</v>
      </c>
      <c r="C177" s="30" t="n">
        <v>5425</v>
      </c>
      <c r="D177" s="30" t="n">
        <v>0</v>
      </c>
      <c r="E177" s="50" t="n">
        <v>5425</v>
      </c>
      <c r="F177" s="30" t="n">
        <v>5425</v>
      </c>
      <c r="G177" s="30"/>
      <c r="H177" s="30"/>
      <c r="I177" s="30"/>
      <c r="J177" s="30" t="s">
        <v>40</v>
      </c>
      <c r="K177" s="37" t="b">
        <f aca="false">TRUE()</f>
        <v>1</v>
      </c>
      <c r="L177" s="37" t="b">
        <f aca="false">FALSE()</f>
        <v>0</v>
      </c>
    </row>
    <row r="178" customFormat="false" ht="12.75" hidden="true" customHeight="false" outlineLevel="0" collapsed="false">
      <c r="A178" s="30" t="s">
        <v>55</v>
      </c>
      <c r="B178" s="30" t="s">
        <v>233</v>
      </c>
      <c r="C178" s="30" t="n">
        <v>-5425</v>
      </c>
      <c r="D178" s="30" t="n">
        <v>0</v>
      </c>
      <c r="E178" s="50" t="n">
        <v>-5425</v>
      </c>
      <c r="F178" s="30" t="n">
        <v>5425</v>
      </c>
      <c r="G178" s="30"/>
      <c r="H178" s="30"/>
      <c r="I178" s="30"/>
      <c r="J178" s="30" t="s">
        <v>40</v>
      </c>
      <c r="K178" s="37" t="b">
        <f aca="false">TRUE()</f>
        <v>1</v>
      </c>
      <c r="L178" s="37" t="b">
        <f aca="false">FALSE()</f>
        <v>0</v>
      </c>
    </row>
    <row r="179" customFormat="false" ht="12.75" hidden="true" customHeight="false" outlineLevel="0" collapsed="false">
      <c r="A179" s="30" t="s">
        <v>55</v>
      </c>
      <c r="B179" s="30" t="s">
        <v>234</v>
      </c>
      <c r="C179" s="30" t="n">
        <v>5425</v>
      </c>
      <c r="D179" s="30" t="n">
        <v>0</v>
      </c>
      <c r="E179" s="50" t="n">
        <v>5425</v>
      </c>
      <c r="F179" s="30" t="n">
        <v>5425</v>
      </c>
      <c r="G179" s="30"/>
      <c r="H179" s="30"/>
      <c r="I179" s="30"/>
      <c r="J179" s="30" t="s">
        <v>40</v>
      </c>
      <c r="K179" s="37" t="b">
        <f aca="false">TRUE()</f>
        <v>1</v>
      </c>
      <c r="L179" s="37" t="b">
        <f aca="false">FALSE()</f>
        <v>0</v>
      </c>
    </row>
    <row r="180" customFormat="false" ht="12.75" hidden="true" customHeight="false" outlineLevel="0" collapsed="false">
      <c r="A180" s="30" t="s">
        <v>55</v>
      </c>
      <c r="B180" s="30" t="s">
        <v>235</v>
      </c>
      <c r="C180" s="30" t="n">
        <v>-5425</v>
      </c>
      <c r="D180" s="30" t="n">
        <v>0</v>
      </c>
      <c r="E180" s="50" t="n">
        <v>-5425</v>
      </c>
      <c r="F180" s="30" t="n">
        <v>5425</v>
      </c>
      <c r="G180" s="30"/>
      <c r="H180" s="30"/>
      <c r="I180" s="30"/>
      <c r="J180" s="30" t="s">
        <v>40</v>
      </c>
      <c r="K180" s="37" t="b">
        <f aca="false">FALSE()</f>
        <v>0</v>
      </c>
      <c r="L180" s="37" t="b">
        <f aca="false">FALSE()</f>
        <v>0</v>
      </c>
    </row>
    <row r="181" customFormat="false" ht="12.75" hidden="true" customHeight="false" outlineLevel="0" collapsed="false">
      <c r="A181" s="30" t="s">
        <v>55</v>
      </c>
      <c r="B181" s="30" t="s">
        <v>236</v>
      </c>
      <c r="C181" s="30" t="n">
        <v>5450</v>
      </c>
      <c r="D181" s="30" t="n">
        <v>0</v>
      </c>
      <c r="E181" s="50" t="n">
        <v>5450</v>
      </c>
      <c r="F181" s="30" t="n">
        <v>5450</v>
      </c>
      <c r="G181" s="30"/>
      <c r="H181" s="30"/>
      <c r="I181" s="30"/>
      <c r="J181" s="30" t="s">
        <v>40</v>
      </c>
      <c r="K181" s="37" t="b">
        <f aca="false">FALSE()</f>
        <v>0</v>
      </c>
      <c r="L181" s="37" t="b">
        <f aca="false">FALSE()</f>
        <v>0</v>
      </c>
    </row>
    <row r="182" customFormat="false" ht="12.75" hidden="true" customHeight="false" outlineLevel="0" collapsed="false">
      <c r="A182" s="30" t="s">
        <v>55</v>
      </c>
      <c r="B182" s="30" t="s">
        <v>237</v>
      </c>
      <c r="C182" s="30" t="n">
        <v>-5624.9912</v>
      </c>
      <c r="D182" s="30" t="n">
        <v>0</v>
      </c>
      <c r="E182" s="50" t="n">
        <v>-5624.9912</v>
      </c>
      <c r="F182" s="30" t="n">
        <v>5624.9912</v>
      </c>
      <c r="G182" s="30"/>
      <c r="H182" s="30"/>
      <c r="I182" s="30"/>
      <c r="J182" s="30" t="s">
        <v>40</v>
      </c>
      <c r="K182" s="37" t="b">
        <f aca="false">FALSE()</f>
        <v>0</v>
      </c>
      <c r="L182" s="37" t="b">
        <f aca="false">FALSE()</f>
        <v>0</v>
      </c>
    </row>
    <row r="183" customFormat="false" ht="12.75" hidden="true" customHeight="false" outlineLevel="0" collapsed="false">
      <c r="A183" s="30" t="s">
        <v>55</v>
      </c>
      <c r="B183" s="30" t="s">
        <v>238</v>
      </c>
      <c r="C183" s="30" t="n">
        <v>-5714.38</v>
      </c>
      <c r="D183" s="30" t="n">
        <v>0</v>
      </c>
      <c r="E183" s="50" t="n">
        <v>-5714.38</v>
      </c>
      <c r="F183" s="30" t="n">
        <v>5714.38</v>
      </c>
      <c r="G183" s="30"/>
      <c r="H183" s="30"/>
      <c r="I183" s="30"/>
      <c r="J183" s="30" t="s">
        <v>40</v>
      </c>
      <c r="K183" s="37" t="b">
        <f aca="false">FALSE()</f>
        <v>0</v>
      </c>
      <c r="L183" s="37" t="b">
        <f aca="false">FALSE()</f>
        <v>0</v>
      </c>
    </row>
    <row r="184" customFormat="false" ht="12.75" hidden="true" customHeight="false" outlineLevel="0" collapsed="false">
      <c r="A184" s="30" t="s">
        <v>55</v>
      </c>
      <c r="B184" s="30" t="s">
        <v>239</v>
      </c>
      <c r="C184" s="30" t="n">
        <v>-5812.5</v>
      </c>
      <c r="D184" s="30" t="n">
        <v>0</v>
      </c>
      <c r="E184" s="50" t="n">
        <v>-5812.5</v>
      </c>
      <c r="F184" s="30" t="n">
        <v>5812.5</v>
      </c>
      <c r="G184" s="30"/>
      <c r="H184" s="30"/>
      <c r="I184" s="30"/>
      <c r="J184" s="30" t="s">
        <v>40</v>
      </c>
      <c r="K184" s="37" t="b">
        <f aca="false">FALSE()</f>
        <v>0</v>
      </c>
      <c r="L184" s="37" t="b">
        <f aca="false">FALSE()</f>
        <v>0</v>
      </c>
    </row>
    <row r="185" customFormat="false" ht="12.75" hidden="true" customHeight="false" outlineLevel="0" collapsed="false">
      <c r="A185" s="30" t="s">
        <v>55</v>
      </c>
      <c r="B185" s="30" t="s">
        <v>240</v>
      </c>
      <c r="C185" s="30" t="n">
        <v>6045</v>
      </c>
      <c r="D185" s="30" t="n">
        <v>0</v>
      </c>
      <c r="E185" s="50" t="n">
        <v>6045</v>
      </c>
      <c r="F185" s="30" t="n">
        <v>6045</v>
      </c>
      <c r="G185" s="30"/>
      <c r="H185" s="30"/>
      <c r="I185" s="30"/>
      <c r="J185" s="30" t="s">
        <v>40</v>
      </c>
      <c r="K185" s="37" t="b">
        <f aca="false">FALSE()</f>
        <v>0</v>
      </c>
      <c r="L185" s="37" t="b">
        <f aca="false">FALSE()</f>
        <v>0</v>
      </c>
    </row>
    <row r="186" customFormat="false" ht="12.75" hidden="true" customHeight="false" outlineLevel="0" collapsed="false">
      <c r="A186" s="30" t="s">
        <v>55</v>
      </c>
      <c r="B186" s="30" t="s">
        <v>241</v>
      </c>
      <c r="C186" s="30" t="n">
        <v>-6045.1209</v>
      </c>
      <c r="D186" s="30" t="n">
        <v>0</v>
      </c>
      <c r="E186" s="50" t="n">
        <v>-6045.1209</v>
      </c>
      <c r="F186" s="30" t="n">
        <v>6045.1209</v>
      </c>
      <c r="G186" s="30"/>
      <c r="H186" s="30"/>
      <c r="I186" s="30"/>
      <c r="J186" s="30" t="s">
        <v>40</v>
      </c>
      <c r="K186" s="37" t="b">
        <f aca="false">FALSE()</f>
        <v>0</v>
      </c>
      <c r="L186" s="37" t="b">
        <f aca="false">FALSE()</f>
        <v>0</v>
      </c>
    </row>
    <row r="187" customFormat="false" ht="12.75" hidden="true" customHeight="false" outlineLevel="0" collapsed="false">
      <c r="A187" s="30" t="s">
        <v>55</v>
      </c>
      <c r="B187" s="30" t="s">
        <v>242</v>
      </c>
      <c r="C187" s="30" t="n">
        <v>-6050</v>
      </c>
      <c r="D187" s="30" t="n">
        <v>0</v>
      </c>
      <c r="E187" s="50" t="n">
        <v>-6050</v>
      </c>
      <c r="F187" s="30" t="n">
        <v>6050</v>
      </c>
      <c r="G187" s="30"/>
      <c r="H187" s="30"/>
      <c r="I187" s="30"/>
      <c r="J187" s="30" t="s">
        <v>40</v>
      </c>
      <c r="K187" s="37" t="b">
        <f aca="false">TRUE()</f>
        <v>1</v>
      </c>
      <c r="L187" s="37" t="b">
        <f aca="false">FALSE()</f>
        <v>0</v>
      </c>
    </row>
    <row r="188" customFormat="false" ht="12.75" hidden="true" customHeight="false" outlineLevel="0" collapsed="false">
      <c r="A188" s="30" t="s">
        <v>55</v>
      </c>
      <c r="B188" s="30" t="s">
        <v>243</v>
      </c>
      <c r="C188" s="30" t="n">
        <v>-6050</v>
      </c>
      <c r="D188" s="30" t="n">
        <v>0</v>
      </c>
      <c r="E188" s="50" t="n">
        <v>-6050</v>
      </c>
      <c r="F188" s="30" t="n">
        <v>6050</v>
      </c>
      <c r="G188" s="30"/>
      <c r="H188" s="30"/>
      <c r="I188" s="30"/>
      <c r="J188" s="30" t="s">
        <v>40</v>
      </c>
      <c r="K188" s="37" t="b">
        <f aca="false">FALSE()</f>
        <v>0</v>
      </c>
      <c r="L188" s="37" t="b">
        <f aca="false">FALSE()</f>
        <v>0</v>
      </c>
    </row>
    <row r="189" customFormat="false" ht="12.75" hidden="true" customHeight="false" outlineLevel="0" collapsed="false">
      <c r="A189" s="30" t="s">
        <v>55</v>
      </c>
      <c r="B189" s="30" t="s">
        <v>244</v>
      </c>
      <c r="C189" s="30" t="n">
        <v>6116.92</v>
      </c>
      <c r="D189" s="30" t="n">
        <v>0</v>
      </c>
      <c r="E189" s="50" t="n">
        <v>6116.92</v>
      </c>
      <c r="F189" s="30" t="n">
        <v>6116.92</v>
      </c>
      <c r="G189" s="30"/>
      <c r="H189" s="30"/>
      <c r="I189" s="30"/>
      <c r="J189" s="30" t="s">
        <v>40</v>
      </c>
      <c r="K189" s="37" t="b">
        <f aca="false">FALSE()</f>
        <v>0</v>
      </c>
      <c r="L189" s="37" t="b">
        <f aca="false">FALSE()</f>
        <v>0</v>
      </c>
    </row>
    <row r="190" customFormat="false" ht="12.75" hidden="true" customHeight="false" outlineLevel="0" collapsed="false">
      <c r="A190" s="30" t="s">
        <v>55</v>
      </c>
      <c r="B190" s="30" t="s">
        <v>245</v>
      </c>
      <c r="C190" s="30" t="n">
        <v>6199.969</v>
      </c>
      <c r="D190" s="30" t="n">
        <v>0</v>
      </c>
      <c r="E190" s="50" t="n">
        <v>6199.969</v>
      </c>
      <c r="F190" s="30" t="n">
        <v>6199.969</v>
      </c>
      <c r="G190" s="30"/>
      <c r="H190" s="30"/>
      <c r="I190" s="30"/>
      <c r="J190" s="30" t="s">
        <v>40</v>
      </c>
      <c r="K190" s="37" t="b">
        <f aca="false">FALSE()</f>
        <v>0</v>
      </c>
      <c r="L190" s="37" t="b">
        <f aca="false">FALSE()</f>
        <v>0</v>
      </c>
    </row>
    <row r="191" customFormat="false" ht="12.75" hidden="true" customHeight="false" outlineLevel="0" collapsed="false">
      <c r="A191" s="30" t="s">
        <v>55</v>
      </c>
      <c r="B191" s="30" t="s">
        <v>246</v>
      </c>
      <c r="C191" s="30" t="n">
        <v>-6200</v>
      </c>
      <c r="D191" s="30" t="n">
        <v>0</v>
      </c>
      <c r="E191" s="50" t="n">
        <v>-6200</v>
      </c>
      <c r="F191" s="30" t="n">
        <v>6200</v>
      </c>
      <c r="G191" s="30"/>
      <c r="H191" s="30"/>
      <c r="I191" s="30"/>
      <c r="J191" s="30" t="s">
        <v>40</v>
      </c>
      <c r="K191" s="37" t="b">
        <f aca="false">TRUE()</f>
        <v>1</v>
      </c>
      <c r="L191" s="37" t="b">
        <f aca="false">FALSE()</f>
        <v>0</v>
      </c>
    </row>
    <row r="192" customFormat="false" ht="12.75" hidden="true" customHeight="false" outlineLevel="0" collapsed="false">
      <c r="A192" s="30" t="s">
        <v>55</v>
      </c>
      <c r="B192" s="30" t="s">
        <v>247</v>
      </c>
      <c r="C192" s="30" t="n">
        <v>6200</v>
      </c>
      <c r="D192" s="30" t="n">
        <v>0</v>
      </c>
      <c r="E192" s="50" t="n">
        <v>6200</v>
      </c>
      <c r="F192" s="30" t="n">
        <v>6200</v>
      </c>
      <c r="G192" s="30"/>
      <c r="H192" s="30"/>
      <c r="I192" s="30"/>
      <c r="J192" s="30" t="s">
        <v>40</v>
      </c>
      <c r="K192" s="37" t="b">
        <f aca="false">TRUE()</f>
        <v>1</v>
      </c>
      <c r="L192" s="37" t="b">
        <f aca="false">FALSE()</f>
        <v>0</v>
      </c>
    </row>
    <row r="193" customFormat="false" ht="12.75" hidden="true" customHeight="false" outlineLevel="0" collapsed="false">
      <c r="A193" s="30" t="s">
        <v>55</v>
      </c>
      <c r="B193" s="30" t="s">
        <v>248</v>
      </c>
      <c r="C193" s="30" t="n">
        <v>-6200</v>
      </c>
      <c r="D193" s="30" t="n">
        <v>0</v>
      </c>
      <c r="E193" s="50" t="n">
        <v>-6200</v>
      </c>
      <c r="F193" s="30" t="n">
        <v>6200</v>
      </c>
      <c r="G193" s="30"/>
      <c r="H193" s="30"/>
      <c r="I193" s="30"/>
      <c r="J193" s="30" t="s">
        <v>40</v>
      </c>
      <c r="K193" s="37" t="b">
        <f aca="false">TRUE()</f>
        <v>1</v>
      </c>
      <c r="L193" s="37" t="b">
        <f aca="false">FALSE()</f>
        <v>0</v>
      </c>
    </row>
    <row r="194" customFormat="false" ht="12.75" hidden="true" customHeight="false" outlineLevel="0" collapsed="false">
      <c r="A194" s="30" t="s">
        <v>55</v>
      </c>
      <c r="B194" s="30" t="s">
        <v>249</v>
      </c>
      <c r="C194" s="30" t="n">
        <v>-6200</v>
      </c>
      <c r="D194" s="30" t="n">
        <v>0</v>
      </c>
      <c r="E194" s="50" t="n">
        <v>-6200</v>
      </c>
      <c r="F194" s="30" t="n">
        <v>6200</v>
      </c>
      <c r="G194" s="30"/>
      <c r="H194" s="30"/>
      <c r="I194" s="30"/>
      <c r="J194" s="30" t="s">
        <v>40</v>
      </c>
      <c r="K194" s="37" t="b">
        <f aca="false">TRUE()</f>
        <v>1</v>
      </c>
      <c r="L194" s="37" t="b">
        <f aca="false">FALSE()</f>
        <v>0</v>
      </c>
    </row>
    <row r="195" customFormat="false" ht="12.75" hidden="true" customHeight="false" outlineLevel="0" collapsed="false">
      <c r="A195" s="30" t="s">
        <v>55</v>
      </c>
      <c r="B195" s="30" t="s">
        <v>250</v>
      </c>
      <c r="C195" s="30" t="n">
        <v>6200</v>
      </c>
      <c r="D195" s="30" t="n">
        <v>0</v>
      </c>
      <c r="E195" s="50" t="n">
        <v>6200</v>
      </c>
      <c r="F195" s="30" t="n">
        <v>6200</v>
      </c>
      <c r="G195" s="30"/>
      <c r="H195" s="30"/>
      <c r="I195" s="30"/>
      <c r="J195" s="30" t="s">
        <v>40</v>
      </c>
      <c r="K195" s="37" t="b">
        <f aca="false">TRUE()</f>
        <v>1</v>
      </c>
      <c r="L195" s="37" t="b">
        <f aca="false">FALSE()</f>
        <v>0</v>
      </c>
    </row>
    <row r="196" customFormat="false" ht="12.75" hidden="true" customHeight="false" outlineLevel="0" collapsed="false">
      <c r="A196" s="30" t="s">
        <v>55</v>
      </c>
      <c r="B196" s="30" t="s">
        <v>251</v>
      </c>
      <c r="C196" s="30" t="n">
        <v>-6200</v>
      </c>
      <c r="D196" s="30" t="n">
        <v>0</v>
      </c>
      <c r="E196" s="50" t="n">
        <v>-6200</v>
      </c>
      <c r="F196" s="30" t="n">
        <v>6200</v>
      </c>
      <c r="G196" s="30"/>
      <c r="H196" s="30"/>
      <c r="I196" s="30"/>
      <c r="J196" s="30" t="s">
        <v>40</v>
      </c>
      <c r="K196" s="37" t="b">
        <f aca="false">TRUE()</f>
        <v>1</v>
      </c>
      <c r="L196" s="37" t="b">
        <f aca="false">FALSE()</f>
        <v>0</v>
      </c>
    </row>
    <row r="197" customFormat="false" ht="12.75" hidden="true" customHeight="false" outlineLevel="0" collapsed="false">
      <c r="A197" s="30" t="s">
        <v>55</v>
      </c>
      <c r="B197" s="30" t="s">
        <v>252</v>
      </c>
      <c r="C197" s="30" t="n">
        <v>6200</v>
      </c>
      <c r="D197" s="30" t="n">
        <v>0</v>
      </c>
      <c r="E197" s="50" t="n">
        <v>6200</v>
      </c>
      <c r="F197" s="30" t="n">
        <v>6200</v>
      </c>
      <c r="G197" s="30"/>
      <c r="H197" s="30"/>
      <c r="I197" s="30"/>
      <c r="J197" s="30" t="s">
        <v>40</v>
      </c>
      <c r="K197" s="37" t="b">
        <f aca="false">TRUE()</f>
        <v>1</v>
      </c>
      <c r="L197" s="37" t="b">
        <f aca="false">FALSE()</f>
        <v>0</v>
      </c>
    </row>
    <row r="198" customFormat="false" ht="12.75" hidden="true" customHeight="false" outlineLevel="0" collapsed="false">
      <c r="A198" s="30" t="s">
        <v>55</v>
      </c>
      <c r="B198" s="30" t="s">
        <v>253</v>
      </c>
      <c r="C198" s="30" t="n">
        <v>-6587.5155</v>
      </c>
      <c r="D198" s="30" t="n">
        <v>0</v>
      </c>
      <c r="E198" s="50" t="n">
        <v>-6587.5155</v>
      </c>
      <c r="F198" s="30" t="n">
        <v>6587.5155</v>
      </c>
      <c r="G198" s="30"/>
      <c r="H198" s="30"/>
      <c r="I198" s="30"/>
      <c r="J198" s="30" t="s">
        <v>40</v>
      </c>
      <c r="K198" s="37" t="b">
        <f aca="false">FALSE()</f>
        <v>0</v>
      </c>
      <c r="L198" s="37" t="b">
        <f aca="false">FALSE()</f>
        <v>0</v>
      </c>
    </row>
    <row r="199" customFormat="false" ht="12.75" hidden="true" customHeight="false" outlineLevel="0" collapsed="false">
      <c r="A199" s="30" t="s">
        <v>55</v>
      </c>
      <c r="B199" s="30" t="s">
        <v>254</v>
      </c>
      <c r="C199" s="30" t="n">
        <v>6600</v>
      </c>
      <c r="D199" s="30" t="n">
        <v>0</v>
      </c>
      <c r="E199" s="50" t="n">
        <v>6600</v>
      </c>
      <c r="F199" s="30" t="n">
        <v>6600</v>
      </c>
      <c r="G199" s="30"/>
      <c r="H199" s="30"/>
      <c r="I199" s="30"/>
      <c r="J199" s="30" t="s">
        <v>40</v>
      </c>
      <c r="K199" s="37" t="b">
        <f aca="false">FALSE()</f>
        <v>0</v>
      </c>
      <c r="L199" s="37" t="b">
        <f aca="false">FALSE()</f>
        <v>0</v>
      </c>
    </row>
    <row r="200" customFormat="false" ht="12.75" hidden="true" customHeight="false" outlineLevel="0" collapsed="false">
      <c r="A200" s="30" t="s">
        <v>55</v>
      </c>
      <c r="B200" s="30" t="s">
        <v>255</v>
      </c>
      <c r="C200" s="30" t="n">
        <v>-6850</v>
      </c>
      <c r="D200" s="30" t="n">
        <v>0</v>
      </c>
      <c r="E200" s="50" t="n">
        <v>-6850</v>
      </c>
      <c r="F200" s="30" t="n">
        <v>6850</v>
      </c>
      <c r="G200" s="30"/>
      <c r="H200" s="30"/>
      <c r="I200" s="30"/>
      <c r="J200" s="30" t="s">
        <v>40</v>
      </c>
      <c r="K200" s="37" t="b">
        <f aca="false">FALSE()</f>
        <v>0</v>
      </c>
      <c r="L200" s="37" t="b">
        <f aca="false">FALSE()</f>
        <v>0</v>
      </c>
    </row>
    <row r="201" customFormat="false" ht="12.75" hidden="true" customHeight="false" outlineLevel="0" collapsed="false">
      <c r="A201" s="30" t="s">
        <v>55</v>
      </c>
      <c r="B201" s="30" t="s">
        <v>256</v>
      </c>
      <c r="C201" s="30" t="n">
        <v>-6950</v>
      </c>
      <c r="D201" s="30" t="n">
        <v>0</v>
      </c>
      <c r="E201" s="50" t="n">
        <v>-6950</v>
      </c>
      <c r="F201" s="30" t="n">
        <v>6950</v>
      </c>
      <c r="G201" s="30"/>
      <c r="H201" s="30"/>
      <c r="I201" s="30"/>
      <c r="J201" s="30" t="s">
        <v>40</v>
      </c>
      <c r="K201" s="37" t="b">
        <f aca="false">FALSE()</f>
        <v>0</v>
      </c>
      <c r="L201" s="37" t="b">
        <f aca="false">FALSE()</f>
        <v>0</v>
      </c>
    </row>
    <row r="202" customFormat="false" ht="12.75" hidden="true" customHeight="false" outlineLevel="0" collapsed="false">
      <c r="A202" s="30" t="s">
        <v>55</v>
      </c>
      <c r="B202" s="30" t="s">
        <v>257</v>
      </c>
      <c r="C202" s="30" t="n">
        <v>6975</v>
      </c>
      <c r="D202" s="30" t="n">
        <v>0</v>
      </c>
      <c r="E202" s="50" t="n">
        <v>6975</v>
      </c>
      <c r="F202" s="30" t="n">
        <v>6975</v>
      </c>
      <c r="G202" s="30"/>
      <c r="H202" s="30"/>
      <c r="I202" s="30"/>
      <c r="J202" s="30" t="s">
        <v>40</v>
      </c>
      <c r="K202" s="37" t="b">
        <f aca="false">TRUE()</f>
        <v>1</v>
      </c>
      <c r="L202" s="37" t="b">
        <f aca="false">FALSE()</f>
        <v>0</v>
      </c>
    </row>
    <row r="203" customFormat="false" ht="12.75" hidden="true" customHeight="false" outlineLevel="0" collapsed="false">
      <c r="A203" s="30" t="s">
        <v>55</v>
      </c>
      <c r="B203" s="30" t="s">
        <v>258</v>
      </c>
      <c r="C203" s="30" t="n">
        <v>-6975</v>
      </c>
      <c r="D203" s="30" t="n">
        <v>0</v>
      </c>
      <c r="E203" s="50" t="n">
        <v>-6975</v>
      </c>
      <c r="F203" s="30" t="n">
        <v>6975</v>
      </c>
      <c r="G203" s="30"/>
      <c r="H203" s="30"/>
      <c r="I203" s="30"/>
      <c r="J203" s="30" t="s">
        <v>40</v>
      </c>
      <c r="K203" s="37" t="b">
        <f aca="false">TRUE()</f>
        <v>1</v>
      </c>
      <c r="L203" s="37" t="b">
        <f aca="false">FALSE()</f>
        <v>0</v>
      </c>
    </row>
    <row r="204" customFormat="false" ht="12.75" hidden="true" customHeight="false" outlineLevel="0" collapsed="false">
      <c r="A204" s="30" t="s">
        <v>55</v>
      </c>
      <c r="B204" s="30" t="s">
        <v>259</v>
      </c>
      <c r="C204" s="30" t="n">
        <v>6975</v>
      </c>
      <c r="D204" s="30" t="n">
        <v>0</v>
      </c>
      <c r="E204" s="50" t="n">
        <v>6975</v>
      </c>
      <c r="F204" s="30" t="n">
        <v>6975</v>
      </c>
      <c r="G204" s="30"/>
      <c r="H204" s="30"/>
      <c r="I204" s="30"/>
      <c r="J204" s="30" t="s">
        <v>40</v>
      </c>
      <c r="K204" s="37" t="b">
        <f aca="false">TRUE()</f>
        <v>1</v>
      </c>
      <c r="L204" s="37" t="b">
        <f aca="false">FALSE()</f>
        <v>0</v>
      </c>
    </row>
    <row r="205" customFormat="false" ht="12.75" hidden="true" customHeight="false" outlineLevel="0" collapsed="false">
      <c r="A205" s="30" t="s">
        <v>55</v>
      </c>
      <c r="B205" s="30" t="s">
        <v>260</v>
      </c>
      <c r="C205" s="30" t="n">
        <v>6975</v>
      </c>
      <c r="D205" s="30" t="n">
        <v>0</v>
      </c>
      <c r="E205" s="50" t="n">
        <v>6975</v>
      </c>
      <c r="F205" s="30" t="n">
        <v>6975</v>
      </c>
      <c r="G205" s="30"/>
      <c r="H205" s="30"/>
      <c r="I205" s="30"/>
      <c r="J205" s="30" t="s">
        <v>40</v>
      </c>
      <c r="K205" s="37" t="b">
        <f aca="false">TRUE()</f>
        <v>1</v>
      </c>
      <c r="L205" s="37" t="b">
        <f aca="false">FALSE()</f>
        <v>0</v>
      </c>
    </row>
    <row r="206" customFormat="false" ht="12.75" hidden="true" customHeight="false" outlineLevel="0" collapsed="false">
      <c r="A206" s="30" t="s">
        <v>55</v>
      </c>
      <c r="B206" s="30" t="s">
        <v>261</v>
      </c>
      <c r="C206" s="30" t="n">
        <v>6975</v>
      </c>
      <c r="D206" s="30" t="n">
        <v>0</v>
      </c>
      <c r="E206" s="50" t="n">
        <v>6975</v>
      </c>
      <c r="F206" s="30" t="n">
        <v>6975</v>
      </c>
      <c r="G206" s="30"/>
      <c r="H206" s="30"/>
      <c r="I206" s="30"/>
      <c r="J206" s="30" t="s">
        <v>40</v>
      </c>
      <c r="K206" s="37" t="b">
        <f aca="false">TRUE()</f>
        <v>1</v>
      </c>
      <c r="L206" s="37" t="b">
        <f aca="false">FALSE()</f>
        <v>0</v>
      </c>
    </row>
    <row r="207" customFormat="false" ht="12.75" hidden="true" customHeight="false" outlineLevel="0" collapsed="false">
      <c r="A207" s="30" t="s">
        <v>55</v>
      </c>
      <c r="B207" s="30" t="s">
        <v>262</v>
      </c>
      <c r="C207" s="30" t="n">
        <v>6975</v>
      </c>
      <c r="D207" s="30" t="n">
        <v>0</v>
      </c>
      <c r="E207" s="50" t="n">
        <v>6975</v>
      </c>
      <c r="F207" s="30" t="n">
        <v>6975</v>
      </c>
      <c r="G207" s="30"/>
      <c r="H207" s="30"/>
      <c r="I207" s="30"/>
      <c r="J207" s="30" t="s">
        <v>40</v>
      </c>
      <c r="K207" s="37" t="b">
        <f aca="false">TRUE()</f>
        <v>1</v>
      </c>
      <c r="L207" s="37" t="b">
        <f aca="false">FALSE()</f>
        <v>0</v>
      </c>
    </row>
    <row r="208" customFormat="false" ht="12.75" hidden="true" customHeight="false" outlineLevel="0" collapsed="false">
      <c r="A208" s="30" t="s">
        <v>55</v>
      </c>
      <c r="B208" s="30" t="s">
        <v>263</v>
      </c>
      <c r="C208" s="30" t="n">
        <v>7000</v>
      </c>
      <c r="D208" s="30" t="n">
        <v>0</v>
      </c>
      <c r="E208" s="50" t="n">
        <v>7000</v>
      </c>
      <c r="F208" s="30" t="n">
        <v>7000</v>
      </c>
      <c r="G208" s="30"/>
      <c r="H208" s="30"/>
      <c r="I208" s="30"/>
      <c r="J208" s="30" t="s">
        <v>40</v>
      </c>
      <c r="K208" s="37" t="b">
        <f aca="false">FALSE()</f>
        <v>0</v>
      </c>
      <c r="L208" s="37" t="b">
        <f aca="false">FALSE()</f>
        <v>0</v>
      </c>
    </row>
    <row r="209" customFormat="false" ht="12.75" hidden="false" customHeight="false" outlineLevel="0" collapsed="false">
      <c r="A209" s="35" t="s">
        <v>55</v>
      </c>
      <c r="B209" s="35" t="s">
        <v>264</v>
      </c>
      <c r="C209" s="35" t="n">
        <v>0</v>
      </c>
      <c r="D209" s="35" t="n">
        <v>7096.32284235991</v>
      </c>
      <c r="E209" s="36" t="n">
        <v>7096.32284235991</v>
      </c>
      <c r="F209" s="35" t="n">
        <v>7096.32284235991</v>
      </c>
      <c r="G209" s="35" t="s">
        <v>265</v>
      </c>
      <c r="J209" s="35" t="s">
        <v>266</v>
      </c>
      <c r="K209" s="37" t="b">
        <f aca="false">FALSE()</f>
        <v>0</v>
      </c>
      <c r="L209" s="37" t="b">
        <f aca="false">FALSE()</f>
        <v>0</v>
      </c>
    </row>
    <row r="210" customFormat="false" ht="12.75" hidden="true" customHeight="false" outlineLevel="0" collapsed="false">
      <c r="A210" s="30" t="s">
        <v>55</v>
      </c>
      <c r="B210" s="30" t="s">
        <v>267</v>
      </c>
      <c r="C210" s="30" t="n">
        <v>-7600</v>
      </c>
      <c r="D210" s="30" t="n">
        <v>0</v>
      </c>
      <c r="E210" s="50" t="n">
        <v>-7600</v>
      </c>
      <c r="F210" s="30" t="n">
        <v>7600</v>
      </c>
      <c r="G210" s="30"/>
      <c r="H210" s="30"/>
      <c r="I210" s="30"/>
      <c r="J210" s="30" t="s">
        <v>40</v>
      </c>
      <c r="K210" s="37" t="b">
        <f aca="false">FALSE()</f>
        <v>0</v>
      </c>
      <c r="L210" s="37" t="b">
        <f aca="false">FALSE()</f>
        <v>0</v>
      </c>
    </row>
    <row r="211" customFormat="false" ht="12.75" hidden="true" customHeight="false" outlineLevel="0" collapsed="false">
      <c r="A211" s="30" t="s">
        <v>55</v>
      </c>
      <c r="B211" s="30" t="s">
        <v>268</v>
      </c>
      <c r="C211" s="30" t="n">
        <v>-7750</v>
      </c>
      <c r="D211" s="30" t="n">
        <v>0</v>
      </c>
      <c r="E211" s="50" t="n">
        <v>-7750</v>
      </c>
      <c r="F211" s="30" t="n">
        <v>7750</v>
      </c>
      <c r="G211" s="30"/>
      <c r="H211" s="30"/>
      <c r="I211" s="30"/>
      <c r="J211" s="30" t="s">
        <v>40</v>
      </c>
      <c r="K211" s="37" t="b">
        <f aca="false">TRUE()</f>
        <v>1</v>
      </c>
      <c r="L211" s="37" t="b">
        <f aca="false">FALSE()</f>
        <v>0</v>
      </c>
    </row>
    <row r="212" customFormat="false" ht="12.75" hidden="true" customHeight="false" outlineLevel="0" collapsed="false">
      <c r="A212" s="30" t="s">
        <v>55</v>
      </c>
      <c r="B212" s="30" t="s">
        <v>269</v>
      </c>
      <c r="C212" s="30" t="n">
        <v>-7750</v>
      </c>
      <c r="D212" s="30" t="n">
        <v>0</v>
      </c>
      <c r="E212" s="50" t="n">
        <v>-7750</v>
      </c>
      <c r="F212" s="30" t="n">
        <v>7750</v>
      </c>
      <c r="G212" s="30"/>
      <c r="H212" s="30"/>
      <c r="I212" s="30"/>
      <c r="J212" s="30" t="s">
        <v>40</v>
      </c>
      <c r="K212" s="37" t="b">
        <f aca="false">TRUE()</f>
        <v>1</v>
      </c>
      <c r="L212" s="37" t="b">
        <f aca="false">FALSE()</f>
        <v>0</v>
      </c>
    </row>
    <row r="213" customFormat="false" ht="12.75" hidden="true" customHeight="false" outlineLevel="0" collapsed="false">
      <c r="A213" s="30" t="s">
        <v>55</v>
      </c>
      <c r="B213" s="30" t="s">
        <v>270</v>
      </c>
      <c r="C213" s="30" t="n">
        <v>7750</v>
      </c>
      <c r="D213" s="30" t="n">
        <v>0</v>
      </c>
      <c r="E213" s="50" t="n">
        <v>7750</v>
      </c>
      <c r="F213" s="30" t="n">
        <v>7750</v>
      </c>
      <c r="G213" s="30"/>
      <c r="H213" s="30"/>
      <c r="I213" s="30"/>
      <c r="J213" s="30" t="s">
        <v>40</v>
      </c>
      <c r="K213" s="37" t="b">
        <f aca="false">TRUE()</f>
        <v>1</v>
      </c>
      <c r="L213" s="37" t="b">
        <f aca="false">FALSE()</f>
        <v>0</v>
      </c>
    </row>
    <row r="214" customFormat="false" ht="12.75" hidden="true" customHeight="false" outlineLevel="0" collapsed="false">
      <c r="A214" s="30" t="s">
        <v>55</v>
      </c>
      <c r="B214" s="30" t="s">
        <v>271</v>
      </c>
      <c r="C214" s="30" t="n">
        <v>-7750</v>
      </c>
      <c r="D214" s="30" t="n">
        <v>0</v>
      </c>
      <c r="E214" s="50" t="n">
        <v>-7750</v>
      </c>
      <c r="F214" s="30" t="n">
        <v>7750</v>
      </c>
      <c r="G214" s="30"/>
      <c r="H214" s="30"/>
      <c r="I214" s="30"/>
      <c r="J214" s="30" t="s">
        <v>40</v>
      </c>
      <c r="K214" s="37" t="b">
        <f aca="false">TRUE()</f>
        <v>1</v>
      </c>
      <c r="L214" s="37" t="b">
        <f aca="false">FALSE()</f>
        <v>0</v>
      </c>
    </row>
    <row r="215" customFormat="false" ht="12.75" hidden="true" customHeight="false" outlineLevel="0" collapsed="false">
      <c r="A215" s="30" t="s">
        <v>55</v>
      </c>
      <c r="B215" s="30" t="s">
        <v>272</v>
      </c>
      <c r="C215" s="30" t="n">
        <v>-7750</v>
      </c>
      <c r="D215" s="30" t="n">
        <v>0</v>
      </c>
      <c r="E215" s="50" t="n">
        <v>-7750</v>
      </c>
      <c r="F215" s="30" t="n">
        <v>7750</v>
      </c>
      <c r="G215" s="30"/>
      <c r="H215" s="30"/>
      <c r="I215" s="30"/>
      <c r="J215" s="30" t="s">
        <v>40</v>
      </c>
      <c r="K215" s="37" t="b">
        <f aca="false">TRUE()</f>
        <v>1</v>
      </c>
      <c r="L215" s="37" t="b">
        <f aca="false">FALSE()</f>
        <v>0</v>
      </c>
    </row>
    <row r="216" customFormat="false" ht="12.75" hidden="true" customHeight="false" outlineLevel="0" collapsed="false">
      <c r="A216" s="30" t="s">
        <v>55</v>
      </c>
      <c r="B216" s="30" t="s">
        <v>273</v>
      </c>
      <c r="C216" s="30" t="n">
        <v>-7750</v>
      </c>
      <c r="D216" s="30" t="n">
        <v>0</v>
      </c>
      <c r="E216" s="50" t="n">
        <v>-7750</v>
      </c>
      <c r="F216" s="30" t="n">
        <v>7750</v>
      </c>
      <c r="G216" s="30"/>
      <c r="H216" s="30"/>
      <c r="I216" s="30"/>
      <c r="J216" s="30" t="s">
        <v>40</v>
      </c>
      <c r="K216" s="37" t="b">
        <f aca="false">TRUE()</f>
        <v>1</v>
      </c>
      <c r="L216" s="37" t="b">
        <f aca="false">FALSE()</f>
        <v>0</v>
      </c>
    </row>
    <row r="217" customFormat="false" ht="12.75" hidden="true" customHeight="false" outlineLevel="0" collapsed="false">
      <c r="A217" s="30" t="s">
        <v>55</v>
      </c>
      <c r="B217" s="30" t="s">
        <v>274</v>
      </c>
      <c r="C217" s="30" t="n">
        <v>-7750</v>
      </c>
      <c r="D217" s="30" t="n">
        <v>0</v>
      </c>
      <c r="E217" s="50" t="n">
        <v>-7750</v>
      </c>
      <c r="F217" s="30" t="n">
        <v>7750</v>
      </c>
      <c r="G217" s="30"/>
      <c r="H217" s="30"/>
      <c r="I217" s="30"/>
      <c r="J217" s="30" t="s">
        <v>40</v>
      </c>
      <c r="K217" s="37" t="b">
        <f aca="false">TRUE()</f>
        <v>1</v>
      </c>
      <c r="L217" s="37" t="b">
        <f aca="false">FALSE()</f>
        <v>0</v>
      </c>
    </row>
    <row r="218" customFormat="false" ht="12.75" hidden="true" customHeight="false" outlineLevel="0" collapsed="false">
      <c r="A218" s="30" t="s">
        <v>55</v>
      </c>
      <c r="B218" s="30" t="s">
        <v>275</v>
      </c>
      <c r="C218" s="30" t="n">
        <v>-7750</v>
      </c>
      <c r="D218" s="30" t="n">
        <v>0</v>
      </c>
      <c r="E218" s="50" t="n">
        <v>-7750</v>
      </c>
      <c r="F218" s="30" t="n">
        <v>7750</v>
      </c>
      <c r="G218" s="30"/>
      <c r="H218" s="30"/>
      <c r="I218" s="30"/>
      <c r="J218" s="30" t="s">
        <v>40</v>
      </c>
      <c r="K218" s="37" t="b">
        <f aca="false">TRUE()</f>
        <v>1</v>
      </c>
      <c r="L218" s="37" t="b">
        <f aca="false">FALSE()</f>
        <v>0</v>
      </c>
    </row>
    <row r="219" customFormat="false" ht="12.75" hidden="true" customHeight="false" outlineLevel="0" collapsed="false">
      <c r="A219" s="30" t="s">
        <v>55</v>
      </c>
      <c r="B219" s="30" t="s">
        <v>276</v>
      </c>
      <c r="C219" s="30" t="n">
        <v>7750</v>
      </c>
      <c r="D219" s="30" t="n">
        <v>0</v>
      </c>
      <c r="E219" s="50" t="n">
        <v>7750</v>
      </c>
      <c r="F219" s="30" t="n">
        <v>7750</v>
      </c>
      <c r="G219" s="30"/>
      <c r="H219" s="30"/>
      <c r="I219" s="30"/>
      <c r="J219" s="30" t="s">
        <v>40</v>
      </c>
      <c r="K219" s="37" t="b">
        <f aca="false">TRUE()</f>
        <v>1</v>
      </c>
      <c r="L219" s="37" t="b">
        <f aca="false">FALSE()</f>
        <v>0</v>
      </c>
    </row>
    <row r="220" customFormat="false" ht="12.75" hidden="true" customHeight="false" outlineLevel="0" collapsed="false">
      <c r="A220" s="30" t="s">
        <v>55</v>
      </c>
      <c r="B220" s="30" t="s">
        <v>277</v>
      </c>
      <c r="C220" s="30" t="n">
        <v>7750</v>
      </c>
      <c r="D220" s="30" t="n">
        <v>0</v>
      </c>
      <c r="E220" s="50" t="n">
        <v>7750</v>
      </c>
      <c r="F220" s="30" t="n">
        <v>7750</v>
      </c>
      <c r="G220" s="30"/>
      <c r="H220" s="30"/>
      <c r="I220" s="30"/>
      <c r="J220" s="30" t="s">
        <v>40</v>
      </c>
      <c r="K220" s="37" t="b">
        <f aca="false">TRUE()</f>
        <v>1</v>
      </c>
      <c r="L220" s="37" t="b">
        <f aca="false">FALSE()</f>
        <v>0</v>
      </c>
    </row>
    <row r="221" customFormat="false" ht="12.75" hidden="true" customHeight="false" outlineLevel="0" collapsed="false">
      <c r="A221" s="30" t="s">
        <v>55</v>
      </c>
      <c r="B221" s="30" t="s">
        <v>278</v>
      </c>
      <c r="C221" s="30" t="n">
        <v>-7788.75</v>
      </c>
      <c r="D221" s="30" t="n">
        <v>0</v>
      </c>
      <c r="E221" s="50" t="n">
        <v>-7788.75</v>
      </c>
      <c r="F221" s="30" t="n">
        <v>7788.75</v>
      </c>
      <c r="G221" s="30"/>
      <c r="H221" s="30"/>
      <c r="I221" s="30"/>
      <c r="J221" s="30" t="s">
        <v>40</v>
      </c>
      <c r="K221" s="37" t="b">
        <f aca="false">FALSE()</f>
        <v>0</v>
      </c>
      <c r="L221" s="37" t="b">
        <f aca="false">FALSE()</f>
        <v>0</v>
      </c>
    </row>
    <row r="222" customFormat="false" ht="12.75" hidden="true" customHeight="false" outlineLevel="0" collapsed="false">
      <c r="A222" s="30" t="s">
        <v>55</v>
      </c>
      <c r="B222" s="30" t="s">
        <v>279</v>
      </c>
      <c r="C222" s="30" t="n">
        <v>-8000</v>
      </c>
      <c r="D222" s="30" t="n">
        <v>0</v>
      </c>
      <c r="E222" s="50" t="n">
        <v>-8000</v>
      </c>
      <c r="F222" s="30" t="n">
        <v>8000</v>
      </c>
      <c r="G222" s="30"/>
      <c r="H222" s="30"/>
      <c r="I222" s="30"/>
      <c r="J222" s="30" t="s">
        <v>40</v>
      </c>
      <c r="K222" s="37" t="b">
        <f aca="false">FALSE()</f>
        <v>0</v>
      </c>
      <c r="L222" s="37" t="b">
        <f aca="false">FALSE()</f>
        <v>0</v>
      </c>
    </row>
    <row r="223" customFormat="false" ht="12.75" hidden="true" customHeight="false" outlineLevel="0" collapsed="false">
      <c r="A223" s="30" t="s">
        <v>55</v>
      </c>
      <c r="B223" s="30" t="s">
        <v>280</v>
      </c>
      <c r="C223" s="30" t="n">
        <v>-8137.4535</v>
      </c>
      <c r="D223" s="30" t="n">
        <v>0</v>
      </c>
      <c r="E223" s="50" t="n">
        <v>-8137.4535</v>
      </c>
      <c r="F223" s="30" t="n">
        <v>8137.4535</v>
      </c>
      <c r="G223" s="30"/>
      <c r="H223" s="30"/>
      <c r="I223" s="30"/>
      <c r="J223" s="30" t="s">
        <v>40</v>
      </c>
      <c r="K223" s="37" t="b">
        <f aca="false">FALSE()</f>
        <v>0</v>
      </c>
      <c r="L223" s="37" t="b">
        <f aca="false">FALSE()</f>
        <v>0</v>
      </c>
    </row>
    <row r="224" customFormat="false" ht="12.75" hidden="true" customHeight="false" outlineLevel="0" collapsed="false">
      <c r="A224" s="30" t="s">
        <v>55</v>
      </c>
      <c r="B224" s="30" t="s">
        <v>281</v>
      </c>
      <c r="C224" s="30" t="n">
        <v>8400</v>
      </c>
      <c r="D224" s="30" t="n">
        <v>0</v>
      </c>
      <c r="E224" s="50" t="n">
        <v>8400</v>
      </c>
      <c r="F224" s="30" t="n">
        <v>8400</v>
      </c>
      <c r="G224" s="30"/>
      <c r="H224" s="30"/>
      <c r="I224" s="30"/>
      <c r="J224" s="30" t="s">
        <v>40</v>
      </c>
      <c r="K224" s="37" t="b">
        <f aca="false">FALSE()</f>
        <v>0</v>
      </c>
      <c r="L224" s="37" t="b">
        <f aca="false">FALSE()</f>
        <v>0</v>
      </c>
    </row>
    <row r="225" customFormat="false" ht="12.75" hidden="true" customHeight="false" outlineLevel="0" collapsed="false">
      <c r="A225" s="30" t="s">
        <v>55</v>
      </c>
      <c r="B225" s="30" t="s">
        <v>282</v>
      </c>
      <c r="C225" s="30" t="n">
        <v>8525</v>
      </c>
      <c r="D225" s="30" t="n">
        <v>0</v>
      </c>
      <c r="E225" s="50" t="n">
        <v>8525</v>
      </c>
      <c r="F225" s="30" t="n">
        <v>8525</v>
      </c>
      <c r="G225" s="30"/>
      <c r="H225" s="30"/>
      <c r="I225" s="30"/>
      <c r="J225" s="30" t="s">
        <v>40</v>
      </c>
      <c r="K225" s="37" t="b">
        <f aca="false">TRUE()</f>
        <v>1</v>
      </c>
      <c r="L225" s="37" t="b">
        <f aca="false">FALSE()</f>
        <v>0</v>
      </c>
    </row>
    <row r="226" customFormat="false" ht="12.75" hidden="true" customHeight="false" outlineLevel="0" collapsed="false">
      <c r="A226" s="30" t="s">
        <v>55</v>
      </c>
      <c r="B226" s="30" t="s">
        <v>283</v>
      </c>
      <c r="C226" s="30" t="n">
        <v>-8525</v>
      </c>
      <c r="D226" s="30" t="n">
        <v>0</v>
      </c>
      <c r="E226" s="50" t="n">
        <v>-8525</v>
      </c>
      <c r="F226" s="30" t="n">
        <v>8525</v>
      </c>
      <c r="G226" s="30"/>
      <c r="H226" s="30"/>
      <c r="I226" s="30"/>
      <c r="J226" s="30" t="s">
        <v>40</v>
      </c>
      <c r="K226" s="37" t="b">
        <f aca="false">TRUE()</f>
        <v>1</v>
      </c>
      <c r="L226" s="37" t="b">
        <f aca="false">FALSE()</f>
        <v>0</v>
      </c>
    </row>
    <row r="227" customFormat="false" ht="12.75" hidden="true" customHeight="false" outlineLevel="0" collapsed="false">
      <c r="A227" s="30" t="s">
        <v>55</v>
      </c>
      <c r="B227" s="30" t="s">
        <v>284</v>
      </c>
      <c r="C227" s="30" t="n">
        <v>8525</v>
      </c>
      <c r="D227" s="30" t="n">
        <v>0</v>
      </c>
      <c r="E227" s="50" t="n">
        <v>8525</v>
      </c>
      <c r="F227" s="30" t="n">
        <v>8525</v>
      </c>
      <c r="G227" s="30"/>
      <c r="H227" s="30"/>
      <c r="I227" s="30"/>
      <c r="J227" s="30" t="s">
        <v>40</v>
      </c>
      <c r="K227" s="37" t="b">
        <f aca="false">TRUE()</f>
        <v>1</v>
      </c>
      <c r="L227" s="37" t="b">
        <f aca="false">FALSE()</f>
        <v>0</v>
      </c>
    </row>
    <row r="228" customFormat="false" ht="12.75" hidden="true" customHeight="false" outlineLevel="0" collapsed="false">
      <c r="A228" s="30" t="s">
        <v>55</v>
      </c>
      <c r="B228" s="30" t="s">
        <v>285</v>
      </c>
      <c r="C228" s="30" t="n">
        <v>-8525</v>
      </c>
      <c r="D228" s="30" t="n">
        <v>0</v>
      </c>
      <c r="E228" s="50" t="n">
        <v>-8525</v>
      </c>
      <c r="F228" s="30" t="n">
        <v>8525</v>
      </c>
      <c r="G228" s="30"/>
      <c r="H228" s="30"/>
      <c r="I228" s="30"/>
      <c r="J228" s="30" t="s">
        <v>40</v>
      </c>
      <c r="K228" s="37" t="b">
        <f aca="false">TRUE()</f>
        <v>1</v>
      </c>
      <c r="L228" s="37" t="b">
        <f aca="false">FALSE()</f>
        <v>0</v>
      </c>
    </row>
    <row r="229" customFormat="false" ht="12.75" hidden="true" customHeight="false" outlineLevel="0" collapsed="false">
      <c r="A229" s="30" t="s">
        <v>55</v>
      </c>
      <c r="B229" s="30" t="s">
        <v>286</v>
      </c>
      <c r="C229" s="30" t="n">
        <v>-8525</v>
      </c>
      <c r="D229" s="30" t="n">
        <v>0</v>
      </c>
      <c r="E229" s="50" t="n">
        <v>-8525</v>
      </c>
      <c r="F229" s="30" t="n">
        <v>8525</v>
      </c>
      <c r="G229" s="30"/>
      <c r="H229" s="30"/>
      <c r="I229" s="30"/>
      <c r="J229" s="30" t="s">
        <v>40</v>
      </c>
      <c r="K229" s="37" t="b">
        <f aca="false">TRUE()</f>
        <v>1</v>
      </c>
      <c r="L229" s="37" t="b">
        <f aca="false">FALSE()</f>
        <v>0</v>
      </c>
    </row>
    <row r="230" customFormat="false" ht="12.75" hidden="true" customHeight="false" outlineLevel="0" collapsed="false">
      <c r="A230" s="30" t="s">
        <v>55</v>
      </c>
      <c r="B230" s="30" t="s">
        <v>287</v>
      </c>
      <c r="C230" s="30" t="n">
        <v>8525</v>
      </c>
      <c r="D230" s="30" t="n">
        <v>0</v>
      </c>
      <c r="E230" s="50" t="n">
        <v>8525</v>
      </c>
      <c r="F230" s="30" t="n">
        <v>8525</v>
      </c>
      <c r="G230" s="30"/>
      <c r="H230" s="30"/>
      <c r="I230" s="30"/>
      <c r="J230" s="30" t="s">
        <v>40</v>
      </c>
      <c r="K230" s="37" t="b">
        <f aca="false">TRUE()</f>
        <v>1</v>
      </c>
      <c r="L230" s="37" t="b">
        <f aca="false">FALSE()</f>
        <v>0</v>
      </c>
    </row>
    <row r="231" customFormat="false" ht="12.75" hidden="true" customHeight="false" outlineLevel="0" collapsed="false">
      <c r="A231" s="30" t="s">
        <v>55</v>
      </c>
      <c r="B231" s="30" t="s">
        <v>288</v>
      </c>
      <c r="C231" s="30" t="n">
        <v>-8525</v>
      </c>
      <c r="D231" s="30" t="n">
        <v>0</v>
      </c>
      <c r="E231" s="50" t="n">
        <v>-8525</v>
      </c>
      <c r="F231" s="30" t="n">
        <v>8525</v>
      </c>
      <c r="G231" s="30"/>
      <c r="H231" s="30"/>
      <c r="I231" s="30"/>
      <c r="J231" s="30" t="s">
        <v>40</v>
      </c>
      <c r="K231" s="37" t="b">
        <f aca="false">TRUE()</f>
        <v>1</v>
      </c>
      <c r="L231" s="37" t="b">
        <f aca="false">FALSE()</f>
        <v>0</v>
      </c>
    </row>
    <row r="232" customFormat="false" ht="12.75" hidden="true" customHeight="false" outlineLevel="0" collapsed="false">
      <c r="A232" s="30" t="s">
        <v>55</v>
      </c>
      <c r="B232" s="30" t="s">
        <v>289</v>
      </c>
      <c r="C232" s="30" t="n">
        <v>8602.4427</v>
      </c>
      <c r="D232" s="30" t="n">
        <v>0</v>
      </c>
      <c r="E232" s="50" t="n">
        <v>8602.4427</v>
      </c>
      <c r="F232" s="30" t="n">
        <v>8602.4427</v>
      </c>
      <c r="G232" s="30"/>
      <c r="H232" s="30"/>
      <c r="I232" s="30"/>
      <c r="J232" s="30" t="s">
        <v>40</v>
      </c>
      <c r="K232" s="37" t="b">
        <f aca="false">FALSE()</f>
        <v>0</v>
      </c>
      <c r="L232" s="37" t="b">
        <f aca="false">FALSE()</f>
        <v>0</v>
      </c>
    </row>
    <row r="233" customFormat="false" ht="12.75" hidden="true" customHeight="false" outlineLevel="0" collapsed="false">
      <c r="A233" s="30" t="s">
        <v>55</v>
      </c>
      <c r="B233" s="30" t="s">
        <v>290</v>
      </c>
      <c r="C233" s="30" t="n">
        <v>8768.3894</v>
      </c>
      <c r="D233" s="30" t="n">
        <v>0</v>
      </c>
      <c r="E233" s="50" t="n">
        <v>8768.3894</v>
      </c>
      <c r="F233" s="30" t="n">
        <v>8768.3894</v>
      </c>
      <c r="G233" s="30"/>
      <c r="H233" s="30"/>
      <c r="I233" s="30"/>
      <c r="J233" s="30" t="s">
        <v>40</v>
      </c>
      <c r="K233" s="37" t="b">
        <f aca="false">FALSE()</f>
        <v>0</v>
      </c>
      <c r="L233" s="37" t="b">
        <f aca="false">FALSE()</f>
        <v>0</v>
      </c>
    </row>
    <row r="234" customFormat="false" ht="12.75" hidden="true" customHeight="false" outlineLevel="0" collapsed="false">
      <c r="A234" s="30" t="s">
        <v>55</v>
      </c>
      <c r="B234" s="30" t="s">
        <v>291</v>
      </c>
      <c r="C234" s="30" t="n">
        <v>8912.5</v>
      </c>
      <c r="D234" s="30" t="n">
        <v>0</v>
      </c>
      <c r="E234" s="50" t="n">
        <v>8912.5</v>
      </c>
      <c r="F234" s="30" t="n">
        <v>8912.5</v>
      </c>
      <c r="G234" s="30"/>
      <c r="H234" s="30"/>
      <c r="I234" s="30"/>
      <c r="J234" s="30" t="s">
        <v>40</v>
      </c>
      <c r="K234" s="37" t="b">
        <f aca="false">FALSE()</f>
        <v>0</v>
      </c>
      <c r="L234" s="37" t="b">
        <f aca="false">FALSE()</f>
        <v>0</v>
      </c>
    </row>
    <row r="235" customFormat="false" ht="12.75" hidden="true" customHeight="false" outlineLevel="0" collapsed="false">
      <c r="A235" s="30" t="s">
        <v>55</v>
      </c>
      <c r="B235" s="30" t="s">
        <v>292</v>
      </c>
      <c r="C235" s="30" t="n">
        <v>9299.938</v>
      </c>
      <c r="D235" s="30" t="n">
        <v>0</v>
      </c>
      <c r="E235" s="50" t="n">
        <v>9299.938</v>
      </c>
      <c r="F235" s="30" t="n">
        <v>9299.938</v>
      </c>
      <c r="G235" s="30"/>
      <c r="H235" s="30"/>
      <c r="I235" s="30"/>
      <c r="J235" s="30" t="s">
        <v>40</v>
      </c>
      <c r="K235" s="37" t="b">
        <f aca="false">FALSE()</f>
        <v>0</v>
      </c>
      <c r="L235" s="37" t="b">
        <f aca="false">FALSE()</f>
        <v>0</v>
      </c>
    </row>
    <row r="236" customFormat="false" ht="12.75" hidden="true" customHeight="false" outlineLevel="0" collapsed="false">
      <c r="A236" s="30" t="s">
        <v>55</v>
      </c>
      <c r="B236" s="30" t="s">
        <v>293</v>
      </c>
      <c r="C236" s="30" t="n">
        <v>-9300</v>
      </c>
      <c r="D236" s="30" t="n">
        <v>0</v>
      </c>
      <c r="E236" s="50" t="n">
        <v>-9300</v>
      </c>
      <c r="F236" s="30" t="n">
        <v>9300</v>
      </c>
      <c r="G236" s="30"/>
      <c r="H236" s="30"/>
      <c r="I236" s="30"/>
      <c r="J236" s="30" t="s">
        <v>40</v>
      </c>
      <c r="K236" s="37" t="b">
        <f aca="false">TRUE()</f>
        <v>1</v>
      </c>
      <c r="L236" s="37" t="b">
        <f aca="false">FALSE()</f>
        <v>0</v>
      </c>
    </row>
    <row r="237" customFormat="false" ht="12.75" hidden="true" customHeight="false" outlineLevel="0" collapsed="false">
      <c r="A237" s="30" t="s">
        <v>55</v>
      </c>
      <c r="B237" s="30" t="s">
        <v>294</v>
      </c>
      <c r="C237" s="30" t="n">
        <v>9300</v>
      </c>
      <c r="D237" s="30" t="n">
        <v>0</v>
      </c>
      <c r="E237" s="50" t="n">
        <v>9300</v>
      </c>
      <c r="F237" s="30" t="n">
        <v>9300</v>
      </c>
      <c r="G237" s="30"/>
      <c r="H237" s="30"/>
      <c r="I237" s="30"/>
      <c r="J237" s="30" t="s">
        <v>40</v>
      </c>
      <c r="K237" s="37" t="b">
        <f aca="false">TRUE()</f>
        <v>1</v>
      </c>
      <c r="L237" s="37" t="b">
        <f aca="false">FALSE()</f>
        <v>0</v>
      </c>
    </row>
    <row r="238" customFormat="false" ht="12.75" hidden="true" customHeight="false" outlineLevel="0" collapsed="false">
      <c r="A238" s="30" t="s">
        <v>55</v>
      </c>
      <c r="B238" s="30" t="s">
        <v>295</v>
      </c>
      <c r="C238" s="30" t="n">
        <v>-9300</v>
      </c>
      <c r="D238" s="30" t="n">
        <v>0</v>
      </c>
      <c r="E238" s="50" t="n">
        <v>-9300</v>
      </c>
      <c r="F238" s="30" t="n">
        <v>9300</v>
      </c>
      <c r="G238" s="30"/>
      <c r="H238" s="30"/>
      <c r="I238" s="30"/>
      <c r="J238" s="30" t="s">
        <v>40</v>
      </c>
      <c r="K238" s="37" t="b">
        <f aca="false">TRUE()</f>
        <v>1</v>
      </c>
      <c r="L238" s="37" t="b">
        <f aca="false">FALSE()</f>
        <v>0</v>
      </c>
    </row>
    <row r="239" customFormat="false" ht="12.75" hidden="true" customHeight="false" outlineLevel="0" collapsed="false">
      <c r="A239" s="30" t="s">
        <v>55</v>
      </c>
      <c r="B239" s="30" t="s">
        <v>296</v>
      </c>
      <c r="C239" s="30" t="n">
        <v>-9300</v>
      </c>
      <c r="D239" s="30" t="n">
        <v>0</v>
      </c>
      <c r="E239" s="50" t="n">
        <v>-9300</v>
      </c>
      <c r="F239" s="30" t="n">
        <v>9300</v>
      </c>
      <c r="G239" s="30"/>
      <c r="H239" s="30"/>
      <c r="I239" s="30"/>
      <c r="J239" s="30" t="s">
        <v>40</v>
      </c>
      <c r="K239" s="37" t="b">
        <f aca="false">TRUE()</f>
        <v>1</v>
      </c>
      <c r="L239" s="37" t="b">
        <f aca="false">FALSE()</f>
        <v>0</v>
      </c>
    </row>
    <row r="240" customFormat="false" ht="12.75" hidden="true" customHeight="false" outlineLevel="0" collapsed="false">
      <c r="A240" s="30" t="s">
        <v>55</v>
      </c>
      <c r="B240" s="30" t="s">
        <v>297</v>
      </c>
      <c r="C240" s="30" t="n">
        <v>-9300.031</v>
      </c>
      <c r="D240" s="30" t="n">
        <v>0</v>
      </c>
      <c r="E240" s="50" t="n">
        <v>-9300.031</v>
      </c>
      <c r="F240" s="30" t="n">
        <v>9300.031</v>
      </c>
      <c r="G240" s="30"/>
      <c r="H240" s="30"/>
      <c r="I240" s="30"/>
      <c r="J240" s="30" t="s">
        <v>40</v>
      </c>
      <c r="K240" s="37" t="b">
        <f aca="false">TRUE()</f>
        <v>1</v>
      </c>
      <c r="L240" s="37" t="b">
        <f aca="false">FALSE()</f>
        <v>0</v>
      </c>
    </row>
    <row r="241" customFormat="false" ht="12.75" hidden="true" customHeight="false" outlineLevel="0" collapsed="false">
      <c r="A241" s="30" t="s">
        <v>55</v>
      </c>
      <c r="B241" s="30" t="s">
        <v>298</v>
      </c>
      <c r="C241" s="30" t="n">
        <v>9300.031</v>
      </c>
      <c r="D241" s="30" t="n">
        <v>0</v>
      </c>
      <c r="E241" s="50" t="n">
        <v>9300.031</v>
      </c>
      <c r="F241" s="30" t="n">
        <v>9300.031</v>
      </c>
      <c r="G241" s="30"/>
      <c r="H241" s="30"/>
      <c r="I241" s="30"/>
      <c r="J241" s="30" t="s">
        <v>40</v>
      </c>
      <c r="K241" s="37" t="b">
        <f aca="false">FALSE()</f>
        <v>0</v>
      </c>
      <c r="L241" s="37" t="b">
        <f aca="false">FALSE()</f>
        <v>0</v>
      </c>
    </row>
    <row r="242" customFormat="false" ht="12.75" hidden="true" customHeight="false" outlineLevel="0" collapsed="false">
      <c r="A242" s="30" t="s">
        <v>55</v>
      </c>
      <c r="B242" s="30" t="s">
        <v>299</v>
      </c>
      <c r="C242" s="30" t="n">
        <v>9550</v>
      </c>
      <c r="D242" s="30" t="n">
        <v>0</v>
      </c>
      <c r="E242" s="50" t="n">
        <v>9550</v>
      </c>
      <c r="F242" s="30" t="n">
        <v>9550</v>
      </c>
      <c r="G242" s="30"/>
      <c r="H242" s="30"/>
      <c r="I242" s="30"/>
      <c r="J242" s="30" t="s">
        <v>40</v>
      </c>
      <c r="K242" s="37" t="b">
        <f aca="false">FALSE()</f>
        <v>0</v>
      </c>
      <c r="L242" s="37" t="b">
        <f aca="false">FALSE()</f>
        <v>0</v>
      </c>
    </row>
    <row r="243" customFormat="false" ht="12.75" hidden="true" customHeight="false" outlineLevel="0" collapsed="false">
      <c r="A243" s="30" t="s">
        <v>55</v>
      </c>
      <c r="B243" s="30" t="s">
        <v>300</v>
      </c>
      <c r="C243" s="30" t="n">
        <v>9687.5</v>
      </c>
      <c r="D243" s="30" t="n">
        <v>0</v>
      </c>
      <c r="E243" s="50" t="n">
        <v>9687.5</v>
      </c>
      <c r="F243" s="30" t="n">
        <v>9687.5</v>
      </c>
      <c r="G243" s="30"/>
      <c r="H243" s="30"/>
      <c r="I243" s="30"/>
      <c r="J243" s="30" t="s">
        <v>40</v>
      </c>
      <c r="K243" s="37" t="b">
        <f aca="false">FALSE()</f>
        <v>0</v>
      </c>
      <c r="L243" s="37" t="b">
        <f aca="false">FALSE()</f>
        <v>0</v>
      </c>
    </row>
    <row r="244" customFormat="false" ht="12.75" hidden="true" customHeight="false" outlineLevel="0" collapsed="false">
      <c r="A244" s="30" t="s">
        <v>55</v>
      </c>
      <c r="B244" s="30" t="s">
        <v>301</v>
      </c>
      <c r="C244" s="30" t="n">
        <v>-9700</v>
      </c>
      <c r="D244" s="30" t="n">
        <v>0</v>
      </c>
      <c r="E244" s="50" t="n">
        <v>-9700</v>
      </c>
      <c r="F244" s="30" t="n">
        <v>9700</v>
      </c>
      <c r="G244" s="30"/>
      <c r="H244" s="30"/>
      <c r="I244" s="30"/>
      <c r="J244" s="30" t="s">
        <v>40</v>
      </c>
      <c r="K244" s="37" t="b">
        <f aca="false">TRUE()</f>
        <v>1</v>
      </c>
      <c r="L244" s="37" t="b">
        <f aca="false">FALSE()</f>
        <v>0</v>
      </c>
    </row>
    <row r="245" customFormat="false" ht="12.75" hidden="true" customHeight="false" outlineLevel="0" collapsed="false">
      <c r="A245" s="30" t="s">
        <v>55</v>
      </c>
      <c r="B245" s="30" t="s">
        <v>302</v>
      </c>
      <c r="C245" s="30" t="n">
        <v>-9700</v>
      </c>
      <c r="D245" s="30" t="n">
        <v>0</v>
      </c>
      <c r="E245" s="50" t="n">
        <v>-9700</v>
      </c>
      <c r="F245" s="30" t="n">
        <v>9700</v>
      </c>
      <c r="G245" s="30"/>
      <c r="H245" s="30"/>
      <c r="I245" s="30"/>
      <c r="J245" s="30" t="s">
        <v>40</v>
      </c>
      <c r="K245" s="37" t="b">
        <f aca="false">FALSE()</f>
        <v>0</v>
      </c>
      <c r="L245" s="37" t="b">
        <f aca="false">FALSE()</f>
        <v>0</v>
      </c>
    </row>
    <row r="246" customFormat="false" ht="12.75" hidden="true" customHeight="false" outlineLevel="0" collapsed="false">
      <c r="A246" s="30" t="s">
        <v>55</v>
      </c>
      <c r="B246" s="30" t="s">
        <v>303</v>
      </c>
      <c r="C246" s="30" t="n">
        <v>-10000</v>
      </c>
      <c r="D246" s="30" t="n">
        <v>0</v>
      </c>
      <c r="E246" s="50" t="n">
        <v>-10000</v>
      </c>
      <c r="F246" s="30" t="n">
        <v>10000</v>
      </c>
      <c r="G246" s="30"/>
      <c r="H246" s="30"/>
      <c r="I246" s="30"/>
      <c r="J246" s="30" t="s">
        <v>40</v>
      </c>
      <c r="K246" s="37" t="b">
        <f aca="false">TRUE()</f>
        <v>1</v>
      </c>
      <c r="L246" s="37" t="b">
        <f aca="false">FALSE()</f>
        <v>0</v>
      </c>
    </row>
    <row r="247" customFormat="false" ht="12.75" hidden="false" customHeight="false" outlineLevel="0" collapsed="false">
      <c r="A247" s="35" t="s">
        <v>55</v>
      </c>
      <c r="B247" s="35" t="s">
        <v>304</v>
      </c>
      <c r="C247" s="35" t="n">
        <v>0</v>
      </c>
      <c r="D247" s="35" t="n">
        <v>10000</v>
      </c>
      <c r="E247" s="36" t="n">
        <v>10000</v>
      </c>
      <c r="F247" s="35" t="n">
        <v>10000</v>
      </c>
      <c r="G247" s="35" t="s">
        <v>305</v>
      </c>
      <c r="J247" s="35" t="s">
        <v>266</v>
      </c>
      <c r="K247" s="37" t="b">
        <f aca="false">TRUE()</f>
        <v>1</v>
      </c>
      <c r="L247" s="37" t="b">
        <f aca="false">FALSE()</f>
        <v>0</v>
      </c>
    </row>
    <row r="248" customFormat="false" ht="12.75" hidden="false" customHeight="false" outlineLevel="0" collapsed="false">
      <c r="A248" s="35" t="s">
        <v>55</v>
      </c>
      <c r="B248" s="35" t="s">
        <v>306</v>
      </c>
      <c r="C248" s="35" t="n">
        <v>0</v>
      </c>
      <c r="D248" s="35" t="n">
        <v>10049.1921650316</v>
      </c>
      <c r="E248" s="36" t="n">
        <v>10049.1921650316</v>
      </c>
      <c r="F248" s="35" t="n">
        <v>10049.1921650316</v>
      </c>
      <c r="G248" s="35" t="s">
        <v>265</v>
      </c>
      <c r="J248" s="35" t="s">
        <v>266</v>
      </c>
      <c r="K248" s="37" t="b">
        <f aca="false">FALSE()</f>
        <v>0</v>
      </c>
      <c r="L248" s="37" t="b">
        <f aca="false">FALSE()</f>
        <v>0</v>
      </c>
    </row>
    <row r="249" customFormat="false" ht="12.75" hidden="true" customHeight="false" outlineLevel="0" collapsed="false">
      <c r="A249" s="30" t="s">
        <v>55</v>
      </c>
      <c r="B249" s="30" t="s">
        <v>307</v>
      </c>
      <c r="C249" s="30" t="n">
        <v>-10075</v>
      </c>
      <c r="D249" s="30" t="n">
        <v>0</v>
      </c>
      <c r="E249" s="50" t="n">
        <v>-10075</v>
      </c>
      <c r="F249" s="30" t="n">
        <v>10075</v>
      </c>
      <c r="G249" s="30"/>
      <c r="H249" s="30"/>
      <c r="I249" s="30"/>
      <c r="J249" s="30" t="s">
        <v>40</v>
      </c>
      <c r="K249" s="37" t="b">
        <f aca="false">TRUE()</f>
        <v>1</v>
      </c>
      <c r="L249" s="37" t="b">
        <f aca="false">FALSE()</f>
        <v>0</v>
      </c>
    </row>
    <row r="250" customFormat="false" ht="12.75" hidden="true" customHeight="false" outlineLevel="0" collapsed="false">
      <c r="A250" s="30" t="s">
        <v>55</v>
      </c>
      <c r="B250" s="30" t="s">
        <v>308</v>
      </c>
      <c r="C250" s="30" t="n">
        <v>10075</v>
      </c>
      <c r="D250" s="30" t="n">
        <v>0</v>
      </c>
      <c r="E250" s="50" t="n">
        <v>10075</v>
      </c>
      <c r="F250" s="30" t="n">
        <v>10075</v>
      </c>
      <c r="G250" s="30"/>
      <c r="H250" s="30"/>
      <c r="I250" s="30"/>
      <c r="J250" s="30" t="s">
        <v>40</v>
      </c>
      <c r="K250" s="37" t="b">
        <f aca="false">FALSE()</f>
        <v>0</v>
      </c>
      <c r="L250" s="37" t="b">
        <f aca="false">FALSE()</f>
        <v>0</v>
      </c>
    </row>
    <row r="251" customFormat="false" ht="12.75" hidden="true" customHeight="false" outlineLevel="0" collapsed="false">
      <c r="A251" s="30" t="s">
        <v>55</v>
      </c>
      <c r="B251" s="30" t="s">
        <v>309</v>
      </c>
      <c r="C251" s="30" t="n">
        <v>-10229.9814</v>
      </c>
      <c r="D251" s="30" t="n">
        <v>0</v>
      </c>
      <c r="E251" s="50" t="n">
        <v>-10229.9814</v>
      </c>
      <c r="F251" s="30" t="n">
        <v>10229.9814</v>
      </c>
      <c r="G251" s="30"/>
      <c r="H251" s="30"/>
      <c r="I251" s="30"/>
      <c r="J251" s="30" t="s">
        <v>40</v>
      </c>
      <c r="K251" s="37" t="b">
        <f aca="false">FALSE()</f>
        <v>0</v>
      </c>
      <c r="L251" s="37" t="b">
        <f aca="false">FALSE()</f>
        <v>0</v>
      </c>
    </row>
    <row r="252" customFormat="false" ht="12.75" hidden="true" customHeight="false" outlineLevel="0" collapsed="false">
      <c r="A252" s="30" t="s">
        <v>55</v>
      </c>
      <c r="B252" s="30" t="s">
        <v>310</v>
      </c>
      <c r="C252" s="30" t="n">
        <v>-10750</v>
      </c>
      <c r="D252" s="30" t="n">
        <v>0</v>
      </c>
      <c r="E252" s="50" t="n">
        <v>-10750</v>
      </c>
      <c r="F252" s="30" t="n">
        <v>10750</v>
      </c>
      <c r="G252" s="30"/>
      <c r="H252" s="30"/>
      <c r="I252" s="30"/>
      <c r="J252" s="30" t="s">
        <v>40</v>
      </c>
      <c r="K252" s="37" t="b">
        <f aca="false">FALSE()</f>
        <v>0</v>
      </c>
      <c r="L252" s="37" t="b">
        <f aca="false">FALSE()</f>
        <v>0</v>
      </c>
    </row>
    <row r="253" customFormat="false" ht="12.75" hidden="true" customHeight="false" outlineLevel="0" collapsed="false">
      <c r="A253" s="30" t="s">
        <v>55</v>
      </c>
      <c r="B253" s="30" t="s">
        <v>311</v>
      </c>
      <c r="C253" s="30" t="n">
        <v>10849.969</v>
      </c>
      <c r="D253" s="30" t="n">
        <v>0</v>
      </c>
      <c r="E253" s="50" t="n">
        <v>10849.969</v>
      </c>
      <c r="F253" s="30" t="n">
        <v>10849.969</v>
      </c>
      <c r="G253" s="30"/>
      <c r="H253" s="30"/>
      <c r="I253" s="30"/>
      <c r="J253" s="30" t="s">
        <v>40</v>
      </c>
      <c r="K253" s="37" t="b">
        <f aca="false">FALSE()</f>
        <v>0</v>
      </c>
      <c r="L253" s="37" t="b">
        <f aca="false">FALSE()</f>
        <v>0</v>
      </c>
    </row>
    <row r="254" customFormat="false" ht="12.75" hidden="true" customHeight="false" outlineLevel="0" collapsed="false">
      <c r="A254" s="30" t="s">
        <v>55</v>
      </c>
      <c r="B254" s="30" t="s">
        <v>312</v>
      </c>
      <c r="C254" s="30" t="n">
        <v>10850</v>
      </c>
      <c r="D254" s="30" t="n">
        <v>0</v>
      </c>
      <c r="E254" s="50" t="n">
        <v>10850</v>
      </c>
      <c r="F254" s="30" t="n">
        <v>10850</v>
      </c>
      <c r="G254" s="30"/>
      <c r="H254" s="30"/>
      <c r="I254" s="30"/>
      <c r="J254" s="30" t="s">
        <v>40</v>
      </c>
      <c r="K254" s="37" t="b">
        <f aca="false">TRUE()</f>
        <v>1</v>
      </c>
      <c r="L254" s="37" t="b">
        <f aca="false">FALSE()</f>
        <v>0</v>
      </c>
    </row>
    <row r="255" customFormat="false" ht="12.75" hidden="true" customHeight="false" outlineLevel="0" collapsed="false">
      <c r="A255" s="30" t="s">
        <v>55</v>
      </c>
      <c r="B255" s="30" t="s">
        <v>313</v>
      </c>
      <c r="C255" s="30" t="n">
        <v>10850</v>
      </c>
      <c r="D255" s="30" t="n">
        <v>0</v>
      </c>
      <c r="E255" s="50" t="n">
        <v>10850</v>
      </c>
      <c r="F255" s="30" t="n">
        <v>10850</v>
      </c>
      <c r="G255" s="30"/>
      <c r="H255" s="30"/>
      <c r="I255" s="30"/>
      <c r="J255" s="30" t="s">
        <v>40</v>
      </c>
      <c r="K255" s="37" t="b">
        <f aca="false">TRUE()</f>
        <v>1</v>
      </c>
      <c r="L255" s="37" t="b">
        <f aca="false">FALSE()</f>
        <v>0</v>
      </c>
    </row>
    <row r="256" customFormat="false" ht="12.75" hidden="true" customHeight="false" outlineLevel="0" collapsed="false">
      <c r="A256" s="30" t="s">
        <v>55</v>
      </c>
      <c r="B256" s="30" t="s">
        <v>314</v>
      </c>
      <c r="C256" s="30" t="n">
        <v>-10850</v>
      </c>
      <c r="D256" s="30" t="n">
        <v>0</v>
      </c>
      <c r="E256" s="50" t="n">
        <v>-10850</v>
      </c>
      <c r="F256" s="30" t="n">
        <v>10850</v>
      </c>
      <c r="G256" s="30"/>
      <c r="H256" s="30"/>
      <c r="I256" s="30"/>
      <c r="J256" s="30" t="s">
        <v>40</v>
      </c>
      <c r="K256" s="37" t="b">
        <f aca="false">TRUE()</f>
        <v>1</v>
      </c>
      <c r="L256" s="37" t="b">
        <f aca="false">FALSE()</f>
        <v>0</v>
      </c>
    </row>
    <row r="257" customFormat="false" ht="12.75" hidden="true" customHeight="false" outlineLevel="0" collapsed="false">
      <c r="A257" s="30" t="s">
        <v>55</v>
      </c>
      <c r="B257" s="30" t="s">
        <v>315</v>
      </c>
      <c r="C257" s="30" t="n">
        <v>-10850</v>
      </c>
      <c r="D257" s="30" t="n">
        <v>0</v>
      </c>
      <c r="E257" s="50" t="n">
        <v>-10850</v>
      </c>
      <c r="F257" s="30" t="n">
        <v>10850</v>
      </c>
      <c r="G257" s="30"/>
      <c r="H257" s="30"/>
      <c r="I257" s="30"/>
      <c r="J257" s="30" t="s">
        <v>40</v>
      </c>
      <c r="K257" s="37" t="b">
        <f aca="false">FALSE()</f>
        <v>0</v>
      </c>
      <c r="L257" s="37" t="b">
        <f aca="false">FALSE()</f>
        <v>0</v>
      </c>
    </row>
    <row r="258" customFormat="false" ht="12.75" hidden="true" customHeight="false" outlineLevel="0" collapsed="false">
      <c r="A258" s="30" t="s">
        <v>55</v>
      </c>
      <c r="B258" s="30" t="s">
        <v>316</v>
      </c>
      <c r="C258" s="30" t="n">
        <v>-10950</v>
      </c>
      <c r="D258" s="30" t="n">
        <v>0</v>
      </c>
      <c r="E258" s="50" t="n">
        <v>-10950</v>
      </c>
      <c r="F258" s="30" t="n">
        <v>10950</v>
      </c>
      <c r="G258" s="30"/>
      <c r="H258" s="30"/>
      <c r="I258" s="30"/>
      <c r="J258" s="30" t="s">
        <v>40</v>
      </c>
      <c r="K258" s="37" t="b">
        <f aca="false">FALSE()</f>
        <v>0</v>
      </c>
      <c r="L258" s="37" t="b">
        <f aca="false">FALSE()</f>
        <v>0</v>
      </c>
    </row>
    <row r="259" customFormat="false" ht="12.75" hidden="true" customHeight="false" outlineLevel="0" collapsed="false">
      <c r="A259" s="30" t="s">
        <v>55</v>
      </c>
      <c r="B259" s="30" t="s">
        <v>317</v>
      </c>
      <c r="C259" s="30" t="n">
        <v>11025</v>
      </c>
      <c r="D259" s="30" t="n">
        <v>0</v>
      </c>
      <c r="E259" s="50" t="n">
        <v>11025</v>
      </c>
      <c r="F259" s="30" t="n">
        <v>11025</v>
      </c>
      <c r="G259" s="30"/>
      <c r="H259" s="30"/>
      <c r="I259" s="30"/>
      <c r="J259" s="30" t="s">
        <v>40</v>
      </c>
      <c r="K259" s="37" t="b">
        <f aca="false">FALSE()</f>
        <v>0</v>
      </c>
      <c r="L259" s="37" t="b">
        <f aca="false">FALSE()</f>
        <v>0</v>
      </c>
    </row>
    <row r="260" customFormat="false" ht="12.75" hidden="true" customHeight="false" outlineLevel="0" collapsed="false">
      <c r="A260" s="30" t="s">
        <v>55</v>
      </c>
      <c r="B260" s="30" t="s">
        <v>318</v>
      </c>
      <c r="C260" s="30" t="n">
        <v>-11150</v>
      </c>
      <c r="D260" s="30" t="n">
        <v>0</v>
      </c>
      <c r="E260" s="50" t="n">
        <v>-11150</v>
      </c>
      <c r="F260" s="30" t="n">
        <v>11150</v>
      </c>
      <c r="G260" s="30"/>
      <c r="H260" s="30"/>
      <c r="I260" s="30"/>
      <c r="J260" s="30" t="s">
        <v>40</v>
      </c>
      <c r="K260" s="37" t="b">
        <f aca="false">TRUE()</f>
        <v>1</v>
      </c>
      <c r="L260" s="37" t="b">
        <f aca="false">FALSE()</f>
        <v>0</v>
      </c>
    </row>
    <row r="261" customFormat="false" ht="12.75" hidden="true" customHeight="false" outlineLevel="0" collapsed="false">
      <c r="A261" s="30" t="s">
        <v>55</v>
      </c>
      <c r="B261" s="30" t="s">
        <v>319</v>
      </c>
      <c r="C261" s="30" t="n">
        <v>-11150</v>
      </c>
      <c r="D261" s="30" t="n">
        <v>0</v>
      </c>
      <c r="E261" s="50" t="n">
        <v>-11150</v>
      </c>
      <c r="F261" s="30" t="n">
        <v>11150</v>
      </c>
      <c r="G261" s="30"/>
      <c r="H261" s="30"/>
      <c r="I261" s="30"/>
      <c r="J261" s="30" t="s">
        <v>40</v>
      </c>
      <c r="K261" s="37" t="b">
        <f aca="false">FALSE()</f>
        <v>0</v>
      </c>
      <c r="L261" s="37" t="b">
        <f aca="false">FALSE()</f>
        <v>0</v>
      </c>
    </row>
    <row r="262" customFormat="false" ht="12.75" hidden="true" customHeight="false" outlineLevel="0" collapsed="false">
      <c r="A262" s="30" t="s">
        <v>55</v>
      </c>
      <c r="B262" s="30" t="s">
        <v>320</v>
      </c>
      <c r="C262" s="30" t="n">
        <v>11550</v>
      </c>
      <c r="D262" s="30" t="n">
        <v>0</v>
      </c>
      <c r="E262" s="50" t="n">
        <v>11550</v>
      </c>
      <c r="F262" s="30" t="n">
        <v>11550</v>
      </c>
      <c r="G262" s="30"/>
      <c r="H262" s="30"/>
      <c r="I262" s="30"/>
      <c r="J262" s="30" t="s">
        <v>40</v>
      </c>
      <c r="K262" s="37" t="b">
        <f aca="false">FALSE()</f>
        <v>0</v>
      </c>
      <c r="L262" s="37" t="b">
        <f aca="false">FALSE()</f>
        <v>0</v>
      </c>
    </row>
    <row r="263" customFormat="false" ht="12.75" hidden="true" customHeight="false" outlineLevel="0" collapsed="false">
      <c r="A263" s="30" t="s">
        <v>55</v>
      </c>
      <c r="B263" s="30" t="s">
        <v>321</v>
      </c>
      <c r="C263" s="30" t="n">
        <v>11625</v>
      </c>
      <c r="D263" s="30" t="n">
        <v>0</v>
      </c>
      <c r="E263" s="50" t="n">
        <v>11625</v>
      </c>
      <c r="F263" s="30" t="n">
        <v>11625</v>
      </c>
      <c r="G263" s="30"/>
      <c r="H263" s="30"/>
      <c r="I263" s="30"/>
      <c r="J263" s="30" t="s">
        <v>40</v>
      </c>
      <c r="K263" s="37" t="b">
        <f aca="false">TRUE()</f>
        <v>1</v>
      </c>
      <c r="L263" s="37" t="b">
        <f aca="false">FALSE()</f>
        <v>0</v>
      </c>
    </row>
    <row r="264" customFormat="false" ht="12.75" hidden="true" customHeight="false" outlineLevel="0" collapsed="false">
      <c r="A264" s="30" t="s">
        <v>55</v>
      </c>
      <c r="B264" s="30" t="s">
        <v>322</v>
      </c>
      <c r="C264" s="30" t="n">
        <v>-11625</v>
      </c>
      <c r="D264" s="30" t="n">
        <v>0</v>
      </c>
      <c r="E264" s="50" t="n">
        <v>-11625</v>
      </c>
      <c r="F264" s="30" t="n">
        <v>11625</v>
      </c>
      <c r="G264" s="30"/>
      <c r="H264" s="30"/>
      <c r="I264" s="30"/>
      <c r="J264" s="30" t="s">
        <v>40</v>
      </c>
      <c r="K264" s="37" t="b">
        <f aca="false">TRUE()</f>
        <v>1</v>
      </c>
      <c r="L264" s="37" t="b">
        <f aca="false">FALSE()</f>
        <v>0</v>
      </c>
    </row>
    <row r="265" customFormat="false" ht="12.75" hidden="true" customHeight="false" outlineLevel="0" collapsed="false">
      <c r="A265" s="30" t="s">
        <v>55</v>
      </c>
      <c r="B265" s="30" t="s">
        <v>323</v>
      </c>
      <c r="C265" s="30" t="n">
        <v>-11625</v>
      </c>
      <c r="D265" s="30" t="n">
        <v>0</v>
      </c>
      <c r="E265" s="50" t="n">
        <v>-11625</v>
      </c>
      <c r="F265" s="30" t="n">
        <v>11625</v>
      </c>
      <c r="G265" s="30"/>
      <c r="H265" s="30"/>
      <c r="I265" s="30"/>
      <c r="J265" s="30" t="s">
        <v>40</v>
      </c>
      <c r="K265" s="37" t="b">
        <f aca="false">TRUE()</f>
        <v>1</v>
      </c>
      <c r="L265" s="37" t="b">
        <f aca="false">FALSE()</f>
        <v>0</v>
      </c>
    </row>
    <row r="266" customFormat="false" ht="12.75" hidden="true" customHeight="false" outlineLevel="0" collapsed="false">
      <c r="A266" s="30" t="s">
        <v>55</v>
      </c>
      <c r="B266" s="30" t="s">
        <v>324</v>
      </c>
      <c r="C266" s="30" t="n">
        <v>11625</v>
      </c>
      <c r="D266" s="30" t="n">
        <v>0</v>
      </c>
      <c r="E266" s="50" t="n">
        <v>11625</v>
      </c>
      <c r="F266" s="30" t="n">
        <v>11625</v>
      </c>
      <c r="G266" s="30"/>
      <c r="H266" s="30"/>
      <c r="I266" s="30"/>
      <c r="J266" s="30" t="s">
        <v>40</v>
      </c>
      <c r="K266" s="37" t="b">
        <f aca="false">FALSE()</f>
        <v>0</v>
      </c>
      <c r="L266" s="37" t="b">
        <f aca="false">FALSE()</f>
        <v>0</v>
      </c>
    </row>
    <row r="267" customFormat="false" ht="12.75" hidden="true" customHeight="false" outlineLevel="0" collapsed="false">
      <c r="A267" s="30" t="s">
        <v>55</v>
      </c>
      <c r="B267" s="30" t="s">
        <v>325</v>
      </c>
      <c r="C267" s="30" t="n">
        <v>-11675</v>
      </c>
      <c r="D267" s="30" t="n">
        <v>0</v>
      </c>
      <c r="E267" s="50" t="n">
        <v>-11675</v>
      </c>
      <c r="F267" s="30" t="n">
        <v>11675</v>
      </c>
      <c r="G267" s="30"/>
      <c r="H267" s="30"/>
      <c r="I267" s="30"/>
      <c r="J267" s="30" t="s">
        <v>40</v>
      </c>
      <c r="K267" s="37" t="b">
        <f aca="false">FALSE()</f>
        <v>0</v>
      </c>
      <c r="L267" s="37" t="b">
        <f aca="false">FALSE()</f>
        <v>0</v>
      </c>
    </row>
    <row r="268" customFormat="false" ht="12.75" hidden="true" customHeight="false" outlineLevel="0" collapsed="false">
      <c r="A268" s="30" t="s">
        <v>55</v>
      </c>
      <c r="B268" s="30" t="s">
        <v>326</v>
      </c>
      <c r="C268" s="30" t="n">
        <v>11699.169</v>
      </c>
      <c r="D268" s="30" t="n">
        <v>0</v>
      </c>
      <c r="E268" s="50" t="n">
        <v>11699.169</v>
      </c>
      <c r="F268" s="30" t="n">
        <v>11699.169</v>
      </c>
      <c r="G268" s="30"/>
      <c r="H268" s="30"/>
      <c r="I268" s="30"/>
      <c r="J268" s="30" t="s">
        <v>40</v>
      </c>
      <c r="K268" s="37" t="b">
        <f aca="false">FALSE()</f>
        <v>0</v>
      </c>
      <c r="L268" s="37" t="b">
        <f aca="false">FALSE()</f>
        <v>0</v>
      </c>
    </row>
    <row r="269" customFormat="false" ht="12.75" hidden="true" customHeight="false" outlineLevel="0" collapsed="false">
      <c r="A269" s="30" t="s">
        <v>55</v>
      </c>
      <c r="B269" s="30" t="s">
        <v>327</v>
      </c>
      <c r="C269" s="30" t="n">
        <v>12012.4845</v>
      </c>
      <c r="D269" s="30" t="n">
        <v>0</v>
      </c>
      <c r="E269" s="50" t="n">
        <v>12012.4845</v>
      </c>
      <c r="F269" s="30" t="n">
        <v>12012.4845</v>
      </c>
      <c r="G269" s="30"/>
      <c r="H269" s="30"/>
      <c r="I269" s="30"/>
      <c r="J269" s="30" t="s">
        <v>40</v>
      </c>
      <c r="K269" s="37" t="b">
        <f aca="false">FALSE()</f>
        <v>0</v>
      </c>
      <c r="L269" s="37" t="b">
        <f aca="false">FALSE()</f>
        <v>0</v>
      </c>
    </row>
    <row r="270" customFormat="false" ht="12.75" hidden="true" customHeight="false" outlineLevel="0" collapsed="false">
      <c r="A270" s="30" t="s">
        <v>55</v>
      </c>
      <c r="B270" s="30" t="s">
        <v>328</v>
      </c>
      <c r="C270" s="30" t="n">
        <v>12137.0214</v>
      </c>
      <c r="D270" s="30" t="n">
        <v>0</v>
      </c>
      <c r="E270" s="50" t="n">
        <v>12137.0214</v>
      </c>
      <c r="F270" s="30" t="n">
        <v>12137.0214</v>
      </c>
      <c r="G270" s="30"/>
      <c r="H270" s="30"/>
      <c r="I270" s="30"/>
      <c r="J270" s="30" t="s">
        <v>40</v>
      </c>
      <c r="K270" s="37" t="b">
        <f aca="false">FALSE()</f>
        <v>0</v>
      </c>
      <c r="L270" s="37" t="b">
        <f aca="false">FALSE()</f>
        <v>0</v>
      </c>
    </row>
    <row r="271" customFormat="false" ht="12.75" hidden="true" customHeight="false" outlineLevel="0" collapsed="false">
      <c r="A271" s="30" t="s">
        <v>55</v>
      </c>
      <c r="B271" s="30" t="s">
        <v>329</v>
      </c>
      <c r="C271" s="30" t="n">
        <v>-12399.969</v>
      </c>
      <c r="D271" s="30" t="n">
        <v>0</v>
      </c>
      <c r="E271" s="50" t="n">
        <v>-12399.969</v>
      </c>
      <c r="F271" s="30" t="n">
        <v>12399.969</v>
      </c>
      <c r="G271" s="30"/>
      <c r="H271" s="30"/>
      <c r="I271" s="30"/>
      <c r="J271" s="30" t="s">
        <v>40</v>
      </c>
      <c r="K271" s="37" t="b">
        <f aca="false">FALSE()</f>
        <v>0</v>
      </c>
      <c r="L271" s="37" t="b">
        <f aca="false">FALSE()</f>
        <v>0</v>
      </c>
    </row>
    <row r="272" customFormat="false" ht="12.75" hidden="true" customHeight="false" outlineLevel="0" collapsed="false">
      <c r="A272" s="30" t="s">
        <v>55</v>
      </c>
      <c r="B272" s="30" t="s">
        <v>330</v>
      </c>
      <c r="C272" s="30" t="n">
        <v>-12400</v>
      </c>
      <c r="D272" s="30" t="n">
        <v>0</v>
      </c>
      <c r="E272" s="50" t="n">
        <v>-12400</v>
      </c>
      <c r="F272" s="30" t="n">
        <v>12400</v>
      </c>
      <c r="G272" s="30"/>
      <c r="H272" s="30"/>
      <c r="I272" s="30"/>
      <c r="J272" s="30" t="s">
        <v>40</v>
      </c>
      <c r="K272" s="37" t="b">
        <f aca="false">TRUE()</f>
        <v>1</v>
      </c>
      <c r="L272" s="37" t="b">
        <f aca="false">FALSE()</f>
        <v>0</v>
      </c>
    </row>
    <row r="273" customFormat="false" ht="12.75" hidden="true" customHeight="false" outlineLevel="0" collapsed="false">
      <c r="A273" s="30" t="s">
        <v>55</v>
      </c>
      <c r="B273" s="30" t="s">
        <v>331</v>
      </c>
      <c r="C273" s="30" t="n">
        <v>-12400</v>
      </c>
      <c r="D273" s="30" t="n">
        <v>0</v>
      </c>
      <c r="E273" s="50" t="n">
        <v>-12400</v>
      </c>
      <c r="F273" s="30" t="n">
        <v>12400</v>
      </c>
      <c r="G273" s="30"/>
      <c r="H273" s="30"/>
      <c r="I273" s="30"/>
      <c r="J273" s="30" t="s">
        <v>40</v>
      </c>
      <c r="K273" s="37" t="b">
        <f aca="false">TRUE()</f>
        <v>1</v>
      </c>
      <c r="L273" s="37" t="b">
        <f aca="false">FALSE()</f>
        <v>0</v>
      </c>
    </row>
    <row r="274" customFormat="false" ht="12.75" hidden="true" customHeight="false" outlineLevel="0" collapsed="false">
      <c r="A274" s="30" t="s">
        <v>55</v>
      </c>
      <c r="B274" s="30" t="s">
        <v>332</v>
      </c>
      <c r="C274" s="30" t="n">
        <v>12400</v>
      </c>
      <c r="D274" s="30" t="n">
        <v>0</v>
      </c>
      <c r="E274" s="50" t="n">
        <v>12400</v>
      </c>
      <c r="F274" s="30" t="n">
        <v>12400</v>
      </c>
      <c r="G274" s="30"/>
      <c r="H274" s="30"/>
      <c r="I274" s="30"/>
      <c r="J274" s="30" t="s">
        <v>40</v>
      </c>
      <c r="K274" s="37" t="b">
        <f aca="false">TRUE()</f>
        <v>1</v>
      </c>
      <c r="L274" s="37" t="b">
        <f aca="false">FALSE()</f>
        <v>0</v>
      </c>
    </row>
    <row r="275" customFormat="false" ht="12.75" hidden="true" customHeight="false" outlineLevel="0" collapsed="false">
      <c r="A275" s="30" t="s">
        <v>55</v>
      </c>
      <c r="B275" s="30" t="s">
        <v>333</v>
      </c>
      <c r="C275" s="30" t="n">
        <v>-12400</v>
      </c>
      <c r="D275" s="30" t="n">
        <v>0</v>
      </c>
      <c r="E275" s="50" t="n">
        <v>-12400</v>
      </c>
      <c r="F275" s="30" t="n">
        <v>12400</v>
      </c>
      <c r="G275" s="30"/>
      <c r="H275" s="30"/>
      <c r="I275" s="30"/>
      <c r="J275" s="30" t="s">
        <v>40</v>
      </c>
      <c r="K275" s="37" t="b">
        <f aca="false">TRUE()</f>
        <v>1</v>
      </c>
      <c r="L275" s="37" t="b">
        <f aca="false">FALSE()</f>
        <v>0</v>
      </c>
    </row>
    <row r="276" customFormat="false" ht="12.75" hidden="true" customHeight="false" outlineLevel="0" collapsed="false">
      <c r="A276" s="30" t="s">
        <v>55</v>
      </c>
      <c r="B276" s="30" t="s">
        <v>334</v>
      </c>
      <c r="C276" s="30" t="n">
        <v>12400.031</v>
      </c>
      <c r="D276" s="30" t="n">
        <v>0</v>
      </c>
      <c r="E276" s="50" t="n">
        <v>12400.031</v>
      </c>
      <c r="F276" s="30" t="n">
        <v>12400.031</v>
      </c>
      <c r="G276" s="30"/>
      <c r="H276" s="30"/>
      <c r="I276" s="30"/>
      <c r="J276" s="30" t="s">
        <v>40</v>
      </c>
      <c r="K276" s="37" t="b">
        <f aca="false">FALSE()</f>
        <v>0</v>
      </c>
      <c r="L276" s="37" t="b">
        <f aca="false">FALSE()</f>
        <v>0</v>
      </c>
    </row>
    <row r="277" customFormat="false" ht="12.75" hidden="true" customHeight="false" outlineLevel="0" collapsed="false">
      <c r="A277" s="30" t="s">
        <v>55</v>
      </c>
      <c r="B277" s="30" t="s">
        <v>335</v>
      </c>
      <c r="C277" s="30" t="n">
        <v>-12550</v>
      </c>
      <c r="D277" s="30" t="n">
        <v>0</v>
      </c>
      <c r="E277" s="50" t="n">
        <v>-12550</v>
      </c>
      <c r="F277" s="30" t="n">
        <v>12550</v>
      </c>
      <c r="G277" s="30"/>
      <c r="H277" s="30"/>
      <c r="I277" s="30"/>
      <c r="J277" s="30" t="s">
        <v>40</v>
      </c>
      <c r="K277" s="37" t="b">
        <f aca="false">FALSE()</f>
        <v>0</v>
      </c>
      <c r="L277" s="37" t="b">
        <f aca="false">FALSE()</f>
        <v>0</v>
      </c>
    </row>
    <row r="278" customFormat="false" ht="12.75" hidden="true" customHeight="false" outlineLevel="0" collapsed="false">
      <c r="A278" s="30" t="s">
        <v>55</v>
      </c>
      <c r="B278" s="30" t="s">
        <v>336</v>
      </c>
      <c r="C278" s="30" t="n">
        <v>-12700</v>
      </c>
      <c r="D278" s="30" t="n">
        <v>0</v>
      </c>
      <c r="E278" s="50" t="n">
        <v>-12700</v>
      </c>
      <c r="F278" s="30" t="n">
        <v>12700</v>
      </c>
      <c r="G278" s="30"/>
      <c r="H278" s="30"/>
      <c r="I278" s="30"/>
      <c r="J278" s="30" t="s">
        <v>40</v>
      </c>
      <c r="K278" s="37" t="b">
        <f aca="false">FALSE()</f>
        <v>0</v>
      </c>
      <c r="L278" s="37" t="b">
        <f aca="false">FALSE()</f>
        <v>0</v>
      </c>
    </row>
    <row r="279" customFormat="false" ht="12.75" hidden="true" customHeight="false" outlineLevel="0" collapsed="false">
      <c r="A279" s="30" t="s">
        <v>55</v>
      </c>
      <c r="B279" s="30" t="s">
        <v>337</v>
      </c>
      <c r="C279" s="30" t="n">
        <v>12787.5</v>
      </c>
      <c r="D279" s="30" t="n">
        <v>0</v>
      </c>
      <c r="E279" s="50" t="n">
        <v>12787.5</v>
      </c>
      <c r="F279" s="30" t="n">
        <v>12787.5</v>
      </c>
      <c r="G279" s="30"/>
      <c r="H279" s="30"/>
      <c r="I279" s="30"/>
      <c r="J279" s="30" t="s">
        <v>40</v>
      </c>
      <c r="K279" s="37" t="b">
        <f aca="false">FALSE()</f>
        <v>0</v>
      </c>
      <c r="L279" s="37" t="b">
        <f aca="false">FALSE()</f>
        <v>0</v>
      </c>
    </row>
    <row r="280" customFormat="false" ht="12.75" hidden="true" customHeight="false" outlineLevel="0" collapsed="false">
      <c r="A280" s="30" t="s">
        <v>55</v>
      </c>
      <c r="B280" s="30" t="s">
        <v>338</v>
      </c>
      <c r="C280" s="30" t="n">
        <v>6566.73</v>
      </c>
      <c r="D280" s="30" t="n">
        <v>6566.73</v>
      </c>
      <c r="E280" s="50" t="n">
        <v>13133.46</v>
      </c>
      <c r="F280" s="30" t="n">
        <v>13133.46</v>
      </c>
      <c r="G280" s="30"/>
      <c r="H280" s="30"/>
      <c r="I280" s="30"/>
      <c r="J280" s="30" t="s">
        <v>339</v>
      </c>
      <c r="K280" s="37" t="b">
        <f aca="false">FALSE()</f>
        <v>0</v>
      </c>
      <c r="L280" s="37" t="b">
        <f aca="false">FALSE()</f>
        <v>0</v>
      </c>
      <c r="BM280" s="38" t="s">
        <v>340</v>
      </c>
    </row>
    <row r="281" customFormat="false" ht="12.75" hidden="true" customHeight="false" outlineLevel="0" collapsed="false">
      <c r="A281" s="30" t="s">
        <v>55</v>
      </c>
      <c r="B281" s="30" t="s">
        <v>341</v>
      </c>
      <c r="C281" s="30" t="n">
        <v>-13175</v>
      </c>
      <c r="D281" s="30" t="n">
        <v>0</v>
      </c>
      <c r="E281" s="50" t="n">
        <v>-13175</v>
      </c>
      <c r="F281" s="30" t="n">
        <v>13175</v>
      </c>
      <c r="G281" s="30"/>
      <c r="H281" s="30"/>
      <c r="I281" s="30"/>
      <c r="J281" s="30" t="s">
        <v>40</v>
      </c>
      <c r="K281" s="37" t="b">
        <f aca="false">TRUE()</f>
        <v>1</v>
      </c>
      <c r="L281" s="37" t="b">
        <f aca="false">FALSE()</f>
        <v>0</v>
      </c>
    </row>
    <row r="282" customFormat="false" ht="12.75" hidden="true" customHeight="false" outlineLevel="0" collapsed="false">
      <c r="A282" s="30" t="s">
        <v>55</v>
      </c>
      <c r="B282" s="30" t="s">
        <v>342</v>
      </c>
      <c r="C282" s="30" t="n">
        <v>-13175</v>
      </c>
      <c r="D282" s="30" t="n">
        <v>0</v>
      </c>
      <c r="E282" s="50" t="n">
        <v>-13175</v>
      </c>
      <c r="F282" s="30" t="n">
        <v>13175</v>
      </c>
      <c r="G282" s="30"/>
      <c r="H282" s="30"/>
      <c r="I282" s="30"/>
      <c r="J282" s="30" t="s">
        <v>40</v>
      </c>
      <c r="K282" s="37" t="b">
        <f aca="false">TRUE()</f>
        <v>1</v>
      </c>
      <c r="L282" s="37" t="b">
        <f aca="false">FALSE()</f>
        <v>0</v>
      </c>
    </row>
    <row r="283" customFormat="false" ht="12.75" hidden="true" customHeight="false" outlineLevel="0" collapsed="false">
      <c r="A283" s="30" t="s">
        <v>55</v>
      </c>
      <c r="B283" s="30" t="s">
        <v>343</v>
      </c>
      <c r="C283" s="30" t="n">
        <v>-13175</v>
      </c>
      <c r="D283" s="30" t="n">
        <v>0</v>
      </c>
      <c r="E283" s="50" t="n">
        <v>-13175</v>
      </c>
      <c r="F283" s="30" t="n">
        <v>13175</v>
      </c>
      <c r="G283" s="30"/>
      <c r="H283" s="30"/>
      <c r="I283" s="30"/>
      <c r="J283" s="30" t="s">
        <v>40</v>
      </c>
      <c r="K283" s="37" t="b">
        <f aca="false">TRUE()</f>
        <v>1</v>
      </c>
      <c r="L283" s="37" t="b">
        <f aca="false">FALSE()</f>
        <v>0</v>
      </c>
    </row>
    <row r="284" customFormat="false" ht="12.75" hidden="true" customHeight="false" outlineLevel="0" collapsed="false">
      <c r="A284" s="30" t="s">
        <v>55</v>
      </c>
      <c r="B284" s="30" t="s">
        <v>344</v>
      </c>
      <c r="C284" s="30" t="n">
        <v>-13175</v>
      </c>
      <c r="D284" s="30" t="n">
        <v>0</v>
      </c>
      <c r="E284" s="50" t="n">
        <v>-13175</v>
      </c>
      <c r="F284" s="30" t="n">
        <v>13175</v>
      </c>
      <c r="G284" s="30"/>
      <c r="H284" s="30"/>
      <c r="I284" s="30"/>
      <c r="J284" s="30" t="s">
        <v>40</v>
      </c>
      <c r="K284" s="37" t="b">
        <f aca="false">FALSE()</f>
        <v>0</v>
      </c>
      <c r="L284" s="37" t="b">
        <f aca="false">FALSE()</f>
        <v>0</v>
      </c>
    </row>
    <row r="285" customFormat="false" ht="12.75" hidden="true" customHeight="false" outlineLevel="0" collapsed="false">
      <c r="A285" s="30" t="s">
        <v>55</v>
      </c>
      <c r="B285" s="30" t="s">
        <v>345</v>
      </c>
      <c r="C285" s="30" t="n">
        <v>-13175.0155</v>
      </c>
      <c r="D285" s="30" t="n">
        <v>0</v>
      </c>
      <c r="E285" s="50" t="n">
        <v>-13175.0155</v>
      </c>
      <c r="F285" s="30" t="n">
        <v>13175.0155</v>
      </c>
      <c r="G285" s="30"/>
      <c r="H285" s="30"/>
      <c r="I285" s="30"/>
      <c r="J285" s="30" t="s">
        <v>40</v>
      </c>
      <c r="K285" s="37" t="b">
        <f aca="false">TRUE()</f>
        <v>1</v>
      </c>
      <c r="L285" s="37" t="b">
        <f aca="false">FALSE()</f>
        <v>0</v>
      </c>
    </row>
    <row r="286" customFormat="false" ht="12.75" hidden="true" customHeight="false" outlineLevel="0" collapsed="false">
      <c r="A286" s="30" t="s">
        <v>55</v>
      </c>
      <c r="B286" s="30" t="s">
        <v>346</v>
      </c>
      <c r="C286" s="30" t="n">
        <v>-13175.0155</v>
      </c>
      <c r="D286" s="30" t="n">
        <v>0</v>
      </c>
      <c r="E286" s="50" t="n">
        <v>-13175.0155</v>
      </c>
      <c r="F286" s="30" t="n">
        <v>13175.0155</v>
      </c>
      <c r="G286" s="30"/>
      <c r="H286" s="30"/>
      <c r="I286" s="30"/>
      <c r="J286" s="30" t="s">
        <v>40</v>
      </c>
      <c r="K286" s="37" t="b">
        <f aca="false">FALSE()</f>
        <v>0</v>
      </c>
      <c r="L286" s="37" t="b">
        <f aca="false">FALSE()</f>
        <v>0</v>
      </c>
    </row>
    <row r="287" customFormat="false" ht="12.75" hidden="true" customHeight="false" outlineLevel="0" collapsed="false">
      <c r="A287" s="30" t="s">
        <v>55</v>
      </c>
      <c r="B287" s="30" t="s">
        <v>347</v>
      </c>
      <c r="C287" s="30" t="n">
        <v>13200</v>
      </c>
      <c r="D287" s="30" t="n">
        <v>0</v>
      </c>
      <c r="E287" s="50" t="n">
        <v>13200</v>
      </c>
      <c r="F287" s="30" t="n">
        <v>13200</v>
      </c>
      <c r="G287" s="30"/>
      <c r="H287" s="30"/>
      <c r="I287" s="30"/>
      <c r="J287" s="30" t="s">
        <v>40</v>
      </c>
      <c r="K287" s="37" t="b">
        <f aca="false">FALSE()</f>
        <v>0</v>
      </c>
      <c r="L287" s="37" t="b">
        <f aca="false">FALSE()</f>
        <v>0</v>
      </c>
    </row>
    <row r="288" customFormat="false" ht="12.75" hidden="true" customHeight="false" outlineLevel="0" collapsed="false">
      <c r="A288" s="30" t="s">
        <v>55</v>
      </c>
      <c r="B288" s="30" t="s">
        <v>348</v>
      </c>
      <c r="C288" s="30" t="n">
        <v>13367.925</v>
      </c>
      <c r="D288" s="30" t="n">
        <v>0</v>
      </c>
      <c r="E288" s="50" t="n">
        <v>13367.925</v>
      </c>
      <c r="F288" s="30" t="n">
        <v>13367.925</v>
      </c>
      <c r="G288" s="30"/>
      <c r="H288" s="30"/>
      <c r="I288" s="30"/>
      <c r="J288" s="30" t="s">
        <v>40</v>
      </c>
      <c r="K288" s="37" t="b">
        <f aca="false">FALSE()</f>
        <v>0</v>
      </c>
      <c r="L288" s="37" t="b">
        <f aca="false">FALSE()</f>
        <v>0</v>
      </c>
    </row>
    <row r="289" customFormat="false" ht="12.75" hidden="true" customHeight="false" outlineLevel="0" collapsed="false">
      <c r="A289" s="30" t="s">
        <v>55</v>
      </c>
      <c r="B289" s="30" t="s">
        <v>349</v>
      </c>
      <c r="C289" s="30" t="n">
        <v>13562.5</v>
      </c>
      <c r="D289" s="30" t="n">
        <v>0</v>
      </c>
      <c r="E289" s="50" t="n">
        <v>13562.5</v>
      </c>
      <c r="F289" s="30" t="n">
        <v>13562.5</v>
      </c>
      <c r="G289" s="30"/>
      <c r="H289" s="30"/>
      <c r="I289" s="30"/>
      <c r="J289" s="30" t="s">
        <v>40</v>
      </c>
      <c r="K289" s="37" t="b">
        <f aca="false">FALSE()</f>
        <v>0</v>
      </c>
      <c r="L289" s="37" t="b">
        <f aca="false">FALSE()</f>
        <v>0</v>
      </c>
    </row>
    <row r="290" customFormat="false" ht="12.75" hidden="true" customHeight="false" outlineLevel="0" collapsed="false">
      <c r="A290" s="30" t="s">
        <v>55</v>
      </c>
      <c r="B290" s="30" t="s">
        <v>350</v>
      </c>
      <c r="C290" s="30" t="n">
        <v>13600</v>
      </c>
      <c r="D290" s="30" t="n">
        <v>0</v>
      </c>
      <c r="E290" s="50" t="n">
        <v>13600</v>
      </c>
      <c r="F290" s="30" t="n">
        <v>13600</v>
      </c>
      <c r="G290" s="30"/>
      <c r="H290" s="30"/>
      <c r="I290" s="30"/>
      <c r="J290" s="30" t="s">
        <v>40</v>
      </c>
      <c r="K290" s="37" t="b">
        <f aca="false">FALSE()</f>
        <v>0</v>
      </c>
      <c r="L290" s="37" t="b">
        <f aca="false">FALSE()</f>
        <v>0</v>
      </c>
    </row>
    <row r="291" customFormat="false" ht="12.75" hidden="true" customHeight="false" outlineLevel="0" collapsed="false">
      <c r="A291" s="30" t="s">
        <v>55</v>
      </c>
      <c r="B291" s="30" t="s">
        <v>351</v>
      </c>
      <c r="C291" s="30" t="n">
        <v>-13700</v>
      </c>
      <c r="D291" s="30" t="n">
        <v>0</v>
      </c>
      <c r="E291" s="50" t="n">
        <v>-13700</v>
      </c>
      <c r="F291" s="30" t="n">
        <v>13700</v>
      </c>
      <c r="G291" s="30"/>
      <c r="H291" s="30"/>
      <c r="I291" s="30"/>
      <c r="J291" s="30" t="s">
        <v>40</v>
      </c>
      <c r="K291" s="37" t="b">
        <f aca="false">FALSE()</f>
        <v>0</v>
      </c>
      <c r="L291" s="37" t="b">
        <f aca="false">FALSE()</f>
        <v>0</v>
      </c>
    </row>
    <row r="292" customFormat="false" ht="12.75" hidden="true" customHeight="false" outlineLevel="0" collapsed="false">
      <c r="A292" s="30" t="s">
        <v>55</v>
      </c>
      <c r="B292" s="30" t="s">
        <v>352</v>
      </c>
      <c r="C292" s="30" t="n">
        <v>13949.938</v>
      </c>
      <c r="D292" s="30" t="n">
        <v>0</v>
      </c>
      <c r="E292" s="50" t="n">
        <v>13949.938</v>
      </c>
      <c r="F292" s="30" t="n">
        <v>13949.938</v>
      </c>
      <c r="G292" s="30"/>
      <c r="H292" s="30"/>
      <c r="I292" s="30"/>
      <c r="J292" s="30" t="s">
        <v>40</v>
      </c>
      <c r="K292" s="37" t="b">
        <f aca="false">FALSE()</f>
        <v>0</v>
      </c>
      <c r="L292" s="37" t="b">
        <f aca="false">FALSE()</f>
        <v>0</v>
      </c>
    </row>
    <row r="293" customFormat="false" ht="12.75" hidden="true" customHeight="false" outlineLevel="0" collapsed="false">
      <c r="A293" s="30" t="s">
        <v>55</v>
      </c>
      <c r="B293" s="30" t="s">
        <v>353</v>
      </c>
      <c r="C293" s="30" t="n">
        <v>13949.9535</v>
      </c>
      <c r="D293" s="30" t="n">
        <v>0</v>
      </c>
      <c r="E293" s="50" t="n">
        <v>13949.9535</v>
      </c>
      <c r="F293" s="30" t="n">
        <v>13949.9535</v>
      </c>
      <c r="G293" s="30"/>
      <c r="H293" s="30"/>
      <c r="I293" s="30"/>
      <c r="J293" s="30" t="s">
        <v>40</v>
      </c>
      <c r="K293" s="37" t="b">
        <f aca="false">FALSE()</f>
        <v>0</v>
      </c>
      <c r="L293" s="37" t="b">
        <f aca="false">FALSE()</f>
        <v>0</v>
      </c>
    </row>
    <row r="294" customFormat="false" ht="12.75" hidden="true" customHeight="false" outlineLevel="0" collapsed="false">
      <c r="A294" s="30" t="s">
        <v>55</v>
      </c>
      <c r="B294" s="30" t="s">
        <v>354</v>
      </c>
      <c r="C294" s="30" t="n">
        <v>13950</v>
      </c>
      <c r="D294" s="30" t="n">
        <v>0</v>
      </c>
      <c r="E294" s="50" t="n">
        <v>13950</v>
      </c>
      <c r="F294" s="30" t="n">
        <v>13950</v>
      </c>
      <c r="G294" s="30"/>
      <c r="H294" s="30"/>
      <c r="I294" s="30"/>
      <c r="J294" s="30" t="s">
        <v>40</v>
      </c>
      <c r="K294" s="37" t="b">
        <f aca="false">TRUE()</f>
        <v>1</v>
      </c>
      <c r="L294" s="37" t="b">
        <f aca="false">FALSE()</f>
        <v>0</v>
      </c>
    </row>
    <row r="295" customFormat="false" ht="12.75" hidden="true" customHeight="false" outlineLevel="0" collapsed="false">
      <c r="A295" s="30" t="s">
        <v>55</v>
      </c>
      <c r="B295" s="30" t="s">
        <v>355</v>
      </c>
      <c r="C295" s="30" t="n">
        <v>13950</v>
      </c>
      <c r="D295" s="30" t="n">
        <v>0</v>
      </c>
      <c r="E295" s="50" t="n">
        <v>13950</v>
      </c>
      <c r="F295" s="30" t="n">
        <v>13950</v>
      </c>
      <c r="G295" s="30"/>
      <c r="H295" s="30"/>
      <c r="I295" s="30"/>
      <c r="J295" s="30" t="s">
        <v>40</v>
      </c>
      <c r="K295" s="37" t="b">
        <f aca="false">TRUE()</f>
        <v>1</v>
      </c>
      <c r="L295" s="37" t="b">
        <f aca="false">FALSE()</f>
        <v>0</v>
      </c>
    </row>
    <row r="296" customFormat="false" ht="12.75" hidden="true" customHeight="false" outlineLevel="0" collapsed="false">
      <c r="A296" s="30" t="s">
        <v>55</v>
      </c>
      <c r="B296" s="30" t="s">
        <v>356</v>
      </c>
      <c r="C296" s="30" t="n">
        <v>-13950</v>
      </c>
      <c r="D296" s="30" t="n">
        <v>0</v>
      </c>
      <c r="E296" s="50" t="n">
        <v>-13950</v>
      </c>
      <c r="F296" s="30" t="n">
        <v>13950</v>
      </c>
      <c r="G296" s="30"/>
      <c r="H296" s="30"/>
      <c r="I296" s="30"/>
      <c r="J296" s="30" t="s">
        <v>40</v>
      </c>
      <c r="K296" s="37" t="b">
        <f aca="false">TRUE()</f>
        <v>1</v>
      </c>
      <c r="L296" s="37" t="b">
        <f aca="false">FALSE()</f>
        <v>0</v>
      </c>
    </row>
    <row r="297" customFormat="false" ht="12.75" hidden="true" customHeight="false" outlineLevel="0" collapsed="false">
      <c r="A297" s="30" t="s">
        <v>55</v>
      </c>
      <c r="B297" s="30" t="s">
        <v>357</v>
      </c>
      <c r="C297" s="30" t="n">
        <v>-13950</v>
      </c>
      <c r="D297" s="30" t="n">
        <v>0</v>
      </c>
      <c r="E297" s="50" t="n">
        <v>-13950</v>
      </c>
      <c r="F297" s="30" t="n">
        <v>13950</v>
      </c>
      <c r="G297" s="30"/>
      <c r="H297" s="30"/>
      <c r="I297" s="30"/>
      <c r="J297" s="30" t="s">
        <v>40</v>
      </c>
      <c r="K297" s="37" t="b">
        <f aca="false">TRUE()</f>
        <v>1</v>
      </c>
      <c r="L297" s="37" t="b">
        <f aca="false">FALSE()</f>
        <v>0</v>
      </c>
    </row>
    <row r="298" customFormat="false" ht="12.75" hidden="true" customHeight="false" outlineLevel="0" collapsed="false">
      <c r="A298" s="30" t="s">
        <v>55</v>
      </c>
      <c r="B298" s="30" t="s">
        <v>358</v>
      </c>
      <c r="C298" s="30" t="n">
        <v>-13950</v>
      </c>
      <c r="D298" s="30" t="n">
        <v>0</v>
      </c>
      <c r="E298" s="50" t="n">
        <v>-13950</v>
      </c>
      <c r="F298" s="30" t="n">
        <v>13950</v>
      </c>
      <c r="G298" s="30"/>
      <c r="H298" s="30"/>
      <c r="I298" s="30"/>
      <c r="J298" s="30" t="s">
        <v>40</v>
      </c>
      <c r="K298" s="37" t="b">
        <f aca="false">TRUE()</f>
        <v>1</v>
      </c>
      <c r="L298" s="37" t="b">
        <f aca="false">FALSE()</f>
        <v>0</v>
      </c>
    </row>
    <row r="299" customFormat="false" ht="12.75" hidden="true" customHeight="false" outlineLevel="0" collapsed="false">
      <c r="A299" s="30" t="s">
        <v>55</v>
      </c>
      <c r="B299" s="30" t="s">
        <v>359</v>
      </c>
      <c r="C299" s="30" t="n">
        <v>-14122.35</v>
      </c>
      <c r="D299" s="30" t="n">
        <v>0</v>
      </c>
      <c r="E299" s="50" t="n">
        <v>-14122.35</v>
      </c>
      <c r="F299" s="30" t="n">
        <v>14122.35</v>
      </c>
      <c r="G299" s="30"/>
      <c r="H299" s="30"/>
      <c r="I299" s="30"/>
      <c r="J299" s="30" t="s">
        <v>40</v>
      </c>
      <c r="K299" s="37" t="b">
        <f aca="false">FALSE()</f>
        <v>0</v>
      </c>
      <c r="L299" s="37" t="b">
        <f aca="false">FALSE()</f>
        <v>0</v>
      </c>
    </row>
    <row r="300" customFormat="false" ht="12.75" hidden="true" customHeight="false" outlineLevel="0" collapsed="false">
      <c r="A300" s="30" t="s">
        <v>55</v>
      </c>
      <c r="B300" s="30" t="s">
        <v>360</v>
      </c>
      <c r="C300" s="30" t="n">
        <v>14182.4907</v>
      </c>
      <c r="D300" s="30" t="n">
        <v>0</v>
      </c>
      <c r="E300" s="50" t="n">
        <v>14182.4907</v>
      </c>
      <c r="F300" s="30" t="n">
        <v>14182.4907</v>
      </c>
      <c r="G300" s="30"/>
      <c r="H300" s="30"/>
      <c r="I300" s="30"/>
      <c r="J300" s="30" t="s">
        <v>40</v>
      </c>
      <c r="K300" s="37" t="b">
        <f aca="false">FALSE()</f>
        <v>0</v>
      </c>
      <c r="L300" s="37" t="b">
        <f aca="false">FALSE()</f>
        <v>0</v>
      </c>
    </row>
    <row r="301" customFormat="false" ht="12.75" hidden="true" customHeight="false" outlineLevel="0" collapsed="false">
      <c r="A301" s="30" t="s">
        <v>55</v>
      </c>
      <c r="B301" s="30" t="s">
        <v>361</v>
      </c>
      <c r="C301" s="30" t="n">
        <v>14250</v>
      </c>
      <c r="D301" s="30" t="n">
        <v>0</v>
      </c>
      <c r="E301" s="50" t="n">
        <v>14250</v>
      </c>
      <c r="F301" s="30" t="n">
        <v>14250</v>
      </c>
      <c r="G301" s="30"/>
      <c r="H301" s="30"/>
      <c r="I301" s="30"/>
      <c r="J301" s="30" t="s">
        <v>40</v>
      </c>
      <c r="K301" s="37" t="b">
        <f aca="false">FALSE()</f>
        <v>0</v>
      </c>
      <c r="L301" s="37" t="b">
        <f aca="false">FALSE()</f>
        <v>0</v>
      </c>
    </row>
    <row r="302" customFormat="false" ht="12.75" hidden="true" customHeight="false" outlineLevel="0" collapsed="false">
      <c r="A302" s="30" t="s">
        <v>55</v>
      </c>
      <c r="B302" s="30" t="s">
        <v>362</v>
      </c>
      <c r="C302" s="30" t="n">
        <v>15050</v>
      </c>
      <c r="D302" s="30" t="n">
        <v>0</v>
      </c>
      <c r="E302" s="50" t="n">
        <v>15050</v>
      </c>
      <c r="F302" s="30" t="n">
        <v>15050</v>
      </c>
      <c r="G302" s="30"/>
      <c r="H302" s="30"/>
      <c r="I302" s="30"/>
      <c r="J302" s="30" t="s">
        <v>40</v>
      </c>
      <c r="K302" s="37" t="b">
        <f aca="false">FALSE()</f>
        <v>0</v>
      </c>
      <c r="L302" s="37" t="b">
        <f aca="false">FALSE()</f>
        <v>0</v>
      </c>
    </row>
    <row r="303" customFormat="false" ht="12.75" hidden="true" customHeight="false" outlineLevel="0" collapsed="false">
      <c r="A303" s="30" t="s">
        <v>55</v>
      </c>
      <c r="B303" s="30" t="s">
        <v>363</v>
      </c>
      <c r="C303" s="30" t="n">
        <v>-15095.3292</v>
      </c>
      <c r="D303" s="30" t="n">
        <v>0</v>
      </c>
      <c r="E303" s="50" t="n">
        <v>-15095.3292</v>
      </c>
      <c r="F303" s="30" t="n">
        <v>15095.3292</v>
      </c>
      <c r="G303" s="30"/>
      <c r="H303" s="30"/>
      <c r="I303" s="30"/>
      <c r="J303" s="30" t="s">
        <v>40</v>
      </c>
      <c r="K303" s="37" t="b">
        <f aca="false">FALSE()</f>
        <v>0</v>
      </c>
      <c r="L303" s="37" t="b">
        <f aca="false">FALSE()</f>
        <v>0</v>
      </c>
    </row>
    <row r="304" customFormat="false" ht="12.75" hidden="true" customHeight="false" outlineLevel="0" collapsed="false">
      <c r="A304" s="30" t="s">
        <v>55</v>
      </c>
      <c r="B304" s="30" t="s">
        <v>364</v>
      </c>
      <c r="C304" s="30" t="n">
        <v>-15400</v>
      </c>
      <c r="D304" s="30" t="n">
        <v>0</v>
      </c>
      <c r="E304" s="50" t="n">
        <v>-15400</v>
      </c>
      <c r="F304" s="30" t="n">
        <v>15400</v>
      </c>
      <c r="G304" s="30"/>
      <c r="H304" s="30"/>
      <c r="I304" s="30"/>
      <c r="J304" s="30" t="s">
        <v>40</v>
      </c>
      <c r="K304" s="37" t="b">
        <f aca="false">FALSE()</f>
        <v>0</v>
      </c>
      <c r="L304" s="37" t="b">
        <f aca="false">FALSE()</f>
        <v>0</v>
      </c>
    </row>
    <row r="305" customFormat="false" ht="12.75" hidden="true" customHeight="false" outlineLevel="0" collapsed="false">
      <c r="A305" s="30" t="s">
        <v>55</v>
      </c>
      <c r="B305" s="30" t="s">
        <v>365</v>
      </c>
      <c r="C305" s="30" t="n">
        <v>15499.969</v>
      </c>
      <c r="D305" s="30" t="n">
        <v>0</v>
      </c>
      <c r="E305" s="50" t="n">
        <v>15499.969</v>
      </c>
      <c r="F305" s="30" t="n">
        <v>15499.969</v>
      </c>
      <c r="G305" s="30"/>
      <c r="H305" s="30"/>
      <c r="I305" s="30"/>
      <c r="J305" s="30" t="s">
        <v>40</v>
      </c>
      <c r="K305" s="37" t="b">
        <f aca="false">TRUE()</f>
        <v>1</v>
      </c>
      <c r="L305" s="37" t="b">
        <f aca="false">FALSE()</f>
        <v>0</v>
      </c>
    </row>
    <row r="306" customFormat="false" ht="12.75" hidden="true" customHeight="false" outlineLevel="0" collapsed="false">
      <c r="A306" s="30" t="s">
        <v>55</v>
      </c>
      <c r="B306" s="30" t="s">
        <v>366</v>
      </c>
      <c r="C306" s="30" t="n">
        <v>-15499.969</v>
      </c>
      <c r="D306" s="30" t="n">
        <v>0</v>
      </c>
      <c r="E306" s="50" t="n">
        <v>-15499.969</v>
      </c>
      <c r="F306" s="30" t="n">
        <v>15499.969</v>
      </c>
      <c r="G306" s="30"/>
      <c r="H306" s="30"/>
      <c r="I306" s="30"/>
      <c r="J306" s="30" t="s">
        <v>40</v>
      </c>
      <c r="K306" s="37" t="b">
        <f aca="false">FALSE()</f>
        <v>0</v>
      </c>
      <c r="L306" s="37" t="b">
        <f aca="false">FALSE()</f>
        <v>0</v>
      </c>
    </row>
    <row r="307" customFormat="false" ht="12.75" hidden="true" customHeight="false" outlineLevel="0" collapsed="false">
      <c r="A307" s="30" t="s">
        <v>55</v>
      </c>
      <c r="B307" s="30" t="s">
        <v>367</v>
      </c>
      <c r="C307" s="30" t="n">
        <v>15500</v>
      </c>
      <c r="D307" s="30" t="n">
        <v>0</v>
      </c>
      <c r="E307" s="50" t="n">
        <v>15500</v>
      </c>
      <c r="F307" s="30" t="n">
        <v>15500</v>
      </c>
      <c r="G307" s="30"/>
      <c r="H307" s="30"/>
      <c r="I307" s="30"/>
      <c r="J307" s="30" t="s">
        <v>40</v>
      </c>
      <c r="K307" s="37" t="b">
        <f aca="false">TRUE()</f>
        <v>1</v>
      </c>
      <c r="L307" s="37" t="b">
        <f aca="false">FALSE()</f>
        <v>0</v>
      </c>
    </row>
    <row r="308" customFormat="false" ht="12.75" hidden="true" customHeight="false" outlineLevel="0" collapsed="false">
      <c r="A308" s="30" t="s">
        <v>55</v>
      </c>
      <c r="B308" s="30" t="s">
        <v>368</v>
      </c>
      <c r="C308" s="30" t="n">
        <v>-15500</v>
      </c>
      <c r="D308" s="30" t="n">
        <v>0</v>
      </c>
      <c r="E308" s="50" t="n">
        <v>-15500</v>
      </c>
      <c r="F308" s="30" t="n">
        <v>15500</v>
      </c>
      <c r="G308" s="30"/>
      <c r="H308" s="30"/>
      <c r="I308" s="30"/>
      <c r="J308" s="30" t="s">
        <v>40</v>
      </c>
      <c r="K308" s="37" t="b">
        <f aca="false">TRUE()</f>
        <v>1</v>
      </c>
      <c r="L308" s="37" t="b">
        <f aca="false">FALSE()</f>
        <v>0</v>
      </c>
    </row>
    <row r="309" customFormat="false" ht="12.75" hidden="true" customHeight="false" outlineLevel="0" collapsed="false">
      <c r="A309" s="30" t="s">
        <v>55</v>
      </c>
      <c r="B309" s="30" t="s">
        <v>369</v>
      </c>
      <c r="C309" s="30" t="n">
        <v>-15500</v>
      </c>
      <c r="D309" s="30" t="n">
        <v>0</v>
      </c>
      <c r="E309" s="50" t="n">
        <v>-15500</v>
      </c>
      <c r="F309" s="30" t="n">
        <v>15500</v>
      </c>
      <c r="G309" s="30"/>
      <c r="H309" s="30"/>
      <c r="I309" s="30"/>
      <c r="J309" s="30" t="s">
        <v>40</v>
      </c>
      <c r="K309" s="37" t="b">
        <f aca="false">TRUE()</f>
        <v>1</v>
      </c>
      <c r="L309" s="37" t="b">
        <f aca="false">FALSE()</f>
        <v>0</v>
      </c>
    </row>
    <row r="310" customFormat="false" ht="12.75" hidden="true" customHeight="false" outlineLevel="0" collapsed="false">
      <c r="A310" s="30" t="s">
        <v>55</v>
      </c>
      <c r="B310" s="30" t="s">
        <v>370</v>
      </c>
      <c r="C310" s="30" t="n">
        <v>15500.031</v>
      </c>
      <c r="D310" s="30" t="n">
        <v>0</v>
      </c>
      <c r="E310" s="50" t="n">
        <v>15500.031</v>
      </c>
      <c r="F310" s="30" t="n">
        <v>15500.031</v>
      </c>
      <c r="G310" s="30"/>
      <c r="H310" s="30"/>
      <c r="I310" s="30"/>
      <c r="J310" s="30" t="s">
        <v>40</v>
      </c>
      <c r="K310" s="37" t="b">
        <f aca="false">FALSE()</f>
        <v>0</v>
      </c>
      <c r="L310" s="37" t="b">
        <f aca="false">FALSE()</f>
        <v>0</v>
      </c>
    </row>
    <row r="311" customFormat="false" ht="12.75" hidden="true" customHeight="false" outlineLevel="0" collapsed="false">
      <c r="A311" s="30" t="s">
        <v>55</v>
      </c>
      <c r="B311" s="30" t="s">
        <v>371</v>
      </c>
      <c r="C311" s="30" t="n">
        <v>-15596.0156</v>
      </c>
      <c r="D311" s="30" t="n">
        <v>0</v>
      </c>
      <c r="E311" s="50" t="n">
        <v>-15596.0156</v>
      </c>
      <c r="F311" s="30" t="n">
        <v>15596.0156</v>
      </c>
      <c r="G311" s="30"/>
      <c r="H311" s="30"/>
      <c r="I311" s="30"/>
      <c r="J311" s="30" t="s">
        <v>40</v>
      </c>
      <c r="K311" s="37" t="b">
        <f aca="false">FALSE()</f>
        <v>0</v>
      </c>
      <c r="L311" s="37" t="b">
        <f aca="false">FALSE()</f>
        <v>0</v>
      </c>
    </row>
    <row r="312" customFormat="false" ht="12.75" hidden="true" customHeight="false" outlineLevel="0" collapsed="false">
      <c r="A312" s="30" t="s">
        <v>55</v>
      </c>
      <c r="B312" s="30" t="s">
        <v>372</v>
      </c>
      <c r="C312" s="30" t="n">
        <v>-16275</v>
      </c>
      <c r="D312" s="30" t="n">
        <v>0</v>
      </c>
      <c r="E312" s="50" t="n">
        <v>-16275</v>
      </c>
      <c r="F312" s="30" t="n">
        <v>16275</v>
      </c>
      <c r="G312" s="30"/>
      <c r="H312" s="30"/>
      <c r="I312" s="30"/>
      <c r="J312" s="30" t="s">
        <v>40</v>
      </c>
      <c r="K312" s="37" t="b">
        <f aca="false">TRUE()</f>
        <v>1</v>
      </c>
      <c r="L312" s="37" t="b">
        <f aca="false">FALSE()</f>
        <v>0</v>
      </c>
    </row>
    <row r="313" customFormat="false" ht="12.75" hidden="true" customHeight="false" outlineLevel="0" collapsed="false">
      <c r="A313" s="30" t="s">
        <v>55</v>
      </c>
      <c r="B313" s="30" t="s">
        <v>373</v>
      </c>
      <c r="C313" s="30" t="n">
        <v>-16275</v>
      </c>
      <c r="D313" s="30" t="n">
        <v>0</v>
      </c>
      <c r="E313" s="50" t="n">
        <v>-16275</v>
      </c>
      <c r="F313" s="30" t="n">
        <v>16275</v>
      </c>
      <c r="G313" s="30"/>
      <c r="H313" s="30"/>
      <c r="I313" s="30"/>
      <c r="J313" s="30" t="s">
        <v>40</v>
      </c>
      <c r="K313" s="37" t="b">
        <f aca="false">FALSE()</f>
        <v>0</v>
      </c>
      <c r="L313" s="37" t="b">
        <f aca="false">FALSE()</f>
        <v>0</v>
      </c>
    </row>
    <row r="314" customFormat="false" ht="12.75" hidden="true" customHeight="false" outlineLevel="0" collapsed="false">
      <c r="A314" s="30" t="s">
        <v>55</v>
      </c>
      <c r="B314" s="30" t="s">
        <v>374</v>
      </c>
      <c r="C314" s="30" t="n">
        <v>16500</v>
      </c>
      <c r="D314" s="30" t="n">
        <v>0</v>
      </c>
      <c r="E314" s="50" t="n">
        <v>16500</v>
      </c>
      <c r="F314" s="30" t="n">
        <v>16500</v>
      </c>
      <c r="G314" s="30"/>
      <c r="H314" s="30"/>
      <c r="I314" s="30"/>
      <c r="J314" s="30" t="s">
        <v>40</v>
      </c>
      <c r="K314" s="37" t="b">
        <f aca="false">FALSE()</f>
        <v>0</v>
      </c>
      <c r="L314" s="37" t="b">
        <f aca="false">FALSE()</f>
        <v>0</v>
      </c>
    </row>
    <row r="315" customFormat="false" ht="12.75" hidden="true" customHeight="false" outlineLevel="0" collapsed="false">
      <c r="A315" s="30" t="s">
        <v>55</v>
      </c>
      <c r="B315" s="30" t="s">
        <v>375</v>
      </c>
      <c r="C315" s="30" t="n">
        <v>-16800</v>
      </c>
      <c r="D315" s="30" t="n">
        <v>0</v>
      </c>
      <c r="E315" s="50" t="n">
        <v>-16800</v>
      </c>
      <c r="F315" s="30" t="n">
        <v>16800</v>
      </c>
      <c r="G315" s="30"/>
      <c r="H315" s="30"/>
      <c r="I315" s="30"/>
      <c r="J315" s="30" t="s">
        <v>40</v>
      </c>
      <c r="K315" s="37" t="b">
        <f aca="false">FALSE()</f>
        <v>0</v>
      </c>
      <c r="L315" s="37" t="b">
        <f aca="false">FALSE()</f>
        <v>0</v>
      </c>
    </row>
    <row r="316" customFormat="false" ht="12.75" hidden="true" customHeight="false" outlineLevel="0" collapsed="false">
      <c r="A316" s="30" t="s">
        <v>55</v>
      </c>
      <c r="B316" s="30" t="s">
        <v>376</v>
      </c>
      <c r="C316" s="30" t="n">
        <v>17049.969</v>
      </c>
      <c r="D316" s="30" t="n">
        <v>0</v>
      </c>
      <c r="E316" s="50" t="n">
        <v>17049.969</v>
      </c>
      <c r="F316" s="30" t="n">
        <v>17049.969</v>
      </c>
      <c r="G316" s="30"/>
      <c r="H316" s="30"/>
      <c r="I316" s="30"/>
      <c r="J316" s="30" t="s">
        <v>40</v>
      </c>
      <c r="K316" s="37" t="b">
        <f aca="false">TRUE()</f>
        <v>1</v>
      </c>
      <c r="L316" s="37" t="b">
        <f aca="false">FALSE()</f>
        <v>0</v>
      </c>
    </row>
    <row r="317" customFormat="false" ht="12.75" hidden="true" customHeight="false" outlineLevel="0" collapsed="false">
      <c r="A317" s="30" t="s">
        <v>55</v>
      </c>
      <c r="B317" s="30" t="s">
        <v>377</v>
      </c>
      <c r="C317" s="30" t="n">
        <v>-17049.969</v>
      </c>
      <c r="D317" s="30" t="n">
        <v>0</v>
      </c>
      <c r="E317" s="50" t="n">
        <v>-17049.969</v>
      </c>
      <c r="F317" s="30" t="n">
        <v>17049.969</v>
      </c>
      <c r="G317" s="30"/>
      <c r="H317" s="30"/>
      <c r="I317" s="30"/>
      <c r="J317" s="30" t="s">
        <v>40</v>
      </c>
      <c r="K317" s="37" t="b">
        <f aca="false">TRUE()</f>
        <v>1</v>
      </c>
      <c r="L317" s="37" t="b">
        <f aca="false">FALSE()</f>
        <v>0</v>
      </c>
    </row>
    <row r="318" customFormat="false" ht="12.75" hidden="true" customHeight="false" outlineLevel="0" collapsed="false">
      <c r="A318" s="30" t="s">
        <v>55</v>
      </c>
      <c r="B318" s="30" t="s">
        <v>378</v>
      </c>
      <c r="C318" s="30" t="n">
        <v>-17049.969</v>
      </c>
      <c r="D318" s="30" t="n">
        <v>0</v>
      </c>
      <c r="E318" s="50" t="n">
        <v>-17049.969</v>
      </c>
      <c r="F318" s="30" t="n">
        <v>17049.969</v>
      </c>
      <c r="G318" s="30"/>
      <c r="H318" s="30"/>
      <c r="I318" s="30"/>
      <c r="J318" s="30" t="s">
        <v>40</v>
      </c>
      <c r="K318" s="37" t="b">
        <f aca="false">TRUE()</f>
        <v>1</v>
      </c>
      <c r="L318" s="37" t="b">
        <f aca="false">FALSE()</f>
        <v>0</v>
      </c>
    </row>
    <row r="319" customFormat="false" ht="12.75" hidden="true" customHeight="false" outlineLevel="0" collapsed="false">
      <c r="A319" s="30" t="s">
        <v>55</v>
      </c>
      <c r="B319" s="30" t="s">
        <v>379</v>
      </c>
      <c r="C319" s="30" t="n">
        <v>-17049.969</v>
      </c>
      <c r="D319" s="30" t="n">
        <v>0</v>
      </c>
      <c r="E319" s="50" t="n">
        <v>-17049.969</v>
      </c>
      <c r="F319" s="30" t="n">
        <v>17049.969</v>
      </c>
      <c r="G319" s="30"/>
      <c r="H319" s="30"/>
      <c r="I319" s="30"/>
      <c r="J319" s="30" t="s">
        <v>40</v>
      </c>
      <c r="K319" s="37" t="b">
        <f aca="false">TRUE()</f>
        <v>1</v>
      </c>
      <c r="L319" s="37" t="b">
        <f aca="false">FALSE()</f>
        <v>0</v>
      </c>
    </row>
    <row r="320" customFormat="false" ht="12.75" hidden="true" customHeight="false" outlineLevel="0" collapsed="false">
      <c r="A320" s="30" t="s">
        <v>55</v>
      </c>
      <c r="B320" s="30" t="s">
        <v>380</v>
      </c>
      <c r="C320" s="30" t="n">
        <v>17049.969</v>
      </c>
      <c r="D320" s="30" t="n">
        <v>0</v>
      </c>
      <c r="E320" s="50" t="n">
        <v>17049.969</v>
      </c>
      <c r="F320" s="30" t="n">
        <v>17049.969</v>
      </c>
      <c r="G320" s="30"/>
      <c r="H320" s="30"/>
      <c r="I320" s="30"/>
      <c r="J320" s="30" t="s">
        <v>40</v>
      </c>
      <c r="K320" s="37" t="b">
        <f aca="false">FALSE()</f>
        <v>0</v>
      </c>
      <c r="L320" s="37" t="b">
        <f aca="false">FALSE()</f>
        <v>0</v>
      </c>
    </row>
    <row r="321" customFormat="false" ht="12.75" hidden="true" customHeight="false" outlineLevel="0" collapsed="false">
      <c r="A321" s="30" t="s">
        <v>55</v>
      </c>
      <c r="B321" s="30" t="s">
        <v>381</v>
      </c>
      <c r="C321" s="30" t="n">
        <v>17050</v>
      </c>
      <c r="D321" s="30" t="n">
        <v>0</v>
      </c>
      <c r="E321" s="50" t="n">
        <v>17050</v>
      </c>
      <c r="F321" s="30" t="n">
        <v>17050</v>
      </c>
      <c r="G321" s="30"/>
      <c r="H321" s="30"/>
      <c r="I321" s="30"/>
      <c r="J321" s="30" t="s">
        <v>40</v>
      </c>
      <c r="K321" s="37" t="b">
        <f aca="false">TRUE()</f>
        <v>1</v>
      </c>
      <c r="L321" s="37" t="b">
        <f aca="false">FALSE()</f>
        <v>0</v>
      </c>
    </row>
    <row r="322" customFormat="false" ht="12.75" hidden="true" customHeight="false" outlineLevel="0" collapsed="false">
      <c r="A322" s="30" t="s">
        <v>55</v>
      </c>
      <c r="B322" s="30" t="s">
        <v>382</v>
      </c>
      <c r="C322" s="30" t="n">
        <v>17050</v>
      </c>
      <c r="D322" s="30" t="n">
        <v>0</v>
      </c>
      <c r="E322" s="50" t="n">
        <v>17050</v>
      </c>
      <c r="F322" s="30" t="n">
        <v>17050</v>
      </c>
      <c r="G322" s="30"/>
      <c r="H322" s="30"/>
      <c r="I322" s="30"/>
      <c r="J322" s="30" t="s">
        <v>40</v>
      </c>
      <c r="K322" s="37" t="b">
        <f aca="false">TRUE()</f>
        <v>1</v>
      </c>
      <c r="L322" s="37" t="b">
        <f aca="false">FALSE()</f>
        <v>0</v>
      </c>
    </row>
    <row r="323" customFormat="false" ht="12.75" hidden="true" customHeight="false" outlineLevel="0" collapsed="false">
      <c r="A323" s="30" t="s">
        <v>55</v>
      </c>
      <c r="B323" s="30" t="s">
        <v>383</v>
      </c>
      <c r="C323" s="30" t="n">
        <v>17050</v>
      </c>
      <c r="D323" s="30" t="n">
        <v>0</v>
      </c>
      <c r="E323" s="50" t="n">
        <v>17050</v>
      </c>
      <c r="F323" s="30" t="n">
        <v>17050</v>
      </c>
      <c r="G323" s="30"/>
      <c r="H323" s="30"/>
      <c r="I323" s="30"/>
      <c r="J323" s="30" t="s">
        <v>40</v>
      </c>
      <c r="K323" s="37" t="b">
        <f aca="false">TRUE()</f>
        <v>1</v>
      </c>
      <c r="L323" s="37" t="b">
        <f aca="false">FALSE()</f>
        <v>0</v>
      </c>
    </row>
    <row r="324" customFormat="false" ht="12.75" hidden="true" customHeight="false" outlineLevel="0" collapsed="false">
      <c r="A324" s="30" t="s">
        <v>55</v>
      </c>
      <c r="B324" s="30" t="s">
        <v>384</v>
      </c>
      <c r="C324" s="30" t="n">
        <v>17050</v>
      </c>
      <c r="D324" s="30" t="n">
        <v>0</v>
      </c>
      <c r="E324" s="50" t="n">
        <v>17050</v>
      </c>
      <c r="F324" s="30" t="n">
        <v>17050</v>
      </c>
      <c r="G324" s="30"/>
      <c r="H324" s="30"/>
      <c r="I324" s="30"/>
      <c r="J324" s="30" t="s">
        <v>40</v>
      </c>
      <c r="K324" s="37" t="b">
        <f aca="false">TRUE()</f>
        <v>1</v>
      </c>
      <c r="L324" s="37" t="b">
        <f aca="false">FALSE()</f>
        <v>0</v>
      </c>
    </row>
    <row r="325" customFormat="false" ht="12.75" hidden="true" customHeight="false" outlineLevel="0" collapsed="false">
      <c r="A325" s="30" t="s">
        <v>55</v>
      </c>
      <c r="B325" s="30" t="s">
        <v>385</v>
      </c>
      <c r="C325" s="30" t="n">
        <v>-17050</v>
      </c>
      <c r="D325" s="30" t="n">
        <v>0</v>
      </c>
      <c r="E325" s="50" t="n">
        <v>-17050</v>
      </c>
      <c r="F325" s="30" t="n">
        <v>17050</v>
      </c>
      <c r="G325" s="30"/>
      <c r="H325" s="30"/>
      <c r="I325" s="30"/>
      <c r="J325" s="30" t="s">
        <v>40</v>
      </c>
      <c r="K325" s="37" t="b">
        <f aca="false">TRUE()</f>
        <v>1</v>
      </c>
      <c r="L325" s="37" t="b">
        <f aca="false">FALSE()</f>
        <v>0</v>
      </c>
    </row>
    <row r="326" customFormat="false" ht="12.75" hidden="true" customHeight="false" outlineLevel="0" collapsed="false">
      <c r="A326" s="30" t="s">
        <v>55</v>
      </c>
      <c r="B326" s="30" t="s">
        <v>386</v>
      </c>
      <c r="C326" s="30" t="n">
        <v>-17050</v>
      </c>
      <c r="D326" s="30" t="n">
        <v>0</v>
      </c>
      <c r="E326" s="50" t="n">
        <v>-17050</v>
      </c>
      <c r="F326" s="30" t="n">
        <v>17050</v>
      </c>
      <c r="G326" s="30"/>
      <c r="H326" s="30"/>
      <c r="I326" s="30"/>
      <c r="J326" s="30" t="s">
        <v>40</v>
      </c>
      <c r="K326" s="37" t="b">
        <f aca="false">TRUE()</f>
        <v>1</v>
      </c>
      <c r="L326" s="37" t="b">
        <f aca="false">FALSE()</f>
        <v>0</v>
      </c>
    </row>
    <row r="327" customFormat="false" ht="12.75" hidden="true" customHeight="false" outlineLevel="0" collapsed="false">
      <c r="A327" s="30" t="s">
        <v>55</v>
      </c>
      <c r="B327" s="30" t="s">
        <v>387</v>
      </c>
      <c r="C327" s="30" t="n">
        <v>-17050</v>
      </c>
      <c r="D327" s="30" t="n">
        <v>0</v>
      </c>
      <c r="E327" s="50" t="n">
        <v>-17050</v>
      </c>
      <c r="F327" s="30" t="n">
        <v>17050</v>
      </c>
      <c r="G327" s="30"/>
      <c r="H327" s="30"/>
      <c r="I327" s="30"/>
      <c r="J327" s="30" t="s">
        <v>40</v>
      </c>
      <c r="K327" s="37" t="b">
        <f aca="false">TRUE()</f>
        <v>1</v>
      </c>
      <c r="L327" s="37" t="b">
        <f aca="false">FALSE()</f>
        <v>0</v>
      </c>
    </row>
    <row r="328" customFormat="false" ht="12.75" hidden="true" customHeight="false" outlineLevel="0" collapsed="false">
      <c r="A328" s="30" t="s">
        <v>55</v>
      </c>
      <c r="B328" s="30" t="s">
        <v>388</v>
      </c>
      <c r="C328" s="30" t="n">
        <v>-17050</v>
      </c>
      <c r="D328" s="30" t="n">
        <v>0</v>
      </c>
      <c r="E328" s="50" t="n">
        <v>-17050</v>
      </c>
      <c r="F328" s="30" t="n">
        <v>17050</v>
      </c>
      <c r="G328" s="30"/>
      <c r="H328" s="30"/>
      <c r="I328" s="30"/>
      <c r="J328" s="30" t="s">
        <v>40</v>
      </c>
      <c r="K328" s="37" t="b">
        <f aca="false">TRUE()</f>
        <v>1</v>
      </c>
      <c r="L328" s="37" t="b">
        <f aca="false">FALSE()</f>
        <v>0</v>
      </c>
    </row>
    <row r="329" customFormat="false" ht="12.75" hidden="true" customHeight="false" outlineLevel="0" collapsed="false">
      <c r="A329" s="30" t="s">
        <v>55</v>
      </c>
      <c r="B329" s="30" t="s">
        <v>389</v>
      </c>
      <c r="C329" s="30" t="n">
        <v>-17050</v>
      </c>
      <c r="D329" s="30" t="n">
        <v>0</v>
      </c>
      <c r="E329" s="50" t="n">
        <v>-17050</v>
      </c>
      <c r="F329" s="30" t="n">
        <v>17050</v>
      </c>
      <c r="G329" s="30"/>
      <c r="H329" s="30"/>
      <c r="I329" s="30"/>
      <c r="J329" s="30" t="s">
        <v>40</v>
      </c>
      <c r="K329" s="37" t="b">
        <f aca="false">TRUE()</f>
        <v>1</v>
      </c>
      <c r="L329" s="37" t="b">
        <f aca="false">FALSE()</f>
        <v>0</v>
      </c>
    </row>
    <row r="330" customFormat="false" ht="12.75" hidden="true" customHeight="false" outlineLevel="0" collapsed="false">
      <c r="A330" s="30" t="s">
        <v>55</v>
      </c>
      <c r="B330" s="30" t="s">
        <v>390</v>
      </c>
      <c r="C330" s="30" t="n">
        <v>-17050</v>
      </c>
      <c r="D330" s="30" t="n">
        <v>0</v>
      </c>
      <c r="E330" s="50" t="n">
        <v>-17050</v>
      </c>
      <c r="F330" s="30" t="n">
        <v>17050</v>
      </c>
      <c r="G330" s="30"/>
      <c r="H330" s="30"/>
      <c r="I330" s="30"/>
      <c r="J330" s="30" t="s">
        <v>40</v>
      </c>
      <c r="K330" s="37" t="b">
        <f aca="false">TRUE()</f>
        <v>1</v>
      </c>
      <c r="L330" s="37" t="b">
        <f aca="false">FALSE()</f>
        <v>0</v>
      </c>
    </row>
    <row r="331" customFormat="false" ht="12.75" hidden="true" customHeight="false" outlineLevel="0" collapsed="false">
      <c r="A331" s="30" t="s">
        <v>55</v>
      </c>
      <c r="B331" s="30" t="s">
        <v>391</v>
      </c>
      <c r="C331" s="30" t="n">
        <v>17050</v>
      </c>
      <c r="D331" s="30" t="n">
        <v>0</v>
      </c>
      <c r="E331" s="50" t="n">
        <v>17050</v>
      </c>
      <c r="F331" s="30" t="n">
        <v>17050</v>
      </c>
      <c r="G331" s="30"/>
      <c r="H331" s="30"/>
      <c r="I331" s="30"/>
      <c r="J331" s="30" t="s">
        <v>40</v>
      </c>
      <c r="K331" s="37" t="b">
        <f aca="false">FALSE()</f>
        <v>0</v>
      </c>
      <c r="L331" s="37" t="b">
        <f aca="false">FALSE()</f>
        <v>0</v>
      </c>
    </row>
    <row r="332" customFormat="false" ht="12.75" hidden="true" customHeight="false" outlineLevel="0" collapsed="false">
      <c r="A332" s="30" t="s">
        <v>55</v>
      </c>
      <c r="B332" s="30" t="s">
        <v>392</v>
      </c>
      <c r="C332" s="30" t="n">
        <v>-17200</v>
      </c>
      <c r="D332" s="30" t="n">
        <v>0</v>
      </c>
      <c r="E332" s="50" t="n">
        <v>-17200</v>
      </c>
      <c r="F332" s="30" t="n">
        <v>17200</v>
      </c>
      <c r="G332" s="30"/>
      <c r="H332" s="30"/>
      <c r="I332" s="30"/>
      <c r="J332" s="30" t="s">
        <v>40</v>
      </c>
      <c r="K332" s="37" t="b">
        <f aca="false">FALSE()</f>
        <v>0</v>
      </c>
      <c r="L332" s="37" t="b">
        <f aca="false">FALSE()</f>
        <v>0</v>
      </c>
    </row>
    <row r="333" customFormat="false" ht="12.75" hidden="true" customHeight="false" outlineLevel="0" collapsed="false">
      <c r="A333" s="30" t="s">
        <v>55</v>
      </c>
      <c r="B333" s="30" t="s">
        <v>393</v>
      </c>
      <c r="C333" s="30" t="n">
        <v>-17400</v>
      </c>
      <c r="D333" s="30" t="n">
        <v>0</v>
      </c>
      <c r="E333" s="50" t="n">
        <v>-17400</v>
      </c>
      <c r="F333" s="30" t="n">
        <v>17400</v>
      </c>
      <c r="G333" s="30"/>
      <c r="H333" s="30"/>
      <c r="I333" s="30"/>
      <c r="J333" s="30" t="s">
        <v>40</v>
      </c>
      <c r="K333" s="37" t="b">
        <f aca="false">FALSE()</f>
        <v>0</v>
      </c>
      <c r="L333" s="37" t="b">
        <f aca="false">FALSE()</f>
        <v>0</v>
      </c>
    </row>
    <row r="334" customFormat="false" ht="12.75" hidden="true" customHeight="false" outlineLevel="0" collapsed="false">
      <c r="A334" s="30" t="s">
        <v>55</v>
      </c>
      <c r="B334" s="30" t="s">
        <v>394</v>
      </c>
      <c r="C334" s="30" t="n">
        <v>-17550</v>
      </c>
      <c r="D334" s="30" t="n">
        <v>0</v>
      </c>
      <c r="E334" s="50" t="n">
        <v>-17550</v>
      </c>
      <c r="F334" s="30" t="n">
        <v>17550</v>
      </c>
      <c r="G334" s="30"/>
      <c r="H334" s="30"/>
      <c r="I334" s="30"/>
      <c r="J334" s="30" t="s">
        <v>40</v>
      </c>
      <c r="K334" s="37" t="b">
        <f aca="false">FALSE()</f>
        <v>0</v>
      </c>
      <c r="L334" s="37" t="b">
        <f aca="false">FALSE()</f>
        <v>0</v>
      </c>
    </row>
    <row r="335" customFormat="false" ht="12.75" hidden="true" customHeight="false" outlineLevel="0" collapsed="false">
      <c r="A335" s="30" t="s">
        <v>55</v>
      </c>
      <c r="B335" s="30" t="s">
        <v>395</v>
      </c>
      <c r="C335" s="30" t="n">
        <v>-17824.969</v>
      </c>
      <c r="D335" s="30" t="n">
        <v>0</v>
      </c>
      <c r="E335" s="50" t="n">
        <v>-17824.969</v>
      </c>
      <c r="F335" s="30" t="n">
        <v>17824.969</v>
      </c>
      <c r="G335" s="30"/>
      <c r="H335" s="30"/>
      <c r="I335" s="30"/>
      <c r="J335" s="30" t="s">
        <v>40</v>
      </c>
      <c r="K335" s="37" t="b">
        <f aca="false">FALSE()</f>
        <v>0</v>
      </c>
      <c r="L335" s="37" t="b">
        <f aca="false">FALSE()</f>
        <v>0</v>
      </c>
    </row>
    <row r="336" customFormat="false" ht="12.75" hidden="true" customHeight="false" outlineLevel="0" collapsed="false">
      <c r="A336" s="30" t="s">
        <v>55</v>
      </c>
      <c r="B336" s="30" t="s">
        <v>396</v>
      </c>
      <c r="C336" s="30" t="n">
        <v>-17825</v>
      </c>
      <c r="D336" s="30" t="n">
        <v>0</v>
      </c>
      <c r="E336" s="50" t="n">
        <v>-17825</v>
      </c>
      <c r="F336" s="30" t="n">
        <v>17825</v>
      </c>
      <c r="G336" s="30"/>
      <c r="H336" s="30"/>
      <c r="I336" s="30"/>
      <c r="J336" s="30" t="s">
        <v>40</v>
      </c>
      <c r="K336" s="37" t="b">
        <f aca="false">TRUE()</f>
        <v>1</v>
      </c>
      <c r="L336" s="37" t="b">
        <f aca="false">FALSE()</f>
        <v>0</v>
      </c>
    </row>
    <row r="337" customFormat="false" ht="12.75" hidden="true" customHeight="false" outlineLevel="0" collapsed="false">
      <c r="A337" s="30" t="s">
        <v>55</v>
      </c>
      <c r="B337" s="30" t="s">
        <v>397</v>
      </c>
      <c r="C337" s="30" t="n">
        <v>17825</v>
      </c>
      <c r="D337" s="30" t="n">
        <v>0</v>
      </c>
      <c r="E337" s="50" t="n">
        <v>17825</v>
      </c>
      <c r="F337" s="30" t="n">
        <v>17825</v>
      </c>
      <c r="G337" s="30"/>
      <c r="H337" s="30"/>
      <c r="I337" s="30"/>
      <c r="J337" s="30" t="s">
        <v>40</v>
      </c>
      <c r="K337" s="37" t="b">
        <f aca="false">FALSE()</f>
        <v>0</v>
      </c>
      <c r="L337" s="37" t="b">
        <f aca="false">FALSE()</f>
        <v>0</v>
      </c>
    </row>
    <row r="338" customFormat="false" ht="12.75" hidden="true" customHeight="false" outlineLevel="0" collapsed="false">
      <c r="A338" s="30" t="s">
        <v>55</v>
      </c>
      <c r="B338" s="30" t="s">
        <v>398</v>
      </c>
      <c r="C338" s="30" t="n">
        <v>-18300</v>
      </c>
      <c r="D338" s="30" t="n">
        <v>0</v>
      </c>
      <c r="E338" s="50" t="n">
        <v>-18300</v>
      </c>
      <c r="F338" s="30" t="n">
        <v>18300</v>
      </c>
      <c r="G338" s="30"/>
      <c r="H338" s="30"/>
      <c r="I338" s="30"/>
      <c r="J338" s="30" t="s">
        <v>40</v>
      </c>
      <c r="K338" s="37" t="b">
        <f aca="false">FALSE()</f>
        <v>0</v>
      </c>
      <c r="L338" s="37" t="b">
        <f aca="false">FALSE()</f>
        <v>0</v>
      </c>
    </row>
    <row r="339" customFormat="false" ht="12.75" hidden="true" customHeight="false" outlineLevel="0" collapsed="false">
      <c r="A339" s="30" t="s">
        <v>55</v>
      </c>
      <c r="B339" s="30" t="s">
        <v>399</v>
      </c>
      <c r="C339" s="30" t="n">
        <v>-18599.969</v>
      </c>
      <c r="D339" s="30" t="n">
        <v>0</v>
      </c>
      <c r="E339" s="50" t="n">
        <v>-18599.969</v>
      </c>
      <c r="F339" s="30" t="n">
        <v>18599.969</v>
      </c>
      <c r="G339" s="30"/>
      <c r="H339" s="30"/>
      <c r="I339" s="30"/>
      <c r="J339" s="30" t="s">
        <v>40</v>
      </c>
      <c r="K339" s="37" t="b">
        <f aca="false">FALSE()</f>
        <v>0</v>
      </c>
      <c r="L339" s="37" t="b">
        <f aca="false">FALSE()</f>
        <v>0</v>
      </c>
    </row>
    <row r="340" customFormat="false" ht="12.75" hidden="true" customHeight="false" outlineLevel="0" collapsed="false">
      <c r="A340" s="30" t="s">
        <v>55</v>
      </c>
      <c r="B340" s="30" t="s">
        <v>400</v>
      </c>
      <c r="C340" s="30" t="n">
        <v>-18600</v>
      </c>
      <c r="D340" s="30" t="n">
        <v>0</v>
      </c>
      <c r="E340" s="50" t="n">
        <v>-18600</v>
      </c>
      <c r="F340" s="30" t="n">
        <v>18600</v>
      </c>
      <c r="G340" s="30"/>
      <c r="H340" s="30"/>
      <c r="I340" s="30"/>
      <c r="J340" s="30" t="s">
        <v>40</v>
      </c>
      <c r="K340" s="37" t="b">
        <f aca="false">TRUE()</f>
        <v>1</v>
      </c>
      <c r="L340" s="37" t="b">
        <f aca="false">FALSE()</f>
        <v>0</v>
      </c>
    </row>
    <row r="341" customFormat="false" ht="12.75" hidden="true" customHeight="false" outlineLevel="0" collapsed="false">
      <c r="A341" s="30" t="s">
        <v>55</v>
      </c>
      <c r="B341" s="30" t="s">
        <v>401</v>
      </c>
      <c r="C341" s="30" t="n">
        <v>-18600</v>
      </c>
      <c r="D341" s="30" t="n">
        <v>0</v>
      </c>
      <c r="E341" s="50" t="n">
        <v>-18600</v>
      </c>
      <c r="F341" s="30" t="n">
        <v>18600</v>
      </c>
      <c r="G341" s="30"/>
      <c r="H341" s="30"/>
      <c r="I341" s="30"/>
      <c r="J341" s="30" t="s">
        <v>40</v>
      </c>
      <c r="K341" s="37" t="b">
        <f aca="false">TRUE()</f>
        <v>1</v>
      </c>
      <c r="L341" s="37" t="b">
        <f aca="false">FALSE()</f>
        <v>0</v>
      </c>
    </row>
    <row r="342" customFormat="false" ht="12.75" hidden="true" customHeight="false" outlineLevel="0" collapsed="false">
      <c r="A342" s="30" t="s">
        <v>55</v>
      </c>
      <c r="B342" s="30" t="s">
        <v>402</v>
      </c>
      <c r="C342" s="30" t="n">
        <v>-18600</v>
      </c>
      <c r="D342" s="30" t="n">
        <v>0</v>
      </c>
      <c r="E342" s="50" t="n">
        <v>-18600</v>
      </c>
      <c r="F342" s="30" t="n">
        <v>18600</v>
      </c>
      <c r="G342" s="30"/>
      <c r="H342" s="30"/>
      <c r="I342" s="30"/>
      <c r="J342" s="30" t="s">
        <v>40</v>
      </c>
      <c r="K342" s="37" t="b">
        <f aca="false">TRUE()</f>
        <v>1</v>
      </c>
      <c r="L342" s="37" t="b">
        <f aca="false">FALSE()</f>
        <v>0</v>
      </c>
    </row>
    <row r="343" customFormat="false" ht="12.75" hidden="true" customHeight="false" outlineLevel="0" collapsed="false">
      <c r="A343" s="30" t="s">
        <v>55</v>
      </c>
      <c r="B343" s="30" t="s">
        <v>403</v>
      </c>
      <c r="C343" s="30" t="n">
        <v>-18600</v>
      </c>
      <c r="D343" s="30" t="n">
        <v>0</v>
      </c>
      <c r="E343" s="50" t="n">
        <v>-18600</v>
      </c>
      <c r="F343" s="30" t="n">
        <v>18600</v>
      </c>
      <c r="G343" s="30"/>
      <c r="H343" s="30"/>
      <c r="I343" s="30"/>
      <c r="J343" s="30" t="s">
        <v>40</v>
      </c>
      <c r="K343" s="37" t="b">
        <f aca="false">TRUE()</f>
        <v>1</v>
      </c>
      <c r="L343" s="37" t="b">
        <f aca="false">FALSE()</f>
        <v>0</v>
      </c>
    </row>
    <row r="344" customFormat="false" ht="12.75" hidden="true" customHeight="false" outlineLevel="0" collapsed="false">
      <c r="A344" s="30" t="s">
        <v>55</v>
      </c>
      <c r="B344" s="30" t="s">
        <v>404</v>
      </c>
      <c r="C344" s="30" t="n">
        <v>18600</v>
      </c>
      <c r="D344" s="30" t="n">
        <v>0</v>
      </c>
      <c r="E344" s="50" t="n">
        <v>18600</v>
      </c>
      <c r="F344" s="30" t="n">
        <v>18600</v>
      </c>
      <c r="G344" s="30"/>
      <c r="H344" s="30"/>
      <c r="I344" s="30"/>
      <c r="J344" s="30" t="s">
        <v>40</v>
      </c>
      <c r="K344" s="37" t="b">
        <f aca="false">TRUE()</f>
        <v>1</v>
      </c>
      <c r="L344" s="37" t="b">
        <f aca="false">FALSE()</f>
        <v>0</v>
      </c>
    </row>
    <row r="345" customFormat="false" ht="12.75" hidden="true" customHeight="false" outlineLevel="0" collapsed="false">
      <c r="A345" s="30" t="s">
        <v>55</v>
      </c>
      <c r="B345" s="30" t="s">
        <v>405</v>
      </c>
      <c r="C345" s="30" t="n">
        <v>18600.031</v>
      </c>
      <c r="D345" s="30" t="n">
        <v>0</v>
      </c>
      <c r="E345" s="50" t="n">
        <v>18600.031</v>
      </c>
      <c r="F345" s="30" t="n">
        <v>18600.031</v>
      </c>
      <c r="G345" s="30"/>
      <c r="H345" s="30"/>
      <c r="I345" s="30"/>
      <c r="J345" s="30" t="s">
        <v>40</v>
      </c>
      <c r="K345" s="37" t="b">
        <f aca="false">FALSE()</f>
        <v>0</v>
      </c>
      <c r="L345" s="37" t="b">
        <f aca="false">FALSE()</f>
        <v>0</v>
      </c>
    </row>
    <row r="346" customFormat="false" ht="12.75" hidden="true" customHeight="false" outlineLevel="0" collapsed="false">
      <c r="A346" s="30" t="s">
        <v>55</v>
      </c>
      <c r="B346" s="30" t="s">
        <v>406</v>
      </c>
      <c r="C346" s="30" t="n">
        <v>18850</v>
      </c>
      <c r="D346" s="30" t="n">
        <v>0</v>
      </c>
      <c r="E346" s="50" t="n">
        <v>18850</v>
      </c>
      <c r="F346" s="30" t="n">
        <v>18850</v>
      </c>
      <c r="G346" s="30"/>
      <c r="H346" s="30"/>
      <c r="I346" s="30"/>
      <c r="J346" s="30" t="s">
        <v>40</v>
      </c>
      <c r="K346" s="37" t="b">
        <f aca="false">FALSE()</f>
        <v>0</v>
      </c>
      <c r="L346" s="37" t="b">
        <f aca="false">FALSE()</f>
        <v>0</v>
      </c>
    </row>
    <row r="347" customFormat="false" ht="12.75" hidden="true" customHeight="false" outlineLevel="0" collapsed="false">
      <c r="A347" s="30" t="s">
        <v>55</v>
      </c>
      <c r="B347" s="30" t="s">
        <v>407</v>
      </c>
      <c r="C347" s="30" t="n">
        <v>19000</v>
      </c>
      <c r="D347" s="30" t="n">
        <v>0</v>
      </c>
      <c r="E347" s="50" t="n">
        <v>19000</v>
      </c>
      <c r="F347" s="30" t="n">
        <v>19000</v>
      </c>
      <c r="G347" s="30"/>
      <c r="H347" s="30"/>
      <c r="I347" s="30"/>
      <c r="J347" s="30" t="s">
        <v>40</v>
      </c>
      <c r="K347" s="37" t="b">
        <f aca="false">FALSE()</f>
        <v>0</v>
      </c>
      <c r="L347" s="37" t="b">
        <f aca="false">FALSE()</f>
        <v>0</v>
      </c>
    </row>
    <row r="348" customFormat="false" ht="12.75" hidden="true" customHeight="false" outlineLevel="0" collapsed="false">
      <c r="A348" s="30" t="s">
        <v>55</v>
      </c>
      <c r="B348" s="30" t="s">
        <v>408</v>
      </c>
      <c r="C348" s="30" t="n">
        <v>19350</v>
      </c>
      <c r="D348" s="30" t="n">
        <v>0</v>
      </c>
      <c r="E348" s="50" t="n">
        <v>19350</v>
      </c>
      <c r="F348" s="30" t="n">
        <v>19350</v>
      </c>
      <c r="G348" s="30"/>
      <c r="H348" s="30"/>
      <c r="I348" s="30"/>
      <c r="J348" s="30" t="s">
        <v>40</v>
      </c>
      <c r="K348" s="37" t="b">
        <f aca="false">TRUE()</f>
        <v>1</v>
      </c>
      <c r="L348" s="37" t="b">
        <f aca="false">FALSE()</f>
        <v>0</v>
      </c>
    </row>
    <row r="349" customFormat="false" ht="12.75" hidden="true" customHeight="false" outlineLevel="0" collapsed="false">
      <c r="A349" s="30" t="s">
        <v>55</v>
      </c>
      <c r="B349" s="30" t="s">
        <v>409</v>
      </c>
      <c r="C349" s="30" t="n">
        <v>19350</v>
      </c>
      <c r="D349" s="30" t="n">
        <v>0</v>
      </c>
      <c r="E349" s="50" t="n">
        <v>19350</v>
      </c>
      <c r="F349" s="30" t="n">
        <v>19350</v>
      </c>
      <c r="G349" s="30"/>
      <c r="H349" s="30"/>
      <c r="I349" s="30"/>
      <c r="J349" s="30" t="s">
        <v>40</v>
      </c>
      <c r="K349" s="37" t="b">
        <f aca="false">FALSE()</f>
        <v>0</v>
      </c>
      <c r="L349" s="37" t="b">
        <f aca="false">FALSE()</f>
        <v>0</v>
      </c>
    </row>
    <row r="350" customFormat="false" ht="12.75" hidden="true" customHeight="false" outlineLevel="0" collapsed="false">
      <c r="A350" s="30" t="s">
        <v>55</v>
      </c>
      <c r="B350" s="30" t="s">
        <v>410</v>
      </c>
      <c r="C350" s="30" t="n">
        <v>-19374.969</v>
      </c>
      <c r="D350" s="30" t="n">
        <v>0</v>
      </c>
      <c r="E350" s="50" t="n">
        <v>-19374.969</v>
      </c>
      <c r="F350" s="30" t="n">
        <v>19374.969</v>
      </c>
      <c r="G350" s="30"/>
      <c r="H350" s="30"/>
      <c r="I350" s="30"/>
      <c r="J350" s="30" t="s">
        <v>40</v>
      </c>
      <c r="K350" s="37" t="b">
        <f aca="false">TRUE()</f>
        <v>1</v>
      </c>
      <c r="L350" s="37" t="b">
        <f aca="false">FALSE()</f>
        <v>0</v>
      </c>
    </row>
    <row r="351" customFormat="false" ht="12.75" hidden="true" customHeight="false" outlineLevel="0" collapsed="false">
      <c r="A351" s="30" t="s">
        <v>55</v>
      </c>
      <c r="B351" s="30" t="s">
        <v>411</v>
      </c>
      <c r="C351" s="30" t="n">
        <v>-19374.969</v>
      </c>
      <c r="D351" s="30" t="n">
        <v>0</v>
      </c>
      <c r="E351" s="50" t="n">
        <v>-19374.969</v>
      </c>
      <c r="F351" s="30" t="n">
        <v>19374.969</v>
      </c>
      <c r="G351" s="30"/>
      <c r="H351" s="30"/>
      <c r="I351" s="30"/>
      <c r="J351" s="30" t="s">
        <v>40</v>
      </c>
      <c r="K351" s="37" t="b">
        <f aca="false">TRUE()</f>
        <v>1</v>
      </c>
      <c r="L351" s="37" t="b">
        <f aca="false">FALSE()</f>
        <v>0</v>
      </c>
    </row>
    <row r="352" customFormat="false" ht="12.75" hidden="true" customHeight="false" outlineLevel="0" collapsed="false">
      <c r="A352" s="30" t="s">
        <v>55</v>
      </c>
      <c r="B352" s="30" t="s">
        <v>412</v>
      </c>
      <c r="C352" s="30" t="n">
        <v>19374.969</v>
      </c>
      <c r="D352" s="30" t="n">
        <v>0</v>
      </c>
      <c r="E352" s="50" t="n">
        <v>19374.969</v>
      </c>
      <c r="F352" s="30" t="n">
        <v>19374.969</v>
      </c>
      <c r="G352" s="30"/>
      <c r="H352" s="30"/>
      <c r="I352" s="30"/>
      <c r="J352" s="30" t="s">
        <v>40</v>
      </c>
      <c r="K352" s="37" t="b">
        <f aca="false">FALSE()</f>
        <v>0</v>
      </c>
      <c r="L352" s="37" t="b">
        <f aca="false">FALSE()</f>
        <v>0</v>
      </c>
    </row>
    <row r="353" customFormat="false" ht="12.75" hidden="true" customHeight="false" outlineLevel="0" collapsed="false">
      <c r="A353" s="30" t="s">
        <v>55</v>
      </c>
      <c r="B353" s="30" t="s">
        <v>413</v>
      </c>
      <c r="C353" s="30" t="n">
        <v>19375</v>
      </c>
      <c r="D353" s="30" t="n">
        <v>0</v>
      </c>
      <c r="E353" s="50" t="n">
        <v>19375</v>
      </c>
      <c r="F353" s="30" t="n">
        <v>19375</v>
      </c>
      <c r="G353" s="30"/>
      <c r="H353" s="30"/>
      <c r="I353" s="30"/>
      <c r="J353" s="30" t="s">
        <v>40</v>
      </c>
      <c r="K353" s="37" t="b">
        <f aca="false">TRUE()</f>
        <v>1</v>
      </c>
      <c r="L353" s="37" t="b">
        <f aca="false">FALSE()</f>
        <v>0</v>
      </c>
    </row>
    <row r="354" customFormat="false" ht="12.75" hidden="true" customHeight="false" outlineLevel="0" collapsed="false">
      <c r="A354" s="30" t="s">
        <v>55</v>
      </c>
      <c r="B354" s="30" t="s">
        <v>414</v>
      </c>
      <c r="C354" s="30" t="n">
        <v>-20000</v>
      </c>
      <c r="D354" s="30" t="n">
        <v>0</v>
      </c>
      <c r="E354" s="50" t="n">
        <v>-20000</v>
      </c>
      <c r="F354" s="30" t="n">
        <v>20000</v>
      </c>
      <c r="G354" s="30"/>
      <c r="H354" s="30"/>
      <c r="I354" s="30"/>
      <c r="J354" s="30" t="s">
        <v>40</v>
      </c>
      <c r="K354" s="37" t="b">
        <f aca="false">FALSE()</f>
        <v>0</v>
      </c>
      <c r="L354" s="37" t="b">
        <f aca="false">FALSE()</f>
        <v>0</v>
      </c>
    </row>
    <row r="355" customFormat="false" ht="12.75" hidden="true" customHeight="false" outlineLevel="0" collapsed="false">
      <c r="A355" s="30" t="s">
        <v>55</v>
      </c>
      <c r="B355" s="30" t="s">
        <v>415</v>
      </c>
      <c r="C355" s="30" t="n">
        <v>20149.938</v>
      </c>
      <c r="D355" s="30" t="n">
        <v>0</v>
      </c>
      <c r="E355" s="50" t="n">
        <v>20149.938</v>
      </c>
      <c r="F355" s="30" t="n">
        <v>20149.938</v>
      </c>
      <c r="G355" s="30"/>
      <c r="H355" s="30"/>
      <c r="I355" s="30"/>
      <c r="J355" s="30" t="s">
        <v>40</v>
      </c>
      <c r="K355" s="37" t="b">
        <f aca="false">FALSE()</f>
        <v>0</v>
      </c>
      <c r="L355" s="37" t="b">
        <f aca="false">FALSE()</f>
        <v>0</v>
      </c>
    </row>
    <row r="356" customFormat="false" ht="12.75" hidden="true" customHeight="false" outlineLevel="0" collapsed="false">
      <c r="A356" s="30" t="s">
        <v>55</v>
      </c>
      <c r="B356" s="30" t="s">
        <v>416</v>
      </c>
      <c r="C356" s="30" t="n">
        <v>20149.969</v>
      </c>
      <c r="D356" s="30" t="n">
        <v>0</v>
      </c>
      <c r="E356" s="50" t="n">
        <v>20149.969</v>
      </c>
      <c r="F356" s="30" t="n">
        <v>20149.969</v>
      </c>
      <c r="G356" s="30"/>
      <c r="H356" s="30"/>
      <c r="I356" s="30"/>
      <c r="J356" s="30" t="s">
        <v>40</v>
      </c>
      <c r="K356" s="37" t="b">
        <f aca="false">TRUE()</f>
        <v>1</v>
      </c>
      <c r="L356" s="37" t="b">
        <f aca="false">FALSE()</f>
        <v>0</v>
      </c>
    </row>
    <row r="357" customFormat="false" ht="12.75" hidden="true" customHeight="false" outlineLevel="0" collapsed="false">
      <c r="A357" s="30" t="s">
        <v>55</v>
      </c>
      <c r="B357" s="30" t="s">
        <v>417</v>
      </c>
      <c r="C357" s="30" t="n">
        <v>20149.969</v>
      </c>
      <c r="D357" s="30" t="n">
        <v>0</v>
      </c>
      <c r="E357" s="50" t="n">
        <v>20149.969</v>
      </c>
      <c r="F357" s="30" t="n">
        <v>20149.969</v>
      </c>
      <c r="G357" s="30"/>
      <c r="H357" s="30"/>
      <c r="I357" s="30"/>
      <c r="J357" s="30" t="s">
        <v>40</v>
      </c>
      <c r="K357" s="37" t="b">
        <f aca="false">FALSE()</f>
        <v>0</v>
      </c>
      <c r="L357" s="37" t="b">
        <f aca="false">FALSE()</f>
        <v>0</v>
      </c>
    </row>
    <row r="358" customFormat="false" ht="12.75" hidden="true" customHeight="false" outlineLevel="0" collapsed="false">
      <c r="A358" s="30" t="s">
        <v>55</v>
      </c>
      <c r="B358" s="30" t="s">
        <v>418</v>
      </c>
      <c r="C358" s="30" t="n">
        <v>-20150</v>
      </c>
      <c r="D358" s="30" t="n">
        <v>0</v>
      </c>
      <c r="E358" s="50" t="n">
        <v>-20150</v>
      </c>
      <c r="F358" s="30" t="n">
        <v>20150</v>
      </c>
      <c r="G358" s="30"/>
      <c r="H358" s="30"/>
      <c r="I358" s="30"/>
      <c r="J358" s="30" t="s">
        <v>40</v>
      </c>
      <c r="K358" s="37" t="b">
        <f aca="false">TRUE()</f>
        <v>1</v>
      </c>
      <c r="L358" s="37" t="b">
        <f aca="false">FALSE()</f>
        <v>0</v>
      </c>
    </row>
    <row r="359" customFormat="false" ht="12.75" hidden="true" customHeight="false" outlineLevel="0" collapsed="false">
      <c r="A359" s="30" t="s">
        <v>55</v>
      </c>
      <c r="B359" s="30" t="s">
        <v>419</v>
      </c>
      <c r="C359" s="30" t="n">
        <v>-20150</v>
      </c>
      <c r="D359" s="30" t="n">
        <v>0</v>
      </c>
      <c r="E359" s="50" t="n">
        <v>-20150</v>
      </c>
      <c r="F359" s="30" t="n">
        <v>20150</v>
      </c>
      <c r="G359" s="30"/>
      <c r="H359" s="30"/>
      <c r="I359" s="30"/>
      <c r="J359" s="30" t="s">
        <v>40</v>
      </c>
      <c r="K359" s="37" t="b">
        <f aca="false">TRUE()</f>
        <v>1</v>
      </c>
      <c r="L359" s="37" t="b">
        <f aca="false">FALSE()</f>
        <v>0</v>
      </c>
    </row>
    <row r="360" customFormat="false" ht="12.75" hidden="true" customHeight="false" outlineLevel="0" collapsed="false">
      <c r="A360" s="30" t="s">
        <v>55</v>
      </c>
      <c r="B360" s="30" t="s">
        <v>420</v>
      </c>
      <c r="C360" s="30" t="n">
        <v>-20150</v>
      </c>
      <c r="D360" s="30" t="n">
        <v>0</v>
      </c>
      <c r="E360" s="50" t="n">
        <v>-20150</v>
      </c>
      <c r="F360" s="30" t="n">
        <v>20150</v>
      </c>
      <c r="G360" s="30"/>
      <c r="H360" s="30"/>
      <c r="I360" s="30"/>
      <c r="J360" s="30" t="s">
        <v>40</v>
      </c>
      <c r="K360" s="37" t="b">
        <f aca="false">TRUE()</f>
        <v>1</v>
      </c>
      <c r="L360" s="37" t="b">
        <f aca="false">FALSE()</f>
        <v>0</v>
      </c>
    </row>
    <row r="361" customFormat="false" ht="12.75" hidden="true" customHeight="false" outlineLevel="0" collapsed="false">
      <c r="A361" s="30" t="s">
        <v>55</v>
      </c>
      <c r="B361" s="30" t="s">
        <v>421</v>
      </c>
      <c r="C361" s="30" t="n">
        <v>20150</v>
      </c>
      <c r="D361" s="30" t="n">
        <v>0</v>
      </c>
      <c r="E361" s="50" t="n">
        <v>20150</v>
      </c>
      <c r="F361" s="30" t="n">
        <v>20150</v>
      </c>
      <c r="G361" s="30"/>
      <c r="H361" s="30"/>
      <c r="I361" s="30"/>
      <c r="J361" s="30" t="s">
        <v>40</v>
      </c>
      <c r="K361" s="37" t="b">
        <f aca="false">TRUE()</f>
        <v>1</v>
      </c>
      <c r="L361" s="37" t="b">
        <f aca="false">FALSE()</f>
        <v>0</v>
      </c>
    </row>
    <row r="362" customFormat="false" ht="12.75" hidden="true" customHeight="false" outlineLevel="0" collapsed="false">
      <c r="A362" s="30" t="s">
        <v>55</v>
      </c>
      <c r="B362" s="30" t="s">
        <v>422</v>
      </c>
      <c r="C362" s="30" t="n">
        <v>-20150</v>
      </c>
      <c r="D362" s="30" t="n">
        <v>0</v>
      </c>
      <c r="E362" s="50" t="n">
        <v>-20150</v>
      </c>
      <c r="F362" s="30" t="n">
        <v>20150</v>
      </c>
      <c r="G362" s="30"/>
      <c r="H362" s="30"/>
      <c r="I362" s="30"/>
      <c r="J362" s="30" t="s">
        <v>40</v>
      </c>
      <c r="K362" s="37" t="b">
        <f aca="false">TRUE()</f>
        <v>1</v>
      </c>
      <c r="L362" s="37" t="b">
        <f aca="false">FALSE()</f>
        <v>0</v>
      </c>
    </row>
    <row r="363" customFormat="false" ht="12.75" hidden="true" customHeight="false" outlineLevel="0" collapsed="false">
      <c r="A363" s="30" t="s">
        <v>55</v>
      </c>
      <c r="B363" s="30" t="s">
        <v>423</v>
      </c>
      <c r="C363" s="30" t="n">
        <v>-20150</v>
      </c>
      <c r="D363" s="30" t="n">
        <v>0</v>
      </c>
      <c r="E363" s="50" t="n">
        <v>-20150</v>
      </c>
      <c r="F363" s="30" t="n">
        <v>20150</v>
      </c>
      <c r="G363" s="30"/>
      <c r="H363" s="30"/>
      <c r="I363" s="30"/>
      <c r="J363" s="30" t="s">
        <v>40</v>
      </c>
      <c r="K363" s="37" t="b">
        <f aca="false">TRUE()</f>
        <v>1</v>
      </c>
      <c r="L363" s="37" t="b">
        <f aca="false">FALSE()</f>
        <v>0</v>
      </c>
    </row>
    <row r="364" customFormat="false" ht="12.75" hidden="true" customHeight="false" outlineLevel="0" collapsed="false">
      <c r="A364" s="30" t="s">
        <v>55</v>
      </c>
      <c r="B364" s="30" t="s">
        <v>424</v>
      </c>
      <c r="C364" s="30" t="n">
        <v>-20925</v>
      </c>
      <c r="D364" s="30" t="n">
        <v>0</v>
      </c>
      <c r="E364" s="50" t="n">
        <v>-20925</v>
      </c>
      <c r="F364" s="30" t="n">
        <v>20925</v>
      </c>
      <c r="G364" s="30"/>
      <c r="H364" s="30"/>
      <c r="I364" s="30"/>
      <c r="J364" s="30" t="s">
        <v>40</v>
      </c>
      <c r="K364" s="37" t="b">
        <f aca="false">FALSE()</f>
        <v>0</v>
      </c>
      <c r="L364" s="37" t="b">
        <f aca="false">FALSE()</f>
        <v>0</v>
      </c>
    </row>
    <row r="365" customFormat="false" ht="12.75" hidden="true" customHeight="false" outlineLevel="0" collapsed="false">
      <c r="A365" s="30" t="s">
        <v>55</v>
      </c>
      <c r="B365" s="30" t="s">
        <v>425</v>
      </c>
      <c r="C365" s="30" t="n">
        <v>-21700</v>
      </c>
      <c r="D365" s="30" t="n">
        <v>0</v>
      </c>
      <c r="E365" s="50" t="n">
        <v>-21700</v>
      </c>
      <c r="F365" s="30" t="n">
        <v>21700</v>
      </c>
      <c r="G365" s="30"/>
      <c r="H365" s="30"/>
      <c r="I365" s="30"/>
      <c r="J365" s="30" t="s">
        <v>426</v>
      </c>
      <c r="K365" s="37" t="b">
        <f aca="false">TRUE()</f>
        <v>1</v>
      </c>
      <c r="L365" s="37" t="b">
        <f aca="false">FALSE()</f>
        <v>0</v>
      </c>
    </row>
    <row r="366" customFormat="false" ht="12.75" hidden="true" customHeight="false" outlineLevel="0" collapsed="false">
      <c r="A366" s="30" t="s">
        <v>55</v>
      </c>
      <c r="B366" s="30" t="s">
        <v>427</v>
      </c>
      <c r="C366" s="30" t="n">
        <v>21700</v>
      </c>
      <c r="D366" s="30" t="n">
        <v>0</v>
      </c>
      <c r="E366" s="50" t="n">
        <v>21700</v>
      </c>
      <c r="F366" s="30" t="n">
        <v>21700</v>
      </c>
      <c r="G366" s="30"/>
      <c r="H366" s="30"/>
      <c r="I366" s="30"/>
      <c r="J366" s="30" t="s">
        <v>426</v>
      </c>
      <c r="K366" s="37" t="b">
        <f aca="false">TRUE()</f>
        <v>1</v>
      </c>
      <c r="L366" s="37" t="b">
        <f aca="false">FALSE()</f>
        <v>0</v>
      </c>
    </row>
    <row r="367" customFormat="false" ht="12.75" hidden="true" customHeight="false" outlineLevel="0" collapsed="false">
      <c r="A367" s="30" t="s">
        <v>55</v>
      </c>
      <c r="B367" s="30" t="s">
        <v>428</v>
      </c>
      <c r="C367" s="30" t="n">
        <v>-21700</v>
      </c>
      <c r="D367" s="30" t="n">
        <v>0</v>
      </c>
      <c r="E367" s="50" t="n">
        <v>-21700</v>
      </c>
      <c r="F367" s="30" t="n">
        <v>21700</v>
      </c>
      <c r="G367" s="30"/>
      <c r="H367" s="30"/>
      <c r="I367" s="30"/>
      <c r="J367" s="30" t="s">
        <v>40</v>
      </c>
      <c r="K367" s="37" t="b">
        <f aca="false">TRUE()</f>
        <v>1</v>
      </c>
      <c r="L367" s="37" t="b">
        <f aca="false">FALSE()</f>
        <v>0</v>
      </c>
    </row>
    <row r="368" customFormat="false" ht="12.75" hidden="true" customHeight="false" outlineLevel="0" collapsed="false">
      <c r="A368" s="30" t="s">
        <v>55</v>
      </c>
      <c r="B368" s="30" t="s">
        <v>429</v>
      </c>
      <c r="C368" s="30" t="n">
        <v>-21700</v>
      </c>
      <c r="D368" s="30" t="n">
        <v>0</v>
      </c>
      <c r="E368" s="50" t="n">
        <v>-21700</v>
      </c>
      <c r="F368" s="30" t="n">
        <v>21700</v>
      </c>
      <c r="G368" s="30"/>
      <c r="H368" s="30"/>
      <c r="I368" s="30"/>
      <c r="J368" s="30" t="s">
        <v>40</v>
      </c>
      <c r="K368" s="37" t="b">
        <f aca="false">TRUE()</f>
        <v>1</v>
      </c>
      <c r="L368" s="37" t="b">
        <f aca="false">FALSE()</f>
        <v>0</v>
      </c>
    </row>
    <row r="369" customFormat="false" ht="12.75" hidden="true" customHeight="false" outlineLevel="0" collapsed="false">
      <c r="A369" s="30" t="s">
        <v>55</v>
      </c>
      <c r="B369" s="30" t="s">
        <v>430</v>
      </c>
      <c r="C369" s="30" t="n">
        <v>-21850</v>
      </c>
      <c r="D369" s="30" t="n">
        <v>0</v>
      </c>
      <c r="E369" s="50" t="n">
        <v>-21850</v>
      </c>
      <c r="F369" s="30" t="n">
        <v>21850</v>
      </c>
      <c r="G369" s="30"/>
      <c r="H369" s="30"/>
      <c r="I369" s="30"/>
      <c r="J369" s="30" t="s">
        <v>40</v>
      </c>
      <c r="K369" s="37" t="b">
        <f aca="false">FALSE()</f>
        <v>0</v>
      </c>
      <c r="L369" s="37" t="b">
        <f aca="false">FALSE()</f>
        <v>0</v>
      </c>
    </row>
    <row r="370" customFormat="false" ht="12.75" hidden="true" customHeight="false" outlineLevel="0" collapsed="false">
      <c r="A370" s="30" t="s">
        <v>55</v>
      </c>
      <c r="B370" s="30" t="s">
        <v>431</v>
      </c>
      <c r="C370" s="30" t="n">
        <v>22475</v>
      </c>
      <c r="D370" s="30" t="n">
        <v>0</v>
      </c>
      <c r="E370" s="50" t="n">
        <v>22475</v>
      </c>
      <c r="F370" s="30" t="n">
        <v>22475</v>
      </c>
      <c r="G370" s="30"/>
      <c r="H370" s="30"/>
      <c r="I370" s="30"/>
      <c r="J370" s="30" t="s">
        <v>40</v>
      </c>
      <c r="K370" s="37" t="b">
        <f aca="false">TRUE()</f>
        <v>1</v>
      </c>
      <c r="L370" s="37" t="b">
        <f aca="false">FALSE()</f>
        <v>0</v>
      </c>
    </row>
    <row r="371" customFormat="false" ht="12.75" hidden="true" customHeight="false" outlineLevel="0" collapsed="false">
      <c r="A371" s="30" t="s">
        <v>55</v>
      </c>
      <c r="B371" s="30" t="s">
        <v>432</v>
      </c>
      <c r="C371" s="30" t="n">
        <v>-22475</v>
      </c>
      <c r="D371" s="30" t="n">
        <v>0</v>
      </c>
      <c r="E371" s="50" t="n">
        <v>-22475</v>
      </c>
      <c r="F371" s="30" t="n">
        <v>22475</v>
      </c>
      <c r="G371" s="30"/>
      <c r="H371" s="30"/>
      <c r="I371" s="30"/>
      <c r="J371" s="30" t="s">
        <v>40</v>
      </c>
      <c r="K371" s="37" t="b">
        <f aca="false">TRUE()</f>
        <v>1</v>
      </c>
      <c r="L371" s="37" t="b">
        <f aca="false">FALSE()</f>
        <v>0</v>
      </c>
    </row>
    <row r="372" customFormat="false" ht="12.75" hidden="true" customHeight="false" outlineLevel="0" collapsed="false">
      <c r="A372" s="30" t="s">
        <v>55</v>
      </c>
      <c r="B372" s="30" t="s">
        <v>433</v>
      </c>
      <c r="C372" s="30" t="n">
        <v>22475</v>
      </c>
      <c r="D372" s="30" t="n">
        <v>0</v>
      </c>
      <c r="E372" s="50" t="n">
        <v>22475</v>
      </c>
      <c r="F372" s="30" t="n">
        <v>22475</v>
      </c>
      <c r="G372" s="30"/>
      <c r="H372" s="30"/>
      <c r="I372" s="30"/>
      <c r="J372" s="30" t="s">
        <v>40</v>
      </c>
      <c r="K372" s="37" t="b">
        <f aca="false">TRUE()</f>
        <v>1</v>
      </c>
      <c r="L372" s="37" t="b">
        <f aca="false">FALSE()</f>
        <v>0</v>
      </c>
    </row>
    <row r="373" customFormat="false" ht="12.75" hidden="true" customHeight="false" outlineLevel="0" collapsed="false">
      <c r="A373" s="30" t="s">
        <v>55</v>
      </c>
      <c r="B373" s="30" t="s">
        <v>434</v>
      </c>
      <c r="C373" s="30" t="n">
        <v>22475</v>
      </c>
      <c r="D373" s="30" t="n">
        <v>0</v>
      </c>
      <c r="E373" s="50" t="n">
        <v>22475</v>
      </c>
      <c r="F373" s="30" t="n">
        <v>22475</v>
      </c>
      <c r="G373" s="30"/>
      <c r="H373" s="30"/>
      <c r="I373" s="30"/>
      <c r="J373" s="30" t="s">
        <v>40</v>
      </c>
      <c r="K373" s="37" t="b">
        <f aca="false">FALSE()</f>
        <v>0</v>
      </c>
      <c r="L373" s="37" t="b">
        <f aca="false">FALSE()</f>
        <v>0</v>
      </c>
    </row>
    <row r="374" customFormat="false" ht="12.75" hidden="true" customHeight="false" outlineLevel="0" collapsed="false">
      <c r="A374" s="30" t="s">
        <v>55</v>
      </c>
      <c r="B374" s="30" t="s">
        <v>435</v>
      </c>
      <c r="C374" s="30" t="n">
        <v>-22510.6488</v>
      </c>
      <c r="D374" s="30" t="n">
        <v>0</v>
      </c>
      <c r="E374" s="50" t="n">
        <v>-22510.6488</v>
      </c>
      <c r="F374" s="30" t="n">
        <v>22510.6488</v>
      </c>
      <c r="G374" s="30"/>
      <c r="H374" s="30"/>
      <c r="I374" s="30"/>
      <c r="J374" s="30" t="s">
        <v>426</v>
      </c>
      <c r="K374" s="37" t="b">
        <f aca="false">TRUE()</f>
        <v>1</v>
      </c>
      <c r="L374" s="37" t="b">
        <f aca="false">FALSE()</f>
        <v>0</v>
      </c>
    </row>
    <row r="375" customFormat="false" ht="12.75" hidden="true" customHeight="false" outlineLevel="0" collapsed="false">
      <c r="A375" s="30" t="s">
        <v>55</v>
      </c>
      <c r="B375" s="30" t="s">
        <v>436</v>
      </c>
      <c r="C375" s="30" t="n">
        <v>22510.6488</v>
      </c>
      <c r="D375" s="30" t="n">
        <v>0</v>
      </c>
      <c r="E375" s="50" t="n">
        <v>22510.6488</v>
      </c>
      <c r="F375" s="30" t="n">
        <v>22510.6488</v>
      </c>
      <c r="G375" s="30"/>
      <c r="H375" s="30"/>
      <c r="I375" s="30"/>
      <c r="J375" s="30" t="s">
        <v>426</v>
      </c>
      <c r="K375" s="37" t="b">
        <f aca="false">FALSE()</f>
        <v>0</v>
      </c>
      <c r="L375" s="37" t="b">
        <f aca="false">FALSE()</f>
        <v>0</v>
      </c>
    </row>
    <row r="376" customFormat="false" ht="12.75" hidden="true" customHeight="false" outlineLevel="0" collapsed="false">
      <c r="A376" s="30" t="s">
        <v>55</v>
      </c>
      <c r="B376" s="30" t="s">
        <v>437</v>
      </c>
      <c r="C376" s="30" t="n">
        <v>-22550</v>
      </c>
      <c r="D376" s="30" t="n">
        <v>0</v>
      </c>
      <c r="E376" s="50" t="n">
        <v>-22550</v>
      </c>
      <c r="F376" s="30" t="n">
        <v>22550</v>
      </c>
      <c r="G376" s="30"/>
      <c r="H376" s="30"/>
      <c r="I376" s="30"/>
      <c r="J376" s="30" t="s">
        <v>40</v>
      </c>
      <c r="K376" s="37" t="b">
        <f aca="false">FALSE()</f>
        <v>0</v>
      </c>
      <c r="L376" s="37" t="b">
        <f aca="false">FALSE()</f>
        <v>0</v>
      </c>
    </row>
    <row r="377" customFormat="false" ht="12.75" hidden="true" customHeight="false" outlineLevel="0" collapsed="false">
      <c r="A377" s="30" t="s">
        <v>55</v>
      </c>
      <c r="B377" s="30" t="s">
        <v>438</v>
      </c>
      <c r="C377" s="30" t="n">
        <v>-23100</v>
      </c>
      <c r="D377" s="30" t="n">
        <v>0</v>
      </c>
      <c r="E377" s="50" t="n">
        <v>-23100</v>
      </c>
      <c r="F377" s="30" t="n">
        <v>23100</v>
      </c>
      <c r="G377" s="30"/>
      <c r="H377" s="30"/>
      <c r="I377" s="30"/>
      <c r="J377" s="30" t="s">
        <v>40</v>
      </c>
      <c r="K377" s="37" t="b">
        <f aca="false">FALSE()</f>
        <v>0</v>
      </c>
      <c r="L377" s="37" t="b">
        <f aca="false">FALSE()</f>
        <v>0</v>
      </c>
    </row>
    <row r="378" customFormat="false" ht="12.75" hidden="true" customHeight="false" outlineLevel="0" collapsed="false">
      <c r="A378" s="30" t="s">
        <v>55</v>
      </c>
      <c r="B378" s="30" t="s">
        <v>439</v>
      </c>
      <c r="C378" s="30" t="n">
        <v>23249.938</v>
      </c>
      <c r="D378" s="30" t="n">
        <v>0</v>
      </c>
      <c r="E378" s="50" t="n">
        <v>23249.938</v>
      </c>
      <c r="F378" s="30" t="n">
        <v>23249.938</v>
      </c>
      <c r="G378" s="30"/>
      <c r="H378" s="30"/>
      <c r="I378" s="30"/>
      <c r="J378" s="30" t="s">
        <v>40</v>
      </c>
      <c r="K378" s="37" t="b">
        <f aca="false">FALSE()</f>
        <v>0</v>
      </c>
      <c r="L378" s="37" t="b">
        <f aca="false">FALSE()</f>
        <v>0</v>
      </c>
    </row>
    <row r="379" customFormat="false" ht="12.75" hidden="true" customHeight="false" outlineLevel="0" collapsed="false">
      <c r="A379" s="30" t="s">
        <v>55</v>
      </c>
      <c r="B379" s="30" t="s">
        <v>440</v>
      </c>
      <c r="C379" s="30" t="n">
        <v>23250</v>
      </c>
      <c r="D379" s="30" t="n">
        <v>0</v>
      </c>
      <c r="E379" s="50" t="n">
        <v>23250</v>
      </c>
      <c r="F379" s="30" t="n">
        <v>23250</v>
      </c>
      <c r="G379" s="30"/>
      <c r="H379" s="30"/>
      <c r="I379" s="30"/>
      <c r="J379" s="30" t="s">
        <v>40</v>
      </c>
      <c r="K379" s="37" t="b">
        <f aca="false">TRUE()</f>
        <v>1</v>
      </c>
      <c r="L379" s="37" t="b">
        <f aca="false">FALSE()</f>
        <v>0</v>
      </c>
    </row>
    <row r="380" customFormat="false" ht="12.75" hidden="true" customHeight="false" outlineLevel="0" collapsed="false">
      <c r="A380" s="30" t="s">
        <v>55</v>
      </c>
      <c r="B380" s="30" t="s">
        <v>441</v>
      </c>
      <c r="C380" s="30" t="n">
        <v>23250</v>
      </c>
      <c r="D380" s="30" t="n">
        <v>0</v>
      </c>
      <c r="E380" s="50" t="n">
        <v>23250</v>
      </c>
      <c r="F380" s="30" t="n">
        <v>23250</v>
      </c>
      <c r="G380" s="30"/>
      <c r="H380" s="30"/>
      <c r="I380" s="30"/>
      <c r="J380" s="30" t="s">
        <v>40</v>
      </c>
      <c r="K380" s="37" t="b">
        <f aca="false">TRUE()</f>
        <v>1</v>
      </c>
      <c r="L380" s="37" t="b">
        <f aca="false">FALSE()</f>
        <v>0</v>
      </c>
    </row>
    <row r="381" customFormat="false" ht="12.75" hidden="true" customHeight="false" outlineLevel="0" collapsed="false">
      <c r="A381" s="30" t="s">
        <v>55</v>
      </c>
      <c r="B381" s="30" t="s">
        <v>442</v>
      </c>
      <c r="C381" s="30" t="n">
        <v>23250</v>
      </c>
      <c r="D381" s="30" t="n">
        <v>0</v>
      </c>
      <c r="E381" s="50" t="n">
        <v>23250</v>
      </c>
      <c r="F381" s="30" t="n">
        <v>23250</v>
      </c>
      <c r="G381" s="30"/>
      <c r="H381" s="30"/>
      <c r="I381" s="30"/>
      <c r="J381" s="30" t="s">
        <v>40</v>
      </c>
      <c r="K381" s="37" t="b">
        <f aca="false">TRUE()</f>
        <v>1</v>
      </c>
      <c r="L381" s="37" t="b">
        <f aca="false">FALSE()</f>
        <v>0</v>
      </c>
    </row>
    <row r="382" customFormat="false" ht="12.75" hidden="true" customHeight="false" outlineLevel="0" collapsed="false">
      <c r="A382" s="30" t="s">
        <v>55</v>
      </c>
      <c r="B382" s="30" t="s">
        <v>443</v>
      </c>
      <c r="C382" s="30" t="n">
        <v>23250</v>
      </c>
      <c r="D382" s="30" t="n">
        <v>0</v>
      </c>
      <c r="E382" s="50" t="n">
        <v>23250</v>
      </c>
      <c r="F382" s="30" t="n">
        <v>23250</v>
      </c>
      <c r="G382" s="30"/>
      <c r="H382" s="30"/>
      <c r="I382" s="30"/>
      <c r="J382" s="30" t="s">
        <v>40</v>
      </c>
      <c r="K382" s="37" t="b">
        <f aca="false">TRUE()</f>
        <v>1</v>
      </c>
      <c r="L382" s="37" t="b">
        <f aca="false">FALSE()</f>
        <v>0</v>
      </c>
    </row>
    <row r="383" customFormat="false" ht="12.75" hidden="true" customHeight="false" outlineLevel="0" collapsed="false">
      <c r="A383" s="30" t="s">
        <v>55</v>
      </c>
      <c r="B383" s="30" t="s">
        <v>444</v>
      </c>
      <c r="C383" s="30" t="n">
        <v>23250</v>
      </c>
      <c r="D383" s="30" t="n">
        <v>0</v>
      </c>
      <c r="E383" s="50" t="n">
        <v>23250</v>
      </c>
      <c r="F383" s="30" t="n">
        <v>23250</v>
      </c>
      <c r="G383" s="30"/>
      <c r="H383" s="30"/>
      <c r="I383" s="30"/>
      <c r="J383" s="30" t="s">
        <v>40</v>
      </c>
      <c r="K383" s="37" t="b">
        <f aca="false">TRUE()</f>
        <v>1</v>
      </c>
      <c r="L383" s="37" t="b">
        <f aca="false">FALSE()</f>
        <v>0</v>
      </c>
    </row>
    <row r="384" customFormat="false" ht="12.75" hidden="true" customHeight="false" outlineLevel="0" collapsed="false">
      <c r="A384" s="30" t="s">
        <v>55</v>
      </c>
      <c r="B384" s="30" t="s">
        <v>445</v>
      </c>
      <c r="C384" s="30" t="n">
        <v>-23250</v>
      </c>
      <c r="D384" s="30" t="n">
        <v>0</v>
      </c>
      <c r="E384" s="50" t="n">
        <v>-23250</v>
      </c>
      <c r="F384" s="30" t="n">
        <v>23250</v>
      </c>
      <c r="G384" s="30"/>
      <c r="H384" s="30"/>
      <c r="I384" s="30"/>
      <c r="J384" s="30" t="s">
        <v>40</v>
      </c>
      <c r="K384" s="37" t="b">
        <f aca="false">TRUE()</f>
        <v>1</v>
      </c>
      <c r="L384" s="37" t="b">
        <f aca="false">FALSE()</f>
        <v>0</v>
      </c>
    </row>
    <row r="385" customFormat="false" ht="12.75" hidden="true" customHeight="false" outlineLevel="0" collapsed="false">
      <c r="A385" s="30" t="s">
        <v>55</v>
      </c>
      <c r="B385" s="30" t="s">
        <v>446</v>
      </c>
      <c r="C385" s="30" t="n">
        <v>-23250</v>
      </c>
      <c r="D385" s="30" t="n">
        <v>0</v>
      </c>
      <c r="E385" s="50" t="n">
        <v>-23250</v>
      </c>
      <c r="F385" s="30" t="n">
        <v>23250</v>
      </c>
      <c r="G385" s="30"/>
      <c r="H385" s="30"/>
      <c r="I385" s="30"/>
      <c r="J385" s="30" t="s">
        <v>40</v>
      </c>
      <c r="K385" s="37" t="b">
        <f aca="false">TRUE()</f>
        <v>1</v>
      </c>
      <c r="L385" s="37" t="b">
        <f aca="false">FALSE()</f>
        <v>0</v>
      </c>
    </row>
    <row r="386" customFormat="false" ht="12.75" hidden="true" customHeight="false" outlineLevel="0" collapsed="false">
      <c r="A386" s="30" t="s">
        <v>55</v>
      </c>
      <c r="B386" s="30" t="s">
        <v>447</v>
      </c>
      <c r="C386" s="30" t="n">
        <v>-23250.031</v>
      </c>
      <c r="D386" s="30" t="n">
        <v>0</v>
      </c>
      <c r="E386" s="50" t="n">
        <v>-23250.031</v>
      </c>
      <c r="F386" s="30" t="n">
        <v>23250.031</v>
      </c>
      <c r="G386" s="30"/>
      <c r="H386" s="30"/>
      <c r="I386" s="30"/>
      <c r="J386" s="30" t="s">
        <v>40</v>
      </c>
      <c r="K386" s="37" t="b">
        <f aca="false">FALSE()</f>
        <v>0</v>
      </c>
      <c r="L386" s="37" t="b">
        <f aca="false">FALSE()</f>
        <v>0</v>
      </c>
    </row>
    <row r="387" customFormat="false" ht="12.75" hidden="true" customHeight="false" outlineLevel="0" collapsed="false">
      <c r="A387" s="30" t="s">
        <v>55</v>
      </c>
      <c r="B387" s="30" t="s">
        <v>448</v>
      </c>
      <c r="C387" s="30" t="n">
        <v>23300</v>
      </c>
      <c r="D387" s="30" t="n">
        <v>0</v>
      </c>
      <c r="E387" s="50" t="n">
        <v>23300</v>
      </c>
      <c r="F387" s="30" t="n">
        <v>23300</v>
      </c>
      <c r="G387" s="30"/>
      <c r="H387" s="30"/>
      <c r="I387" s="30"/>
      <c r="J387" s="30" t="s">
        <v>40</v>
      </c>
      <c r="K387" s="37" t="b">
        <f aca="false">FALSE()</f>
        <v>0</v>
      </c>
      <c r="L387" s="37" t="b">
        <f aca="false">FALSE()</f>
        <v>0</v>
      </c>
    </row>
    <row r="388" customFormat="false" ht="12.75" hidden="true" customHeight="false" outlineLevel="0" collapsed="false">
      <c r="A388" s="30" t="s">
        <v>55</v>
      </c>
      <c r="B388" s="30" t="s">
        <v>449</v>
      </c>
      <c r="C388" s="30" t="n">
        <v>23637.5</v>
      </c>
      <c r="D388" s="30" t="n">
        <v>0</v>
      </c>
      <c r="E388" s="50" t="n">
        <v>23637.5</v>
      </c>
      <c r="F388" s="30" t="n">
        <v>23637.5</v>
      </c>
      <c r="G388" s="30"/>
      <c r="H388" s="30"/>
      <c r="I388" s="30"/>
      <c r="J388" s="30" t="s">
        <v>40</v>
      </c>
      <c r="K388" s="37" t="b">
        <f aca="false">FALSE()</f>
        <v>0</v>
      </c>
      <c r="L388" s="37" t="b">
        <f aca="false">FALSE()</f>
        <v>0</v>
      </c>
    </row>
    <row r="389" customFormat="false" ht="12.75" hidden="false" customHeight="false" outlineLevel="0" collapsed="false">
      <c r="A389" s="35" t="s">
        <v>55</v>
      </c>
      <c r="B389" s="35" t="s">
        <v>450</v>
      </c>
      <c r="C389" s="35" t="n">
        <v>0</v>
      </c>
      <c r="D389" s="35" t="n">
        <v>-23929.54</v>
      </c>
      <c r="E389" s="36" t="n">
        <v>-23929.54</v>
      </c>
      <c r="F389" s="35" t="n">
        <v>23929.54</v>
      </c>
      <c r="G389" s="35" t="s">
        <v>451</v>
      </c>
      <c r="J389" s="35" t="s">
        <v>266</v>
      </c>
      <c r="K389" s="37" t="b">
        <f aca="false">FALSE()</f>
        <v>0</v>
      </c>
      <c r="L389" s="37" t="b">
        <f aca="false">FALSE()</f>
        <v>0</v>
      </c>
    </row>
    <row r="390" customFormat="false" ht="12.75" hidden="true" customHeight="false" outlineLevel="0" collapsed="false">
      <c r="A390" s="30" t="s">
        <v>55</v>
      </c>
      <c r="B390" s="30" t="s">
        <v>452</v>
      </c>
      <c r="C390" s="30" t="n">
        <v>-24025</v>
      </c>
      <c r="D390" s="30" t="n">
        <v>0</v>
      </c>
      <c r="E390" s="50" t="n">
        <v>-24025</v>
      </c>
      <c r="F390" s="30" t="n">
        <v>24025</v>
      </c>
      <c r="G390" s="30"/>
      <c r="H390" s="30"/>
      <c r="I390" s="30"/>
      <c r="J390" s="30" t="s">
        <v>40</v>
      </c>
      <c r="K390" s="37" t="b">
        <f aca="false">TRUE()</f>
        <v>1</v>
      </c>
      <c r="L390" s="37" t="b">
        <f aca="false">FALSE()</f>
        <v>0</v>
      </c>
    </row>
    <row r="391" customFormat="false" ht="12.75" hidden="true" customHeight="false" outlineLevel="0" collapsed="false">
      <c r="A391" s="30" t="s">
        <v>55</v>
      </c>
      <c r="B391" s="30" t="s">
        <v>453</v>
      </c>
      <c r="C391" s="30" t="n">
        <v>-24025</v>
      </c>
      <c r="D391" s="30" t="n">
        <v>0</v>
      </c>
      <c r="E391" s="50" t="n">
        <v>-24025</v>
      </c>
      <c r="F391" s="30" t="n">
        <v>24025</v>
      </c>
      <c r="G391" s="30"/>
      <c r="H391" s="30"/>
      <c r="I391" s="30"/>
      <c r="J391" s="30" t="s">
        <v>40</v>
      </c>
      <c r="K391" s="37" t="b">
        <f aca="false">FALSE()</f>
        <v>0</v>
      </c>
      <c r="L391" s="37" t="b">
        <f aca="false">FALSE()</f>
        <v>0</v>
      </c>
    </row>
    <row r="392" customFormat="false" ht="12.75" hidden="true" customHeight="false" outlineLevel="0" collapsed="false">
      <c r="A392" s="30" t="s">
        <v>55</v>
      </c>
      <c r="B392" s="30" t="s">
        <v>454</v>
      </c>
      <c r="C392" s="30" t="n">
        <v>24800</v>
      </c>
      <c r="D392" s="30" t="n">
        <v>0</v>
      </c>
      <c r="E392" s="50" t="n">
        <v>24800</v>
      </c>
      <c r="F392" s="30" t="n">
        <v>24800</v>
      </c>
      <c r="G392" s="30"/>
      <c r="H392" s="30"/>
      <c r="I392" s="30"/>
      <c r="J392" s="30" t="s">
        <v>40</v>
      </c>
      <c r="K392" s="37" t="b">
        <f aca="false">TRUE()</f>
        <v>1</v>
      </c>
      <c r="L392" s="37" t="b">
        <f aca="false">FALSE()</f>
        <v>0</v>
      </c>
    </row>
    <row r="393" customFormat="false" ht="12.75" hidden="true" customHeight="false" outlineLevel="0" collapsed="false">
      <c r="A393" s="30" t="s">
        <v>55</v>
      </c>
      <c r="B393" s="30" t="s">
        <v>455</v>
      </c>
      <c r="C393" s="30" t="n">
        <v>-24800</v>
      </c>
      <c r="D393" s="30" t="n">
        <v>0</v>
      </c>
      <c r="E393" s="50" t="n">
        <v>-24800</v>
      </c>
      <c r="F393" s="30" t="n">
        <v>24800</v>
      </c>
      <c r="G393" s="30"/>
      <c r="H393" s="30"/>
      <c r="I393" s="30"/>
      <c r="J393" s="30" t="s">
        <v>40</v>
      </c>
      <c r="K393" s="37" t="b">
        <f aca="false">TRUE()</f>
        <v>1</v>
      </c>
      <c r="L393" s="37" t="b">
        <f aca="false">FALSE()</f>
        <v>0</v>
      </c>
    </row>
    <row r="394" customFormat="false" ht="12.75" hidden="true" customHeight="false" outlineLevel="0" collapsed="false">
      <c r="A394" s="30" t="s">
        <v>55</v>
      </c>
      <c r="B394" s="30" t="s">
        <v>456</v>
      </c>
      <c r="C394" s="30" t="n">
        <v>24800.031</v>
      </c>
      <c r="D394" s="30" t="n">
        <v>0</v>
      </c>
      <c r="E394" s="50" t="n">
        <v>24800.031</v>
      </c>
      <c r="F394" s="30" t="n">
        <v>24800.031</v>
      </c>
      <c r="G394" s="30"/>
      <c r="H394" s="30"/>
      <c r="I394" s="30"/>
      <c r="J394" s="30" t="s">
        <v>40</v>
      </c>
      <c r="K394" s="37" t="b">
        <f aca="false">FALSE()</f>
        <v>0</v>
      </c>
      <c r="L394" s="37" t="b">
        <f aca="false">FALSE()</f>
        <v>0</v>
      </c>
    </row>
    <row r="395" customFormat="false" ht="12.75" hidden="true" customHeight="false" outlineLevel="0" collapsed="false">
      <c r="A395" s="30" t="s">
        <v>55</v>
      </c>
      <c r="B395" s="30" t="s">
        <v>457</v>
      </c>
      <c r="C395" s="30" t="n">
        <v>-25000</v>
      </c>
      <c r="D395" s="30" t="n">
        <v>0</v>
      </c>
      <c r="E395" s="50" t="n">
        <v>-25000</v>
      </c>
      <c r="F395" s="30" t="n">
        <v>25000</v>
      </c>
      <c r="G395" s="30"/>
      <c r="H395" s="30"/>
      <c r="I395" s="30"/>
      <c r="J395" s="30" t="s">
        <v>40</v>
      </c>
      <c r="K395" s="37" t="b">
        <f aca="false">FALSE()</f>
        <v>0</v>
      </c>
      <c r="L395" s="37" t="b">
        <f aca="false">FALSE()</f>
        <v>0</v>
      </c>
    </row>
    <row r="396" customFormat="false" ht="12.75" hidden="true" customHeight="false" outlineLevel="0" collapsed="false">
      <c r="A396" s="30" t="s">
        <v>55</v>
      </c>
      <c r="B396" s="30" t="s">
        <v>458</v>
      </c>
      <c r="C396" s="30" t="n">
        <v>-25497.4783</v>
      </c>
      <c r="D396" s="30" t="n">
        <v>0</v>
      </c>
      <c r="E396" s="50" t="n">
        <v>-25497.4783</v>
      </c>
      <c r="F396" s="30" t="n">
        <v>25497.4783</v>
      </c>
      <c r="G396" s="30"/>
      <c r="H396" s="30"/>
      <c r="I396" s="30"/>
      <c r="J396" s="30" t="s">
        <v>40</v>
      </c>
      <c r="K396" s="37" t="b">
        <f aca="false">FALSE()</f>
        <v>0</v>
      </c>
      <c r="L396" s="37" t="b">
        <f aca="false">FALSE()</f>
        <v>0</v>
      </c>
    </row>
    <row r="397" customFormat="false" ht="12.75" hidden="true" customHeight="false" outlineLevel="0" collapsed="false">
      <c r="A397" s="30" t="s">
        <v>55</v>
      </c>
      <c r="B397" s="30" t="s">
        <v>459</v>
      </c>
      <c r="C397" s="30" t="n">
        <v>-25575</v>
      </c>
      <c r="D397" s="30" t="n">
        <v>0</v>
      </c>
      <c r="E397" s="50" t="n">
        <v>-25575</v>
      </c>
      <c r="F397" s="30" t="n">
        <v>25575</v>
      </c>
      <c r="G397" s="30"/>
      <c r="H397" s="30"/>
      <c r="I397" s="30"/>
      <c r="J397" s="30" t="s">
        <v>40</v>
      </c>
      <c r="K397" s="37" t="b">
        <f aca="false">FALSE()</f>
        <v>0</v>
      </c>
      <c r="L397" s="37" t="b">
        <f aca="false">FALSE()</f>
        <v>0</v>
      </c>
    </row>
    <row r="398" customFormat="false" ht="12.75" hidden="true" customHeight="false" outlineLevel="0" collapsed="false">
      <c r="A398" s="30" t="s">
        <v>55</v>
      </c>
      <c r="B398" s="30" t="s">
        <v>460</v>
      </c>
      <c r="C398" s="30" t="n">
        <v>26350</v>
      </c>
      <c r="D398" s="30" t="n">
        <v>0</v>
      </c>
      <c r="E398" s="50" t="n">
        <v>26350</v>
      </c>
      <c r="F398" s="30" t="n">
        <v>26350</v>
      </c>
      <c r="G398" s="30"/>
      <c r="H398" s="30"/>
      <c r="I398" s="30"/>
      <c r="J398" s="30" t="s">
        <v>40</v>
      </c>
      <c r="K398" s="37" t="b">
        <f aca="false">TRUE()</f>
        <v>1</v>
      </c>
      <c r="L398" s="37" t="b">
        <f aca="false">FALSE()</f>
        <v>0</v>
      </c>
    </row>
    <row r="399" customFormat="false" ht="12.75" hidden="true" customHeight="false" outlineLevel="0" collapsed="false">
      <c r="A399" s="30" t="s">
        <v>55</v>
      </c>
      <c r="B399" s="30" t="s">
        <v>461</v>
      </c>
      <c r="C399" s="30" t="n">
        <v>26350</v>
      </c>
      <c r="D399" s="30" t="n">
        <v>0</v>
      </c>
      <c r="E399" s="50" t="n">
        <v>26350</v>
      </c>
      <c r="F399" s="30" t="n">
        <v>26350</v>
      </c>
      <c r="G399" s="30"/>
      <c r="H399" s="30"/>
      <c r="I399" s="30"/>
      <c r="J399" s="30" t="s">
        <v>40</v>
      </c>
      <c r="K399" s="37" t="b">
        <f aca="false">TRUE()</f>
        <v>1</v>
      </c>
      <c r="L399" s="37" t="b">
        <f aca="false">FALSE()</f>
        <v>0</v>
      </c>
    </row>
    <row r="400" customFormat="false" ht="12.75" hidden="true" customHeight="false" outlineLevel="0" collapsed="false">
      <c r="A400" s="30" t="s">
        <v>55</v>
      </c>
      <c r="B400" s="30" t="s">
        <v>462</v>
      </c>
      <c r="C400" s="30" t="n">
        <v>-26350</v>
      </c>
      <c r="D400" s="30" t="n">
        <v>0</v>
      </c>
      <c r="E400" s="50" t="n">
        <v>-26350</v>
      </c>
      <c r="F400" s="30" t="n">
        <v>26350</v>
      </c>
      <c r="G400" s="30"/>
      <c r="H400" s="30"/>
      <c r="I400" s="30"/>
      <c r="J400" s="30" t="s">
        <v>40</v>
      </c>
      <c r="K400" s="37" t="b">
        <f aca="false">TRUE()</f>
        <v>1</v>
      </c>
      <c r="L400" s="37" t="b">
        <f aca="false">FALSE()</f>
        <v>0</v>
      </c>
    </row>
    <row r="401" customFormat="false" ht="12.75" hidden="true" customHeight="false" outlineLevel="0" collapsed="false">
      <c r="A401" s="30" t="s">
        <v>55</v>
      </c>
      <c r="B401" s="30" t="s">
        <v>463</v>
      </c>
      <c r="C401" s="30" t="n">
        <v>-26350</v>
      </c>
      <c r="D401" s="30" t="n">
        <v>0</v>
      </c>
      <c r="E401" s="50" t="n">
        <v>-26350</v>
      </c>
      <c r="F401" s="30" t="n">
        <v>26350</v>
      </c>
      <c r="G401" s="30"/>
      <c r="H401" s="30"/>
      <c r="I401" s="30"/>
      <c r="J401" s="30" t="s">
        <v>40</v>
      </c>
      <c r="K401" s="37" t="b">
        <f aca="false">TRUE()</f>
        <v>1</v>
      </c>
      <c r="L401" s="37" t="b">
        <f aca="false">FALSE()</f>
        <v>0</v>
      </c>
    </row>
    <row r="402" customFormat="false" ht="12.75" hidden="true" customHeight="false" outlineLevel="0" collapsed="false">
      <c r="A402" s="30" t="s">
        <v>55</v>
      </c>
      <c r="B402" s="30" t="s">
        <v>464</v>
      </c>
      <c r="C402" s="30" t="n">
        <v>-26350</v>
      </c>
      <c r="D402" s="30" t="n">
        <v>0</v>
      </c>
      <c r="E402" s="50" t="n">
        <v>-26350</v>
      </c>
      <c r="F402" s="30" t="n">
        <v>26350</v>
      </c>
      <c r="G402" s="30"/>
      <c r="H402" s="30"/>
      <c r="I402" s="30"/>
      <c r="J402" s="30" t="s">
        <v>40</v>
      </c>
      <c r="K402" s="37" t="b">
        <f aca="false">TRUE()</f>
        <v>1</v>
      </c>
      <c r="L402" s="37" t="b">
        <f aca="false">FALSE()</f>
        <v>0</v>
      </c>
    </row>
    <row r="403" customFormat="false" ht="12.75" hidden="true" customHeight="false" outlineLevel="0" collapsed="false">
      <c r="A403" s="30" t="s">
        <v>55</v>
      </c>
      <c r="B403" s="30" t="s">
        <v>465</v>
      </c>
      <c r="C403" s="30" t="n">
        <v>-26350.031</v>
      </c>
      <c r="D403" s="30" t="n">
        <v>0</v>
      </c>
      <c r="E403" s="50" t="n">
        <v>-26350.031</v>
      </c>
      <c r="F403" s="30" t="n">
        <v>26350.031</v>
      </c>
      <c r="G403" s="30"/>
      <c r="H403" s="30"/>
      <c r="I403" s="30"/>
      <c r="J403" s="30" t="s">
        <v>40</v>
      </c>
      <c r="K403" s="37" t="b">
        <f aca="false">TRUE()</f>
        <v>1</v>
      </c>
      <c r="L403" s="37" t="b">
        <f aca="false">FALSE()</f>
        <v>0</v>
      </c>
    </row>
    <row r="404" customFormat="false" ht="12.75" hidden="true" customHeight="false" outlineLevel="0" collapsed="false">
      <c r="A404" s="30" t="s">
        <v>55</v>
      </c>
      <c r="B404" s="30" t="s">
        <v>466</v>
      </c>
      <c r="C404" s="30" t="n">
        <v>26350.031</v>
      </c>
      <c r="D404" s="30" t="n">
        <v>0</v>
      </c>
      <c r="E404" s="50" t="n">
        <v>26350.031</v>
      </c>
      <c r="F404" s="30" t="n">
        <v>26350.031</v>
      </c>
      <c r="G404" s="30"/>
      <c r="H404" s="30"/>
      <c r="I404" s="30"/>
      <c r="J404" s="30" t="s">
        <v>40</v>
      </c>
      <c r="K404" s="37" t="b">
        <f aca="false">FALSE()</f>
        <v>0</v>
      </c>
      <c r="L404" s="37" t="b">
        <f aca="false">FALSE()</f>
        <v>0</v>
      </c>
    </row>
    <row r="405" customFormat="false" ht="12.75" hidden="true" customHeight="false" outlineLevel="0" collapsed="false">
      <c r="A405" s="30" t="s">
        <v>55</v>
      </c>
      <c r="B405" s="30" t="s">
        <v>467</v>
      </c>
      <c r="C405" s="30" t="n">
        <v>-26350.062</v>
      </c>
      <c r="D405" s="30" t="n">
        <v>0</v>
      </c>
      <c r="E405" s="50" t="n">
        <v>-26350.062</v>
      </c>
      <c r="F405" s="30" t="n">
        <v>26350.062</v>
      </c>
      <c r="G405" s="30"/>
      <c r="H405" s="30"/>
      <c r="I405" s="30"/>
      <c r="J405" s="30" t="s">
        <v>40</v>
      </c>
      <c r="K405" s="37" t="b">
        <f aca="false">FALSE()</f>
        <v>0</v>
      </c>
      <c r="L405" s="37" t="b">
        <f aca="false">FALSE()</f>
        <v>0</v>
      </c>
    </row>
    <row r="406" customFormat="false" ht="12.75" hidden="true" customHeight="false" outlineLevel="0" collapsed="false">
      <c r="A406" s="30" t="s">
        <v>55</v>
      </c>
      <c r="B406" s="30" t="s">
        <v>468</v>
      </c>
      <c r="C406" s="30" t="n">
        <v>-27000</v>
      </c>
      <c r="D406" s="30" t="n">
        <v>0</v>
      </c>
      <c r="E406" s="50" t="n">
        <v>-27000</v>
      </c>
      <c r="F406" s="30" t="n">
        <v>27000</v>
      </c>
      <c r="G406" s="30"/>
      <c r="H406" s="30"/>
      <c r="I406" s="30"/>
      <c r="J406" s="30" t="s">
        <v>40</v>
      </c>
      <c r="K406" s="37" t="b">
        <f aca="false">FALSE()</f>
        <v>0</v>
      </c>
      <c r="L406" s="37" t="b">
        <f aca="false">FALSE()</f>
        <v>0</v>
      </c>
    </row>
    <row r="407" customFormat="false" ht="12.75" hidden="true" customHeight="false" outlineLevel="0" collapsed="false">
      <c r="A407" s="30" t="s">
        <v>55</v>
      </c>
      <c r="B407" s="30" t="s">
        <v>469</v>
      </c>
      <c r="C407" s="30" t="n">
        <v>-27100</v>
      </c>
      <c r="D407" s="30" t="n">
        <v>0</v>
      </c>
      <c r="E407" s="50" t="n">
        <v>-27100</v>
      </c>
      <c r="F407" s="30" t="n">
        <v>27100</v>
      </c>
      <c r="G407" s="30"/>
      <c r="H407" s="30"/>
      <c r="I407" s="30"/>
      <c r="J407" s="30" t="s">
        <v>40</v>
      </c>
      <c r="K407" s="37" t="b">
        <f aca="false">FALSE()</f>
        <v>0</v>
      </c>
      <c r="L407" s="37" t="b">
        <f aca="false">FALSE()</f>
        <v>0</v>
      </c>
    </row>
    <row r="408" customFormat="false" ht="12.75" hidden="true" customHeight="false" outlineLevel="0" collapsed="false">
      <c r="A408" s="30" t="s">
        <v>55</v>
      </c>
      <c r="B408" s="30" t="s">
        <v>470</v>
      </c>
      <c r="C408" s="30" t="n">
        <v>27125</v>
      </c>
      <c r="D408" s="30" t="n">
        <v>0</v>
      </c>
      <c r="E408" s="50" t="n">
        <v>27125</v>
      </c>
      <c r="F408" s="30" t="n">
        <v>27125</v>
      </c>
      <c r="G408" s="30"/>
      <c r="H408" s="30"/>
      <c r="I408" s="30"/>
      <c r="J408" s="30" t="s">
        <v>40</v>
      </c>
      <c r="K408" s="37" t="b">
        <f aca="false">FALSE()</f>
        <v>0</v>
      </c>
      <c r="L408" s="37" t="b">
        <f aca="false">FALSE()</f>
        <v>0</v>
      </c>
    </row>
    <row r="409" customFormat="false" ht="12.75" hidden="true" customHeight="false" outlineLevel="0" collapsed="false">
      <c r="A409" s="30" t="s">
        <v>55</v>
      </c>
      <c r="B409" s="30" t="s">
        <v>471</v>
      </c>
      <c r="C409" s="30" t="n">
        <v>27900</v>
      </c>
      <c r="D409" s="30" t="n">
        <v>0</v>
      </c>
      <c r="E409" s="50" t="n">
        <v>27900</v>
      </c>
      <c r="F409" s="30" t="n">
        <v>27900</v>
      </c>
      <c r="G409" s="30"/>
      <c r="H409" s="30"/>
      <c r="I409" s="30"/>
      <c r="J409" s="30" t="s">
        <v>40</v>
      </c>
      <c r="K409" s="37" t="b">
        <f aca="false">TRUE()</f>
        <v>1</v>
      </c>
      <c r="L409" s="37" t="b">
        <f aca="false">FALSE()</f>
        <v>0</v>
      </c>
    </row>
    <row r="410" customFormat="false" ht="12.75" hidden="true" customHeight="false" outlineLevel="0" collapsed="false">
      <c r="A410" s="30" t="s">
        <v>55</v>
      </c>
      <c r="B410" s="30" t="s">
        <v>472</v>
      </c>
      <c r="C410" s="30" t="n">
        <v>-27900</v>
      </c>
      <c r="D410" s="30" t="n">
        <v>0</v>
      </c>
      <c r="E410" s="50" t="n">
        <v>-27900</v>
      </c>
      <c r="F410" s="30" t="n">
        <v>27900</v>
      </c>
      <c r="G410" s="30"/>
      <c r="H410" s="30"/>
      <c r="I410" s="30"/>
      <c r="J410" s="30" t="s">
        <v>40</v>
      </c>
      <c r="K410" s="37" t="b">
        <f aca="false">TRUE()</f>
        <v>1</v>
      </c>
      <c r="L410" s="37" t="b">
        <f aca="false">FALSE()</f>
        <v>0</v>
      </c>
    </row>
    <row r="411" customFormat="false" ht="12.75" hidden="true" customHeight="false" outlineLevel="0" collapsed="false">
      <c r="A411" s="30" t="s">
        <v>55</v>
      </c>
      <c r="B411" s="30" t="s">
        <v>473</v>
      </c>
      <c r="C411" s="30" t="n">
        <v>-27900</v>
      </c>
      <c r="D411" s="30" t="n">
        <v>0</v>
      </c>
      <c r="E411" s="50" t="n">
        <v>-27900</v>
      </c>
      <c r="F411" s="30" t="n">
        <v>27900</v>
      </c>
      <c r="G411" s="30"/>
      <c r="H411" s="30"/>
      <c r="I411" s="30"/>
      <c r="J411" s="30" t="s">
        <v>40</v>
      </c>
      <c r="K411" s="37" t="b">
        <f aca="false">TRUE()</f>
        <v>1</v>
      </c>
      <c r="L411" s="37" t="b">
        <f aca="false">FALSE()</f>
        <v>0</v>
      </c>
    </row>
    <row r="412" customFormat="false" ht="12.75" hidden="true" customHeight="false" outlineLevel="0" collapsed="false">
      <c r="A412" s="30" t="s">
        <v>55</v>
      </c>
      <c r="B412" s="30" t="s">
        <v>474</v>
      </c>
      <c r="C412" s="30" t="n">
        <v>27900</v>
      </c>
      <c r="D412" s="30" t="n">
        <v>0</v>
      </c>
      <c r="E412" s="50" t="n">
        <v>27900</v>
      </c>
      <c r="F412" s="30" t="n">
        <v>27900</v>
      </c>
      <c r="G412" s="30"/>
      <c r="H412" s="30"/>
      <c r="I412" s="30"/>
      <c r="J412" s="30" t="s">
        <v>40</v>
      </c>
      <c r="K412" s="37" t="b">
        <f aca="false">FALSE()</f>
        <v>0</v>
      </c>
      <c r="L412" s="37" t="b">
        <f aca="false">FALSE()</f>
        <v>0</v>
      </c>
    </row>
    <row r="413" customFormat="false" ht="12.75" hidden="true" customHeight="false" outlineLevel="0" collapsed="false">
      <c r="A413" s="30" t="s">
        <v>55</v>
      </c>
      <c r="B413" s="30" t="s">
        <v>475</v>
      </c>
      <c r="C413" s="30" t="n">
        <v>28053.76</v>
      </c>
      <c r="D413" s="30" t="n">
        <v>0</v>
      </c>
      <c r="E413" s="50" t="n">
        <v>28053.76</v>
      </c>
      <c r="F413" s="30" t="n">
        <v>28053.76</v>
      </c>
      <c r="G413" s="30"/>
      <c r="H413" s="30"/>
      <c r="I413" s="30"/>
      <c r="J413" s="30" t="s">
        <v>40</v>
      </c>
      <c r="K413" s="37" t="b">
        <f aca="false">FALSE()</f>
        <v>0</v>
      </c>
      <c r="L413" s="37" t="b">
        <f aca="false">FALSE()</f>
        <v>0</v>
      </c>
    </row>
    <row r="414" customFormat="false" ht="12.75" hidden="true" customHeight="false" outlineLevel="0" collapsed="false">
      <c r="A414" s="30" t="s">
        <v>55</v>
      </c>
      <c r="B414" s="30" t="s">
        <v>476</v>
      </c>
      <c r="C414" s="30" t="n">
        <v>28325</v>
      </c>
      <c r="D414" s="30" t="n">
        <v>0</v>
      </c>
      <c r="E414" s="50" t="n">
        <v>28325</v>
      </c>
      <c r="F414" s="30" t="n">
        <v>28325</v>
      </c>
      <c r="G414" s="30"/>
      <c r="H414" s="30"/>
      <c r="I414" s="30"/>
      <c r="J414" s="30" t="s">
        <v>40</v>
      </c>
      <c r="K414" s="37" t="b">
        <f aca="false">FALSE()</f>
        <v>0</v>
      </c>
      <c r="L414" s="37" t="b">
        <f aca="false">FALSE()</f>
        <v>0</v>
      </c>
    </row>
    <row r="415" customFormat="false" ht="12.75" hidden="true" customHeight="false" outlineLevel="0" collapsed="false">
      <c r="A415" s="30" t="s">
        <v>55</v>
      </c>
      <c r="B415" s="30" t="s">
        <v>477</v>
      </c>
      <c r="C415" s="30" t="n">
        <v>-29450</v>
      </c>
      <c r="D415" s="30" t="n">
        <v>0</v>
      </c>
      <c r="E415" s="50" t="n">
        <v>-29450</v>
      </c>
      <c r="F415" s="30" t="n">
        <v>29450</v>
      </c>
      <c r="G415" s="30"/>
      <c r="H415" s="30"/>
      <c r="I415" s="30"/>
      <c r="J415" s="30" t="s">
        <v>40</v>
      </c>
      <c r="K415" s="37" t="b">
        <f aca="false">TRUE()</f>
        <v>1</v>
      </c>
      <c r="L415" s="37" t="b">
        <f aca="false">FALSE()</f>
        <v>0</v>
      </c>
    </row>
    <row r="416" customFormat="false" ht="12.75" hidden="true" customHeight="false" outlineLevel="0" collapsed="false">
      <c r="A416" s="30" t="s">
        <v>55</v>
      </c>
      <c r="B416" s="30" t="s">
        <v>478</v>
      </c>
      <c r="C416" s="30" t="n">
        <v>29450</v>
      </c>
      <c r="D416" s="30" t="n">
        <v>0</v>
      </c>
      <c r="E416" s="50" t="n">
        <v>29450</v>
      </c>
      <c r="F416" s="30" t="n">
        <v>29450</v>
      </c>
      <c r="G416" s="30"/>
      <c r="H416" s="30"/>
      <c r="I416" s="30"/>
      <c r="J416" s="30" t="s">
        <v>40</v>
      </c>
      <c r="K416" s="37" t="b">
        <f aca="false">FALSE()</f>
        <v>0</v>
      </c>
      <c r="L416" s="37" t="b">
        <f aca="false">FALSE()</f>
        <v>0</v>
      </c>
    </row>
    <row r="417" customFormat="false" ht="12.75" hidden="true" customHeight="false" outlineLevel="0" collapsed="false">
      <c r="A417" s="30" t="s">
        <v>55</v>
      </c>
      <c r="B417" s="30" t="s">
        <v>479</v>
      </c>
      <c r="C417" s="30" t="n">
        <v>0</v>
      </c>
      <c r="D417" s="30" t="n">
        <v>29822.5</v>
      </c>
      <c r="E417" s="50" t="n">
        <v>29822.5</v>
      </c>
      <c r="F417" s="30" t="n">
        <v>29822.5</v>
      </c>
      <c r="G417" s="30"/>
      <c r="H417" s="30"/>
      <c r="I417" s="30"/>
      <c r="J417" s="30" t="s">
        <v>62</v>
      </c>
      <c r="K417" s="37" t="b">
        <f aca="false">TRUE()</f>
        <v>1</v>
      </c>
      <c r="L417" s="37" t="b">
        <f aca="false">FALSE()</f>
        <v>0</v>
      </c>
    </row>
    <row r="418" customFormat="false" ht="12.75" hidden="true" customHeight="false" outlineLevel="0" collapsed="false">
      <c r="A418" s="30" t="s">
        <v>55</v>
      </c>
      <c r="B418" s="30" t="s">
        <v>480</v>
      </c>
      <c r="C418" s="30" t="n">
        <v>0</v>
      </c>
      <c r="D418" s="30" t="n">
        <v>-29822.5</v>
      </c>
      <c r="E418" s="50" t="n">
        <v>-29822.5</v>
      </c>
      <c r="F418" s="30" t="n">
        <v>29822.5</v>
      </c>
      <c r="G418" s="30"/>
      <c r="H418" s="30"/>
      <c r="I418" s="30"/>
      <c r="J418" s="30" t="s">
        <v>62</v>
      </c>
      <c r="K418" s="37" t="b">
        <f aca="false">FALSE()</f>
        <v>0</v>
      </c>
      <c r="L418" s="37" t="b">
        <f aca="false">FALSE()</f>
        <v>0</v>
      </c>
    </row>
    <row r="419" customFormat="false" ht="12.75" hidden="true" customHeight="false" outlineLevel="0" collapsed="false">
      <c r="A419" s="30" t="s">
        <v>55</v>
      </c>
      <c r="B419" s="30" t="s">
        <v>481</v>
      </c>
      <c r="C419" s="30" t="n">
        <v>-30100</v>
      </c>
      <c r="D419" s="30" t="n">
        <v>0</v>
      </c>
      <c r="E419" s="50" t="n">
        <v>-30100</v>
      </c>
      <c r="F419" s="30" t="n">
        <v>30100</v>
      </c>
      <c r="G419" s="30"/>
      <c r="H419" s="30"/>
      <c r="I419" s="30"/>
      <c r="J419" s="30" t="s">
        <v>40</v>
      </c>
      <c r="K419" s="37" t="b">
        <f aca="false">FALSE()</f>
        <v>0</v>
      </c>
      <c r="L419" s="37" t="b">
        <f aca="false">FALSE()</f>
        <v>0</v>
      </c>
    </row>
    <row r="420" customFormat="false" ht="12.75" hidden="true" customHeight="false" outlineLevel="0" collapsed="false">
      <c r="A420" s="30" t="s">
        <v>55</v>
      </c>
      <c r="B420" s="30" t="s">
        <v>482</v>
      </c>
      <c r="C420" s="30" t="n">
        <v>30225</v>
      </c>
      <c r="D420" s="30" t="n">
        <v>0</v>
      </c>
      <c r="E420" s="50" t="n">
        <v>30225</v>
      </c>
      <c r="F420" s="30" t="n">
        <v>30225</v>
      </c>
      <c r="G420" s="30"/>
      <c r="H420" s="30"/>
      <c r="I420" s="30"/>
      <c r="J420" s="30" t="s">
        <v>40</v>
      </c>
      <c r="K420" s="37" t="b">
        <f aca="false">FALSE()</f>
        <v>0</v>
      </c>
      <c r="L420" s="37" t="b">
        <f aca="false">FALSE()</f>
        <v>0</v>
      </c>
    </row>
    <row r="421" customFormat="false" ht="12.75" hidden="true" customHeight="false" outlineLevel="0" collapsed="false">
      <c r="A421" s="30" t="s">
        <v>55</v>
      </c>
      <c r="B421" s="30" t="s">
        <v>483</v>
      </c>
      <c r="C421" s="30" t="n">
        <v>-30450</v>
      </c>
      <c r="D421" s="30" t="n">
        <v>0</v>
      </c>
      <c r="E421" s="50" t="n">
        <v>-30450</v>
      </c>
      <c r="F421" s="30" t="n">
        <v>30450</v>
      </c>
      <c r="G421" s="30"/>
      <c r="H421" s="30"/>
      <c r="I421" s="30"/>
      <c r="J421" s="30" t="s">
        <v>40</v>
      </c>
      <c r="K421" s="37" t="b">
        <f aca="false">FALSE()</f>
        <v>0</v>
      </c>
      <c r="L421" s="37" t="b">
        <f aca="false">FALSE()</f>
        <v>0</v>
      </c>
    </row>
    <row r="422" customFormat="false" ht="12.75" hidden="true" customHeight="false" outlineLevel="0" collapsed="false">
      <c r="A422" s="30" t="s">
        <v>55</v>
      </c>
      <c r="B422" s="30" t="s">
        <v>484</v>
      </c>
      <c r="C422" s="30" t="n">
        <v>-31000</v>
      </c>
      <c r="D422" s="30" t="n">
        <v>0</v>
      </c>
      <c r="E422" s="50" t="n">
        <v>-31000</v>
      </c>
      <c r="F422" s="30" t="n">
        <v>31000</v>
      </c>
      <c r="G422" s="30"/>
      <c r="H422" s="30"/>
      <c r="I422" s="30"/>
      <c r="J422" s="30" t="s">
        <v>40</v>
      </c>
      <c r="K422" s="37" t="b">
        <f aca="false">TRUE()</f>
        <v>1</v>
      </c>
      <c r="L422" s="37" t="b">
        <f aca="false">FALSE()</f>
        <v>0</v>
      </c>
    </row>
    <row r="423" customFormat="false" ht="12.75" hidden="true" customHeight="false" outlineLevel="0" collapsed="false">
      <c r="A423" s="30" t="s">
        <v>55</v>
      </c>
      <c r="B423" s="30" t="s">
        <v>485</v>
      </c>
      <c r="C423" s="30" t="n">
        <v>31000</v>
      </c>
      <c r="D423" s="30" t="n">
        <v>0</v>
      </c>
      <c r="E423" s="50" t="n">
        <v>31000</v>
      </c>
      <c r="F423" s="30" t="n">
        <v>31000</v>
      </c>
      <c r="G423" s="30"/>
      <c r="H423" s="30"/>
      <c r="I423" s="30"/>
      <c r="J423" s="30" t="s">
        <v>40</v>
      </c>
      <c r="K423" s="37" t="b">
        <f aca="false">FALSE()</f>
        <v>0</v>
      </c>
      <c r="L423" s="37" t="b">
        <f aca="false">FALSE()</f>
        <v>0</v>
      </c>
    </row>
    <row r="424" customFormat="false" ht="12.75" hidden="true" customHeight="false" outlineLevel="0" collapsed="false">
      <c r="A424" s="30" t="s">
        <v>55</v>
      </c>
      <c r="B424" s="30" t="s">
        <v>486</v>
      </c>
      <c r="C424" s="30" t="n">
        <v>31775</v>
      </c>
      <c r="D424" s="30" t="n">
        <v>0</v>
      </c>
      <c r="E424" s="50" t="n">
        <v>31775</v>
      </c>
      <c r="F424" s="30" t="n">
        <v>31775</v>
      </c>
      <c r="G424" s="30"/>
      <c r="H424" s="30"/>
      <c r="I424" s="30"/>
      <c r="J424" s="30" t="s">
        <v>40</v>
      </c>
      <c r="K424" s="37" t="b">
        <f aca="false">TRUE()</f>
        <v>1</v>
      </c>
      <c r="L424" s="37" t="b">
        <f aca="false">FALSE()</f>
        <v>0</v>
      </c>
    </row>
    <row r="425" customFormat="false" ht="12.75" hidden="true" customHeight="false" outlineLevel="0" collapsed="false">
      <c r="A425" s="30" t="s">
        <v>55</v>
      </c>
      <c r="B425" s="30" t="s">
        <v>487</v>
      </c>
      <c r="C425" s="30" t="n">
        <v>-31775</v>
      </c>
      <c r="D425" s="30" t="n">
        <v>0</v>
      </c>
      <c r="E425" s="50" t="n">
        <v>-31775</v>
      </c>
      <c r="F425" s="30" t="n">
        <v>31775</v>
      </c>
      <c r="G425" s="30"/>
      <c r="H425" s="30"/>
      <c r="I425" s="30"/>
      <c r="J425" s="30" t="s">
        <v>40</v>
      </c>
      <c r="K425" s="37" t="b">
        <f aca="false">TRUE()</f>
        <v>1</v>
      </c>
      <c r="L425" s="37" t="b">
        <f aca="false">FALSE()</f>
        <v>0</v>
      </c>
    </row>
    <row r="426" customFormat="false" ht="12.75" hidden="true" customHeight="false" outlineLevel="0" collapsed="false">
      <c r="A426" s="30" t="s">
        <v>55</v>
      </c>
      <c r="B426" s="30" t="s">
        <v>488</v>
      </c>
      <c r="C426" s="30" t="n">
        <v>31775</v>
      </c>
      <c r="D426" s="30" t="n">
        <v>0</v>
      </c>
      <c r="E426" s="50" t="n">
        <v>31775</v>
      </c>
      <c r="F426" s="30" t="n">
        <v>31775</v>
      </c>
      <c r="G426" s="30"/>
      <c r="H426" s="30"/>
      <c r="I426" s="30"/>
      <c r="J426" s="30" t="s">
        <v>40</v>
      </c>
      <c r="K426" s="37" t="b">
        <f aca="false">FALSE()</f>
        <v>0</v>
      </c>
      <c r="L426" s="37" t="b">
        <f aca="false">FALSE()</f>
        <v>0</v>
      </c>
    </row>
    <row r="427" customFormat="false" ht="12.75" hidden="true" customHeight="false" outlineLevel="0" collapsed="false">
      <c r="A427" s="30" t="s">
        <v>55</v>
      </c>
      <c r="B427" s="30" t="s">
        <v>489</v>
      </c>
      <c r="C427" s="30" t="n">
        <v>31800</v>
      </c>
      <c r="D427" s="30" t="n">
        <v>0</v>
      </c>
      <c r="E427" s="50" t="n">
        <v>31800</v>
      </c>
      <c r="F427" s="30" t="n">
        <v>31800</v>
      </c>
      <c r="G427" s="30"/>
      <c r="H427" s="30"/>
      <c r="I427" s="30"/>
      <c r="J427" s="30" t="s">
        <v>40</v>
      </c>
      <c r="K427" s="37" t="b">
        <f aca="false">FALSE()</f>
        <v>0</v>
      </c>
      <c r="L427" s="37" t="b">
        <f aca="false">FALSE()</f>
        <v>0</v>
      </c>
    </row>
    <row r="428" customFormat="false" ht="12.75" hidden="true" customHeight="false" outlineLevel="0" collapsed="false">
      <c r="A428" s="30" t="s">
        <v>55</v>
      </c>
      <c r="B428" s="30" t="s">
        <v>490</v>
      </c>
      <c r="C428" s="30" t="n">
        <v>32450</v>
      </c>
      <c r="D428" s="30" t="n">
        <v>0</v>
      </c>
      <c r="E428" s="50" t="n">
        <v>32450</v>
      </c>
      <c r="F428" s="30" t="n">
        <v>32450</v>
      </c>
      <c r="G428" s="30"/>
      <c r="H428" s="30"/>
      <c r="I428" s="30"/>
      <c r="J428" s="30" t="s">
        <v>40</v>
      </c>
      <c r="K428" s="37" t="b">
        <f aca="false">FALSE()</f>
        <v>0</v>
      </c>
      <c r="L428" s="37" t="b">
        <f aca="false">FALSE()</f>
        <v>0</v>
      </c>
    </row>
    <row r="429" customFormat="false" ht="12.75" hidden="true" customHeight="false" outlineLevel="0" collapsed="false">
      <c r="A429" s="30" t="s">
        <v>55</v>
      </c>
      <c r="B429" s="30" t="s">
        <v>491</v>
      </c>
      <c r="C429" s="30" t="n">
        <v>32550</v>
      </c>
      <c r="D429" s="30" t="n">
        <v>0</v>
      </c>
      <c r="E429" s="50" t="n">
        <v>32550</v>
      </c>
      <c r="F429" s="30" t="n">
        <v>32550</v>
      </c>
      <c r="G429" s="30"/>
      <c r="H429" s="30"/>
      <c r="I429" s="30"/>
      <c r="J429" s="30" t="s">
        <v>40</v>
      </c>
      <c r="K429" s="37" t="b">
        <f aca="false">TRUE()</f>
        <v>1</v>
      </c>
      <c r="L429" s="37" t="b">
        <f aca="false">FALSE()</f>
        <v>0</v>
      </c>
    </row>
    <row r="430" customFormat="false" ht="12.75" hidden="true" customHeight="false" outlineLevel="0" collapsed="false">
      <c r="A430" s="30" t="s">
        <v>55</v>
      </c>
      <c r="B430" s="30" t="s">
        <v>492</v>
      </c>
      <c r="C430" s="30" t="n">
        <v>32550</v>
      </c>
      <c r="D430" s="30" t="n">
        <v>0</v>
      </c>
      <c r="E430" s="50" t="n">
        <v>32550</v>
      </c>
      <c r="F430" s="30" t="n">
        <v>32550</v>
      </c>
      <c r="G430" s="30"/>
      <c r="H430" s="30"/>
      <c r="I430" s="30"/>
      <c r="J430" s="30" t="s">
        <v>40</v>
      </c>
      <c r="K430" s="37" t="b">
        <f aca="false">TRUE()</f>
        <v>1</v>
      </c>
      <c r="L430" s="37" t="b">
        <f aca="false">FALSE()</f>
        <v>0</v>
      </c>
    </row>
    <row r="431" customFormat="false" ht="12.75" hidden="true" customHeight="false" outlineLevel="0" collapsed="false">
      <c r="A431" s="30" t="s">
        <v>55</v>
      </c>
      <c r="B431" s="30" t="s">
        <v>493</v>
      </c>
      <c r="C431" s="30" t="n">
        <v>-32550</v>
      </c>
      <c r="D431" s="30" t="n">
        <v>0</v>
      </c>
      <c r="E431" s="50" t="n">
        <v>-32550</v>
      </c>
      <c r="F431" s="30" t="n">
        <v>32550</v>
      </c>
      <c r="G431" s="30"/>
      <c r="H431" s="30"/>
      <c r="I431" s="30"/>
      <c r="J431" s="30" t="s">
        <v>40</v>
      </c>
      <c r="K431" s="37" t="b">
        <f aca="false">TRUE()</f>
        <v>1</v>
      </c>
      <c r="L431" s="37" t="b">
        <f aca="false">FALSE()</f>
        <v>0</v>
      </c>
    </row>
    <row r="432" customFormat="false" ht="12.75" hidden="true" customHeight="false" outlineLevel="0" collapsed="false">
      <c r="A432" s="30" t="s">
        <v>55</v>
      </c>
      <c r="B432" s="30" t="s">
        <v>494</v>
      </c>
      <c r="C432" s="30" t="n">
        <v>-32550</v>
      </c>
      <c r="D432" s="30" t="n">
        <v>0</v>
      </c>
      <c r="E432" s="50" t="n">
        <v>-32550</v>
      </c>
      <c r="F432" s="30" t="n">
        <v>32550</v>
      </c>
      <c r="G432" s="30"/>
      <c r="H432" s="30"/>
      <c r="I432" s="30"/>
      <c r="J432" s="30" t="s">
        <v>40</v>
      </c>
      <c r="K432" s="37" t="b">
        <f aca="false">TRUE()</f>
        <v>1</v>
      </c>
      <c r="L432" s="37" t="b">
        <f aca="false">FALSE()</f>
        <v>0</v>
      </c>
    </row>
    <row r="433" customFormat="false" ht="12.75" hidden="true" customHeight="false" outlineLevel="0" collapsed="false">
      <c r="A433" s="30" t="s">
        <v>55</v>
      </c>
      <c r="B433" s="30" t="s">
        <v>495</v>
      </c>
      <c r="C433" s="30" t="n">
        <v>32550.062</v>
      </c>
      <c r="D433" s="30" t="n">
        <v>0</v>
      </c>
      <c r="E433" s="50" t="n">
        <v>32550.062</v>
      </c>
      <c r="F433" s="30" t="n">
        <v>32550.062</v>
      </c>
      <c r="G433" s="30"/>
      <c r="H433" s="30"/>
      <c r="I433" s="30"/>
      <c r="J433" s="30" t="s">
        <v>40</v>
      </c>
      <c r="K433" s="37" t="b">
        <f aca="false">FALSE()</f>
        <v>0</v>
      </c>
      <c r="L433" s="37" t="b">
        <f aca="false">FALSE()</f>
        <v>0</v>
      </c>
    </row>
    <row r="434" customFormat="false" ht="12.75" hidden="true" customHeight="false" outlineLevel="0" collapsed="false">
      <c r="A434" s="30" t="s">
        <v>55</v>
      </c>
      <c r="B434" s="30" t="s">
        <v>496</v>
      </c>
      <c r="C434" s="30" t="n">
        <v>-33325</v>
      </c>
      <c r="D434" s="30" t="n">
        <v>0</v>
      </c>
      <c r="E434" s="50" t="n">
        <v>-33325</v>
      </c>
      <c r="F434" s="30" t="n">
        <v>33325</v>
      </c>
      <c r="G434" s="30"/>
      <c r="H434" s="30"/>
      <c r="I434" s="30"/>
      <c r="J434" s="30" t="s">
        <v>40</v>
      </c>
      <c r="K434" s="37" t="b">
        <f aca="false">TRUE()</f>
        <v>1</v>
      </c>
      <c r="L434" s="37" t="b">
        <f aca="false">FALSE()</f>
        <v>0</v>
      </c>
    </row>
    <row r="435" customFormat="false" ht="12.75" hidden="true" customHeight="false" outlineLevel="0" collapsed="false">
      <c r="A435" s="30" t="s">
        <v>55</v>
      </c>
      <c r="B435" s="30" t="s">
        <v>497</v>
      </c>
      <c r="C435" s="30" t="n">
        <v>-34099.938</v>
      </c>
      <c r="D435" s="30" t="n">
        <v>0</v>
      </c>
      <c r="E435" s="50" t="n">
        <v>-34099.938</v>
      </c>
      <c r="F435" s="30" t="n">
        <v>34099.938</v>
      </c>
      <c r="G435" s="30"/>
      <c r="H435" s="30"/>
      <c r="I435" s="30"/>
      <c r="J435" s="30" t="s">
        <v>40</v>
      </c>
      <c r="K435" s="37" t="b">
        <f aca="false">FALSE()</f>
        <v>0</v>
      </c>
      <c r="L435" s="37" t="b">
        <f aca="false">FALSE()</f>
        <v>0</v>
      </c>
    </row>
    <row r="436" customFormat="false" ht="12.75" hidden="true" customHeight="false" outlineLevel="0" collapsed="false">
      <c r="A436" s="30" t="s">
        <v>55</v>
      </c>
      <c r="B436" s="30" t="s">
        <v>498</v>
      </c>
      <c r="C436" s="30" t="n">
        <v>34100</v>
      </c>
      <c r="D436" s="30" t="n">
        <v>0</v>
      </c>
      <c r="E436" s="50" t="n">
        <v>34100</v>
      </c>
      <c r="F436" s="30" t="n">
        <v>34100</v>
      </c>
      <c r="G436" s="30"/>
      <c r="H436" s="30"/>
      <c r="I436" s="30"/>
      <c r="J436" s="30" t="s">
        <v>40</v>
      </c>
      <c r="K436" s="37" t="b">
        <f aca="false">TRUE()</f>
        <v>1</v>
      </c>
      <c r="L436" s="37" t="b">
        <f aca="false">FALSE()</f>
        <v>0</v>
      </c>
    </row>
    <row r="437" customFormat="false" ht="12.75" hidden="true" customHeight="false" outlineLevel="0" collapsed="false">
      <c r="A437" s="30" t="s">
        <v>55</v>
      </c>
      <c r="B437" s="30" t="s">
        <v>499</v>
      </c>
      <c r="C437" s="30" t="n">
        <v>-34100</v>
      </c>
      <c r="D437" s="30" t="n">
        <v>0</v>
      </c>
      <c r="E437" s="50" t="n">
        <v>-34100</v>
      </c>
      <c r="F437" s="30" t="n">
        <v>34100</v>
      </c>
      <c r="G437" s="30"/>
      <c r="H437" s="30"/>
      <c r="I437" s="30"/>
      <c r="J437" s="30" t="s">
        <v>40</v>
      </c>
      <c r="K437" s="37" t="b">
        <f aca="false">TRUE()</f>
        <v>1</v>
      </c>
      <c r="L437" s="37" t="b">
        <f aca="false">FALSE()</f>
        <v>0</v>
      </c>
    </row>
    <row r="438" customFormat="false" ht="12.75" hidden="true" customHeight="false" outlineLevel="0" collapsed="false">
      <c r="A438" s="30" t="s">
        <v>55</v>
      </c>
      <c r="B438" s="30" t="s">
        <v>500</v>
      </c>
      <c r="C438" s="30" t="n">
        <v>-34100</v>
      </c>
      <c r="D438" s="30" t="n">
        <v>0</v>
      </c>
      <c r="E438" s="50" t="n">
        <v>-34100</v>
      </c>
      <c r="F438" s="30" t="n">
        <v>34100</v>
      </c>
      <c r="G438" s="30"/>
      <c r="H438" s="30"/>
      <c r="I438" s="30"/>
      <c r="J438" s="30" t="s">
        <v>40</v>
      </c>
      <c r="K438" s="37" t="b">
        <f aca="false">TRUE()</f>
        <v>1</v>
      </c>
      <c r="L438" s="37" t="b">
        <f aca="false">FALSE()</f>
        <v>0</v>
      </c>
    </row>
    <row r="439" customFormat="false" ht="12.75" hidden="true" customHeight="false" outlineLevel="0" collapsed="false">
      <c r="A439" s="30" t="s">
        <v>55</v>
      </c>
      <c r="B439" s="30" t="s">
        <v>501</v>
      </c>
      <c r="C439" s="30" t="n">
        <v>34100</v>
      </c>
      <c r="D439" s="30" t="n">
        <v>0</v>
      </c>
      <c r="E439" s="50" t="n">
        <v>34100</v>
      </c>
      <c r="F439" s="30" t="n">
        <v>34100</v>
      </c>
      <c r="G439" s="30"/>
      <c r="H439" s="30"/>
      <c r="I439" s="30"/>
      <c r="J439" s="30" t="s">
        <v>40</v>
      </c>
      <c r="K439" s="37" t="b">
        <f aca="false">TRUE()</f>
        <v>1</v>
      </c>
      <c r="L439" s="37" t="b">
        <f aca="false">FALSE()</f>
        <v>0</v>
      </c>
    </row>
    <row r="440" customFormat="false" ht="12.75" hidden="true" customHeight="false" outlineLevel="0" collapsed="false">
      <c r="A440" s="30" t="s">
        <v>55</v>
      </c>
      <c r="B440" s="30" t="s">
        <v>502</v>
      </c>
      <c r="C440" s="30" t="n">
        <v>-34100</v>
      </c>
      <c r="D440" s="30" t="n">
        <v>0</v>
      </c>
      <c r="E440" s="50" t="n">
        <v>-34100</v>
      </c>
      <c r="F440" s="30" t="n">
        <v>34100</v>
      </c>
      <c r="G440" s="30"/>
      <c r="H440" s="30"/>
      <c r="I440" s="30"/>
      <c r="J440" s="30" t="s">
        <v>40</v>
      </c>
      <c r="K440" s="37" t="b">
        <f aca="false">TRUE()</f>
        <v>1</v>
      </c>
      <c r="L440" s="37" t="b">
        <f aca="false">FALSE()</f>
        <v>0</v>
      </c>
    </row>
    <row r="441" customFormat="false" ht="12.75" hidden="true" customHeight="false" outlineLevel="0" collapsed="false">
      <c r="A441" s="30" t="s">
        <v>55</v>
      </c>
      <c r="B441" s="30" t="s">
        <v>503</v>
      </c>
      <c r="C441" s="30" t="n">
        <v>-34100</v>
      </c>
      <c r="D441" s="30" t="n">
        <v>0</v>
      </c>
      <c r="E441" s="50" t="n">
        <v>-34100</v>
      </c>
      <c r="F441" s="30" t="n">
        <v>34100</v>
      </c>
      <c r="G441" s="30"/>
      <c r="H441" s="30"/>
      <c r="I441" s="30"/>
      <c r="J441" s="30" t="s">
        <v>40</v>
      </c>
      <c r="K441" s="37" t="b">
        <f aca="false">TRUE()</f>
        <v>1</v>
      </c>
      <c r="L441" s="37" t="b">
        <f aca="false">FALSE()</f>
        <v>0</v>
      </c>
    </row>
    <row r="442" customFormat="false" ht="12.75" hidden="true" customHeight="false" outlineLevel="0" collapsed="false">
      <c r="A442" s="30" t="s">
        <v>55</v>
      </c>
      <c r="B442" s="30" t="s">
        <v>504</v>
      </c>
      <c r="C442" s="30" t="n">
        <v>-34100</v>
      </c>
      <c r="D442" s="30" t="n">
        <v>0</v>
      </c>
      <c r="E442" s="50" t="n">
        <v>-34100</v>
      </c>
      <c r="F442" s="30" t="n">
        <v>34100</v>
      </c>
      <c r="G442" s="30"/>
      <c r="H442" s="30"/>
      <c r="I442" s="30"/>
      <c r="J442" s="30" t="s">
        <v>40</v>
      </c>
      <c r="K442" s="37" t="b">
        <f aca="false">TRUE()</f>
        <v>1</v>
      </c>
      <c r="L442" s="37" t="b">
        <f aca="false">FALSE()</f>
        <v>0</v>
      </c>
    </row>
    <row r="443" customFormat="false" ht="12.75" hidden="true" customHeight="false" outlineLevel="0" collapsed="false">
      <c r="A443" s="30" t="s">
        <v>55</v>
      </c>
      <c r="B443" s="30" t="s">
        <v>505</v>
      </c>
      <c r="C443" s="30" t="n">
        <v>-34600</v>
      </c>
      <c r="D443" s="30" t="n">
        <v>0</v>
      </c>
      <c r="E443" s="50" t="n">
        <v>-34600</v>
      </c>
      <c r="F443" s="30" t="n">
        <v>34600</v>
      </c>
      <c r="G443" s="30"/>
      <c r="H443" s="30"/>
      <c r="I443" s="30"/>
      <c r="J443" s="30" t="s">
        <v>40</v>
      </c>
      <c r="K443" s="37" t="b">
        <f aca="false">FALSE()</f>
        <v>0</v>
      </c>
      <c r="L443" s="37" t="b">
        <f aca="false">FALSE()</f>
        <v>0</v>
      </c>
    </row>
    <row r="444" customFormat="false" ht="12.75" hidden="true" customHeight="false" outlineLevel="0" collapsed="false">
      <c r="A444" s="30" t="s">
        <v>55</v>
      </c>
      <c r="B444" s="30" t="s">
        <v>506</v>
      </c>
      <c r="C444" s="30" t="n">
        <v>-34875</v>
      </c>
      <c r="D444" s="30" t="n">
        <v>0</v>
      </c>
      <c r="E444" s="50" t="n">
        <v>-34875</v>
      </c>
      <c r="F444" s="30" t="n">
        <v>34875</v>
      </c>
      <c r="G444" s="30"/>
      <c r="H444" s="30"/>
      <c r="I444" s="30"/>
      <c r="J444" s="30" t="s">
        <v>40</v>
      </c>
      <c r="K444" s="37" t="b">
        <f aca="false">TRUE()</f>
        <v>1</v>
      </c>
      <c r="L444" s="37" t="b">
        <f aca="false">FALSE()</f>
        <v>0</v>
      </c>
    </row>
    <row r="445" customFormat="false" ht="12.75" hidden="true" customHeight="false" outlineLevel="0" collapsed="false">
      <c r="A445" s="30" t="s">
        <v>55</v>
      </c>
      <c r="B445" s="30" t="s">
        <v>507</v>
      </c>
      <c r="C445" s="30" t="n">
        <v>34875</v>
      </c>
      <c r="D445" s="30" t="n">
        <v>0</v>
      </c>
      <c r="E445" s="50" t="n">
        <v>34875</v>
      </c>
      <c r="F445" s="30" t="n">
        <v>34875</v>
      </c>
      <c r="G445" s="30"/>
      <c r="H445" s="30"/>
      <c r="I445" s="30"/>
      <c r="J445" s="30" t="s">
        <v>40</v>
      </c>
      <c r="K445" s="37" t="b">
        <f aca="false">TRUE()</f>
        <v>1</v>
      </c>
      <c r="L445" s="37" t="b">
        <f aca="false">FALSE()</f>
        <v>0</v>
      </c>
    </row>
    <row r="446" customFormat="false" ht="12.75" hidden="true" customHeight="false" outlineLevel="0" collapsed="false">
      <c r="A446" s="30" t="s">
        <v>55</v>
      </c>
      <c r="B446" s="30" t="s">
        <v>508</v>
      </c>
      <c r="C446" s="30" t="n">
        <v>-34875</v>
      </c>
      <c r="D446" s="30" t="n">
        <v>0</v>
      </c>
      <c r="E446" s="50" t="n">
        <v>-34875</v>
      </c>
      <c r="F446" s="30" t="n">
        <v>34875</v>
      </c>
      <c r="G446" s="30"/>
      <c r="H446" s="30"/>
      <c r="I446" s="30"/>
      <c r="J446" s="30" t="s">
        <v>40</v>
      </c>
      <c r="K446" s="37" t="b">
        <f aca="false">TRUE()</f>
        <v>1</v>
      </c>
      <c r="L446" s="37" t="b">
        <f aca="false">FALSE()</f>
        <v>0</v>
      </c>
    </row>
    <row r="447" customFormat="false" ht="12.75" hidden="true" customHeight="false" outlineLevel="0" collapsed="false">
      <c r="A447" s="30" t="s">
        <v>55</v>
      </c>
      <c r="B447" s="30" t="s">
        <v>509</v>
      </c>
      <c r="C447" s="30" t="n">
        <v>34875</v>
      </c>
      <c r="D447" s="30" t="n">
        <v>0</v>
      </c>
      <c r="E447" s="50" t="n">
        <v>34875</v>
      </c>
      <c r="F447" s="30" t="n">
        <v>34875</v>
      </c>
      <c r="G447" s="30"/>
      <c r="H447" s="30"/>
      <c r="I447" s="30"/>
      <c r="J447" s="30" t="s">
        <v>40</v>
      </c>
      <c r="K447" s="37" t="b">
        <f aca="false">TRUE()</f>
        <v>1</v>
      </c>
      <c r="L447" s="37" t="b">
        <f aca="false">FALSE()</f>
        <v>0</v>
      </c>
    </row>
    <row r="448" customFormat="false" ht="12.75" hidden="true" customHeight="false" outlineLevel="0" collapsed="false">
      <c r="A448" s="30" t="s">
        <v>55</v>
      </c>
      <c r="B448" s="30" t="s">
        <v>510</v>
      </c>
      <c r="C448" s="30" t="n">
        <v>-34875</v>
      </c>
      <c r="D448" s="30" t="n">
        <v>0</v>
      </c>
      <c r="E448" s="50" t="n">
        <v>-34875</v>
      </c>
      <c r="F448" s="30" t="n">
        <v>34875</v>
      </c>
      <c r="G448" s="30"/>
      <c r="H448" s="30"/>
      <c r="I448" s="30"/>
      <c r="J448" s="30" t="s">
        <v>40</v>
      </c>
      <c r="K448" s="37" t="b">
        <f aca="false">TRUE()</f>
        <v>1</v>
      </c>
      <c r="L448" s="37" t="b">
        <f aca="false">FALSE()</f>
        <v>0</v>
      </c>
    </row>
    <row r="449" customFormat="false" ht="12.75" hidden="true" customHeight="false" outlineLevel="0" collapsed="false">
      <c r="A449" s="30" t="s">
        <v>55</v>
      </c>
      <c r="B449" s="30" t="s">
        <v>511</v>
      </c>
      <c r="C449" s="30" t="n">
        <v>34875</v>
      </c>
      <c r="D449" s="30" t="n">
        <v>0</v>
      </c>
      <c r="E449" s="50" t="n">
        <v>34875</v>
      </c>
      <c r="F449" s="30" t="n">
        <v>34875</v>
      </c>
      <c r="G449" s="30"/>
      <c r="H449" s="30"/>
      <c r="I449" s="30"/>
      <c r="J449" s="30" t="s">
        <v>40</v>
      </c>
      <c r="K449" s="37" t="b">
        <f aca="false">FALSE()</f>
        <v>0</v>
      </c>
      <c r="L449" s="37" t="b">
        <f aca="false">FALSE()</f>
        <v>0</v>
      </c>
    </row>
    <row r="450" customFormat="false" ht="12.75" hidden="true" customHeight="false" outlineLevel="0" collapsed="false">
      <c r="A450" s="30" t="s">
        <v>55</v>
      </c>
      <c r="B450" s="30" t="s">
        <v>512</v>
      </c>
      <c r="C450" s="30" t="n">
        <v>-35650</v>
      </c>
      <c r="D450" s="30" t="n">
        <v>0</v>
      </c>
      <c r="E450" s="50" t="n">
        <v>-35650</v>
      </c>
      <c r="F450" s="30" t="n">
        <v>35650</v>
      </c>
      <c r="G450" s="30"/>
      <c r="H450" s="30"/>
      <c r="I450" s="30"/>
      <c r="J450" s="30" t="s">
        <v>40</v>
      </c>
      <c r="K450" s="37" t="b">
        <f aca="false">TRUE()</f>
        <v>1</v>
      </c>
      <c r="L450" s="37" t="b">
        <f aca="false">FALSE()</f>
        <v>0</v>
      </c>
    </row>
    <row r="451" customFormat="false" ht="12.75" hidden="true" customHeight="false" outlineLevel="0" collapsed="false">
      <c r="A451" s="30" t="s">
        <v>55</v>
      </c>
      <c r="B451" s="30" t="s">
        <v>513</v>
      </c>
      <c r="C451" s="30" t="n">
        <v>-35650</v>
      </c>
      <c r="D451" s="30" t="n">
        <v>0</v>
      </c>
      <c r="E451" s="50" t="n">
        <v>-35650</v>
      </c>
      <c r="F451" s="30" t="n">
        <v>35650</v>
      </c>
      <c r="G451" s="30"/>
      <c r="H451" s="30"/>
      <c r="I451" s="30"/>
      <c r="J451" s="30" t="s">
        <v>40</v>
      </c>
      <c r="K451" s="37" t="b">
        <f aca="false">TRUE()</f>
        <v>1</v>
      </c>
      <c r="L451" s="37" t="b">
        <f aca="false">FALSE()</f>
        <v>0</v>
      </c>
    </row>
    <row r="452" customFormat="false" ht="12.75" hidden="true" customHeight="false" outlineLevel="0" collapsed="false">
      <c r="A452" s="30" t="s">
        <v>55</v>
      </c>
      <c r="B452" s="30" t="s">
        <v>514</v>
      </c>
      <c r="C452" s="30" t="n">
        <v>35650</v>
      </c>
      <c r="D452" s="30" t="n">
        <v>0</v>
      </c>
      <c r="E452" s="50" t="n">
        <v>35650</v>
      </c>
      <c r="F452" s="30" t="n">
        <v>35650</v>
      </c>
      <c r="G452" s="30"/>
      <c r="H452" s="30"/>
      <c r="I452" s="30"/>
      <c r="J452" s="30" t="s">
        <v>40</v>
      </c>
      <c r="K452" s="37" t="b">
        <f aca="false">TRUE()</f>
        <v>1</v>
      </c>
      <c r="L452" s="37" t="b">
        <f aca="false">FALSE()</f>
        <v>0</v>
      </c>
    </row>
    <row r="453" customFormat="false" ht="12.75" hidden="true" customHeight="false" outlineLevel="0" collapsed="false">
      <c r="A453" s="30" t="s">
        <v>55</v>
      </c>
      <c r="B453" s="30" t="s">
        <v>515</v>
      </c>
      <c r="C453" s="30" t="n">
        <v>35650</v>
      </c>
      <c r="D453" s="30" t="n">
        <v>0</v>
      </c>
      <c r="E453" s="50" t="n">
        <v>35650</v>
      </c>
      <c r="F453" s="30" t="n">
        <v>35650</v>
      </c>
      <c r="G453" s="30"/>
      <c r="H453" s="30"/>
      <c r="I453" s="30"/>
      <c r="J453" s="30" t="s">
        <v>40</v>
      </c>
      <c r="K453" s="37" t="b">
        <f aca="false">TRUE()</f>
        <v>1</v>
      </c>
      <c r="L453" s="37" t="b">
        <f aca="false">FALSE()</f>
        <v>0</v>
      </c>
    </row>
    <row r="454" customFormat="false" ht="12.75" hidden="true" customHeight="false" outlineLevel="0" collapsed="false">
      <c r="A454" s="30" t="s">
        <v>55</v>
      </c>
      <c r="B454" s="30" t="s">
        <v>516</v>
      </c>
      <c r="C454" s="30" t="n">
        <v>-35650</v>
      </c>
      <c r="D454" s="30" t="n">
        <v>0</v>
      </c>
      <c r="E454" s="50" t="n">
        <v>-35650</v>
      </c>
      <c r="F454" s="30" t="n">
        <v>35650</v>
      </c>
      <c r="G454" s="30"/>
      <c r="H454" s="30"/>
      <c r="I454" s="30"/>
      <c r="J454" s="30" t="s">
        <v>40</v>
      </c>
      <c r="K454" s="37" t="b">
        <f aca="false">TRUE()</f>
        <v>1</v>
      </c>
      <c r="L454" s="37" t="b">
        <f aca="false">FALSE()</f>
        <v>0</v>
      </c>
    </row>
    <row r="455" customFormat="false" ht="12.75" hidden="true" customHeight="false" outlineLevel="0" collapsed="false">
      <c r="A455" s="30" t="s">
        <v>55</v>
      </c>
      <c r="B455" s="30" t="s">
        <v>517</v>
      </c>
      <c r="C455" s="30" t="n">
        <v>35650</v>
      </c>
      <c r="D455" s="30" t="n">
        <v>0</v>
      </c>
      <c r="E455" s="50" t="n">
        <v>35650</v>
      </c>
      <c r="F455" s="30" t="n">
        <v>35650</v>
      </c>
      <c r="G455" s="30"/>
      <c r="H455" s="30"/>
      <c r="I455" s="30"/>
      <c r="J455" s="30" t="s">
        <v>40</v>
      </c>
      <c r="K455" s="37" t="b">
        <f aca="false">TRUE()</f>
        <v>1</v>
      </c>
      <c r="L455" s="37" t="b">
        <f aca="false">FALSE()</f>
        <v>0</v>
      </c>
    </row>
    <row r="456" customFormat="false" ht="12.75" hidden="true" customHeight="false" outlineLevel="0" collapsed="false">
      <c r="A456" s="30" t="s">
        <v>55</v>
      </c>
      <c r="B456" s="30" t="s">
        <v>518</v>
      </c>
      <c r="C456" s="30" t="n">
        <v>35650</v>
      </c>
      <c r="D456" s="30" t="n">
        <v>0</v>
      </c>
      <c r="E456" s="50" t="n">
        <v>35650</v>
      </c>
      <c r="F456" s="30" t="n">
        <v>35650</v>
      </c>
      <c r="G456" s="30"/>
      <c r="H456" s="30"/>
      <c r="I456" s="30"/>
      <c r="J456" s="30" t="s">
        <v>40</v>
      </c>
      <c r="K456" s="37" t="b">
        <f aca="false">TRUE()</f>
        <v>1</v>
      </c>
      <c r="L456" s="37" t="b">
        <f aca="false">FALSE()</f>
        <v>0</v>
      </c>
    </row>
    <row r="457" customFormat="false" ht="12.75" hidden="true" customHeight="false" outlineLevel="0" collapsed="false">
      <c r="A457" s="30" t="s">
        <v>55</v>
      </c>
      <c r="B457" s="30" t="s">
        <v>519</v>
      </c>
      <c r="C457" s="30" t="n">
        <v>35650</v>
      </c>
      <c r="D457" s="30" t="n">
        <v>0</v>
      </c>
      <c r="E457" s="50" t="n">
        <v>35650</v>
      </c>
      <c r="F457" s="30" t="n">
        <v>35650</v>
      </c>
      <c r="G457" s="30"/>
      <c r="H457" s="30"/>
      <c r="I457" s="30"/>
      <c r="J457" s="30" t="s">
        <v>40</v>
      </c>
      <c r="K457" s="37" t="b">
        <f aca="false">FALSE()</f>
        <v>0</v>
      </c>
      <c r="L457" s="37" t="b">
        <f aca="false">FALSE()</f>
        <v>0</v>
      </c>
    </row>
    <row r="458" customFormat="false" ht="12.75" hidden="true" customHeight="false" outlineLevel="0" collapsed="false">
      <c r="A458" s="30" t="s">
        <v>55</v>
      </c>
      <c r="B458" s="30" t="s">
        <v>520</v>
      </c>
      <c r="C458" s="30" t="n">
        <v>-36424.969</v>
      </c>
      <c r="D458" s="30" t="n">
        <v>0</v>
      </c>
      <c r="E458" s="50" t="n">
        <v>-36424.969</v>
      </c>
      <c r="F458" s="30" t="n">
        <v>36424.969</v>
      </c>
      <c r="G458" s="30"/>
      <c r="H458" s="30"/>
      <c r="I458" s="30"/>
      <c r="J458" s="30" t="s">
        <v>40</v>
      </c>
      <c r="K458" s="37" t="b">
        <f aca="false">FALSE()</f>
        <v>0</v>
      </c>
      <c r="L458" s="37" t="b">
        <f aca="false">FALSE()</f>
        <v>0</v>
      </c>
    </row>
    <row r="459" customFormat="false" ht="12.75" hidden="true" customHeight="false" outlineLevel="0" collapsed="false">
      <c r="A459" s="30" t="s">
        <v>55</v>
      </c>
      <c r="B459" s="30" t="s">
        <v>521</v>
      </c>
      <c r="C459" s="30" t="n">
        <v>36425</v>
      </c>
      <c r="D459" s="30" t="n">
        <v>0</v>
      </c>
      <c r="E459" s="50" t="n">
        <v>36425</v>
      </c>
      <c r="F459" s="30" t="n">
        <v>36425</v>
      </c>
      <c r="G459" s="30"/>
      <c r="H459" s="30"/>
      <c r="I459" s="30"/>
      <c r="J459" s="30" t="s">
        <v>40</v>
      </c>
      <c r="K459" s="37" t="b">
        <f aca="false">TRUE()</f>
        <v>1</v>
      </c>
      <c r="L459" s="37" t="b">
        <f aca="false">FALSE()</f>
        <v>0</v>
      </c>
    </row>
    <row r="460" customFormat="false" ht="12.75" hidden="true" customHeight="false" outlineLevel="0" collapsed="false">
      <c r="A460" s="30" t="s">
        <v>55</v>
      </c>
      <c r="B460" s="30" t="s">
        <v>522</v>
      </c>
      <c r="C460" s="30" t="n">
        <v>-36425</v>
      </c>
      <c r="D460" s="30" t="n">
        <v>0</v>
      </c>
      <c r="E460" s="50" t="n">
        <v>-36425</v>
      </c>
      <c r="F460" s="30" t="n">
        <v>36425</v>
      </c>
      <c r="G460" s="30"/>
      <c r="H460" s="30"/>
      <c r="I460" s="30"/>
      <c r="J460" s="30" t="s">
        <v>40</v>
      </c>
      <c r="K460" s="37" t="b">
        <f aca="false">TRUE()</f>
        <v>1</v>
      </c>
      <c r="L460" s="37" t="b">
        <f aca="false">FALSE()</f>
        <v>0</v>
      </c>
    </row>
    <row r="461" customFormat="false" ht="12.75" hidden="true" customHeight="false" outlineLevel="0" collapsed="false">
      <c r="A461" s="30" t="s">
        <v>55</v>
      </c>
      <c r="B461" s="30" t="s">
        <v>523</v>
      </c>
      <c r="C461" s="30" t="n">
        <v>36425</v>
      </c>
      <c r="D461" s="30" t="n">
        <v>0</v>
      </c>
      <c r="E461" s="50" t="n">
        <v>36425</v>
      </c>
      <c r="F461" s="30" t="n">
        <v>36425</v>
      </c>
      <c r="G461" s="30"/>
      <c r="H461" s="30"/>
      <c r="I461" s="30"/>
      <c r="J461" s="30" t="s">
        <v>40</v>
      </c>
      <c r="K461" s="37" t="b">
        <f aca="false">TRUE()</f>
        <v>1</v>
      </c>
      <c r="L461" s="37" t="b">
        <f aca="false">FALSE()</f>
        <v>0</v>
      </c>
    </row>
    <row r="462" customFormat="false" ht="12.75" hidden="true" customHeight="false" outlineLevel="0" collapsed="false">
      <c r="A462" s="30" t="s">
        <v>55</v>
      </c>
      <c r="B462" s="30" t="s">
        <v>524</v>
      </c>
      <c r="C462" s="30" t="n">
        <v>-36425</v>
      </c>
      <c r="D462" s="30" t="n">
        <v>0</v>
      </c>
      <c r="E462" s="50" t="n">
        <v>-36425</v>
      </c>
      <c r="F462" s="30" t="n">
        <v>36425</v>
      </c>
      <c r="G462" s="30"/>
      <c r="H462" s="30"/>
      <c r="I462" s="30"/>
      <c r="J462" s="30" t="s">
        <v>40</v>
      </c>
      <c r="K462" s="37" t="b">
        <f aca="false">FALSE()</f>
        <v>0</v>
      </c>
      <c r="L462" s="37" t="b">
        <f aca="false">FALSE()</f>
        <v>0</v>
      </c>
    </row>
    <row r="463" customFormat="false" ht="12.75" hidden="true" customHeight="false" outlineLevel="0" collapsed="false">
      <c r="A463" s="30" t="s">
        <v>55</v>
      </c>
      <c r="B463" s="30" t="s">
        <v>525</v>
      </c>
      <c r="C463" s="30" t="n">
        <v>36700</v>
      </c>
      <c r="D463" s="30" t="n">
        <v>0</v>
      </c>
      <c r="E463" s="50" t="n">
        <v>36700</v>
      </c>
      <c r="F463" s="30" t="n">
        <v>36700</v>
      </c>
      <c r="G463" s="30"/>
      <c r="H463" s="30"/>
      <c r="I463" s="30"/>
      <c r="J463" s="30" t="s">
        <v>40</v>
      </c>
      <c r="K463" s="37" t="b">
        <f aca="false">FALSE()</f>
        <v>0</v>
      </c>
      <c r="L463" s="37" t="b">
        <f aca="false">FALSE()</f>
        <v>0</v>
      </c>
    </row>
    <row r="464" customFormat="false" ht="12.75" hidden="true" customHeight="false" outlineLevel="0" collapsed="false">
      <c r="A464" s="30" t="s">
        <v>55</v>
      </c>
      <c r="B464" s="30" t="s">
        <v>526</v>
      </c>
      <c r="C464" s="30" t="n">
        <v>37200</v>
      </c>
      <c r="D464" s="30" t="n">
        <v>0</v>
      </c>
      <c r="E464" s="50" t="n">
        <v>37200</v>
      </c>
      <c r="F464" s="30" t="n">
        <v>37200</v>
      </c>
      <c r="G464" s="30"/>
      <c r="H464" s="30"/>
      <c r="I464" s="30"/>
      <c r="J464" s="30" t="s">
        <v>40</v>
      </c>
      <c r="K464" s="37" t="b">
        <f aca="false">TRUE()</f>
        <v>1</v>
      </c>
      <c r="L464" s="37" t="b">
        <f aca="false">FALSE()</f>
        <v>0</v>
      </c>
    </row>
    <row r="465" customFormat="false" ht="12.75" hidden="true" customHeight="false" outlineLevel="0" collapsed="false">
      <c r="A465" s="30" t="s">
        <v>55</v>
      </c>
      <c r="B465" s="30" t="s">
        <v>527</v>
      </c>
      <c r="C465" s="30" t="n">
        <v>37200</v>
      </c>
      <c r="D465" s="30" t="n">
        <v>0</v>
      </c>
      <c r="E465" s="50" t="n">
        <v>37200</v>
      </c>
      <c r="F465" s="30" t="n">
        <v>37200</v>
      </c>
      <c r="G465" s="30"/>
      <c r="H465" s="30"/>
      <c r="I465" s="30"/>
      <c r="J465" s="30" t="s">
        <v>40</v>
      </c>
      <c r="K465" s="37" t="b">
        <f aca="false">TRUE()</f>
        <v>1</v>
      </c>
      <c r="L465" s="37" t="b">
        <f aca="false">FALSE()</f>
        <v>0</v>
      </c>
    </row>
    <row r="466" customFormat="false" ht="12.75" hidden="true" customHeight="false" outlineLevel="0" collapsed="false">
      <c r="A466" s="30" t="s">
        <v>55</v>
      </c>
      <c r="B466" s="30" t="s">
        <v>528</v>
      </c>
      <c r="C466" s="30" t="n">
        <v>-37200</v>
      </c>
      <c r="D466" s="30" t="n">
        <v>0</v>
      </c>
      <c r="E466" s="50" t="n">
        <v>-37200</v>
      </c>
      <c r="F466" s="30" t="n">
        <v>37200</v>
      </c>
      <c r="G466" s="30"/>
      <c r="H466" s="30"/>
      <c r="I466" s="30"/>
      <c r="J466" s="30" t="s">
        <v>40</v>
      </c>
      <c r="K466" s="37" t="b">
        <f aca="false">TRUE()</f>
        <v>1</v>
      </c>
      <c r="L466" s="37" t="b">
        <f aca="false">FALSE()</f>
        <v>0</v>
      </c>
    </row>
    <row r="467" customFormat="false" ht="12.75" hidden="true" customHeight="false" outlineLevel="0" collapsed="false">
      <c r="A467" s="30" t="s">
        <v>55</v>
      </c>
      <c r="B467" s="30" t="s">
        <v>529</v>
      </c>
      <c r="C467" s="30" t="n">
        <v>37200</v>
      </c>
      <c r="D467" s="30" t="n">
        <v>0</v>
      </c>
      <c r="E467" s="50" t="n">
        <v>37200</v>
      </c>
      <c r="F467" s="30" t="n">
        <v>37200</v>
      </c>
      <c r="G467" s="30"/>
      <c r="H467" s="30"/>
      <c r="I467" s="30"/>
      <c r="J467" s="30" t="s">
        <v>40</v>
      </c>
      <c r="K467" s="37" t="b">
        <f aca="false">TRUE()</f>
        <v>1</v>
      </c>
      <c r="L467" s="37" t="b">
        <f aca="false">FALSE()</f>
        <v>0</v>
      </c>
    </row>
    <row r="468" customFormat="false" ht="12.75" hidden="true" customHeight="false" outlineLevel="0" collapsed="false">
      <c r="A468" s="30" t="s">
        <v>55</v>
      </c>
      <c r="B468" s="30" t="s">
        <v>530</v>
      </c>
      <c r="C468" s="30" t="n">
        <v>37200</v>
      </c>
      <c r="D468" s="30" t="n">
        <v>0</v>
      </c>
      <c r="E468" s="50" t="n">
        <v>37200</v>
      </c>
      <c r="F468" s="30" t="n">
        <v>37200</v>
      </c>
      <c r="G468" s="30"/>
      <c r="H468" s="30"/>
      <c r="I468" s="30"/>
      <c r="J468" s="30" t="s">
        <v>40</v>
      </c>
      <c r="K468" s="37" t="b">
        <f aca="false">TRUE()</f>
        <v>1</v>
      </c>
      <c r="L468" s="37" t="b">
        <f aca="false">FALSE()</f>
        <v>0</v>
      </c>
    </row>
    <row r="469" customFormat="false" ht="12.75" hidden="true" customHeight="false" outlineLevel="0" collapsed="false">
      <c r="A469" s="30" t="s">
        <v>55</v>
      </c>
      <c r="B469" s="30" t="s">
        <v>531</v>
      </c>
      <c r="C469" s="30" t="n">
        <v>-37200</v>
      </c>
      <c r="D469" s="30" t="n">
        <v>0</v>
      </c>
      <c r="E469" s="50" t="n">
        <v>-37200</v>
      </c>
      <c r="F469" s="30" t="n">
        <v>37200</v>
      </c>
      <c r="G469" s="30"/>
      <c r="H469" s="30"/>
      <c r="I469" s="30"/>
      <c r="J469" s="30" t="s">
        <v>40</v>
      </c>
      <c r="K469" s="37" t="b">
        <f aca="false">FALSE()</f>
        <v>0</v>
      </c>
      <c r="L469" s="37" t="b">
        <f aca="false">FALSE()</f>
        <v>0</v>
      </c>
    </row>
    <row r="470" customFormat="false" ht="12.75" hidden="true" customHeight="false" outlineLevel="0" collapsed="false">
      <c r="A470" s="30" t="s">
        <v>55</v>
      </c>
      <c r="B470" s="30" t="s">
        <v>532</v>
      </c>
      <c r="C470" s="30" t="n">
        <v>37700</v>
      </c>
      <c r="D470" s="30" t="n">
        <v>0</v>
      </c>
      <c r="E470" s="50" t="n">
        <v>37700</v>
      </c>
      <c r="F470" s="30" t="n">
        <v>37700</v>
      </c>
      <c r="G470" s="30"/>
      <c r="H470" s="30"/>
      <c r="I470" s="30"/>
      <c r="J470" s="30" t="s">
        <v>40</v>
      </c>
      <c r="K470" s="37" t="b">
        <f aca="false">FALSE()</f>
        <v>0</v>
      </c>
      <c r="L470" s="37" t="b">
        <f aca="false">FALSE()</f>
        <v>0</v>
      </c>
    </row>
    <row r="471" customFormat="false" ht="12.75" hidden="true" customHeight="false" outlineLevel="0" collapsed="false">
      <c r="A471" s="30" t="s">
        <v>55</v>
      </c>
      <c r="B471" s="30" t="s">
        <v>533</v>
      </c>
      <c r="C471" s="30" t="n">
        <v>37950</v>
      </c>
      <c r="D471" s="30" t="n">
        <v>0</v>
      </c>
      <c r="E471" s="50" t="n">
        <v>37950</v>
      </c>
      <c r="F471" s="30" t="n">
        <v>37950</v>
      </c>
      <c r="G471" s="30"/>
      <c r="H471" s="30"/>
      <c r="I471" s="30"/>
      <c r="J471" s="30" t="s">
        <v>40</v>
      </c>
      <c r="K471" s="37" t="b">
        <f aca="false">FALSE()</f>
        <v>0</v>
      </c>
      <c r="L471" s="37" t="b">
        <f aca="false">FALSE()</f>
        <v>0</v>
      </c>
    </row>
    <row r="472" customFormat="false" ht="12.75" hidden="true" customHeight="false" outlineLevel="0" collapsed="false">
      <c r="A472" s="30" t="s">
        <v>55</v>
      </c>
      <c r="B472" s="30" t="s">
        <v>534</v>
      </c>
      <c r="C472" s="30" t="n">
        <v>37975</v>
      </c>
      <c r="D472" s="30" t="n">
        <v>0</v>
      </c>
      <c r="E472" s="50" t="n">
        <v>37975</v>
      </c>
      <c r="F472" s="30" t="n">
        <v>37975</v>
      </c>
      <c r="G472" s="30"/>
      <c r="H472" s="30"/>
      <c r="I472" s="30"/>
      <c r="J472" s="30" t="s">
        <v>40</v>
      </c>
      <c r="K472" s="37" t="b">
        <f aca="false">TRUE()</f>
        <v>1</v>
      </c>
      <c r="L472" s="37" t="b">
        <f aca="false">FALSE()</f>
        <v>0</v>
      </c>
    </row>
    <row r="473" customFormat="false" ht="12.75" hidden="true" customHeight="false" outlineLevel="0" collapsed="false">
      <c r="A473" s="30" t="s">
        <v>55</v>
      </c>
      <c r="B473" s="30" t="s">
        <v>535</v>
      </c>
      <c r="C473" s="30" t="n">
        <v>37975</v>
      </c>
      <c r="D473" s="30" t="n">
        <v>0</v>
      </c>
      <c r="E473" s="50" t="n">
        <v>37975</v>
      </c>
      <c r="F473" s="30" t="n">
        <v>37975</v>
      </c>
      <c r="G473" s="30"/>
      <c r="H473" s="30"/>
      <c r="I473" s="30"/>
      <c r="J473" s="30" t="s">
        <v>40</v>
      </c>
      <c r="K473" s="37" t="b">
        <f aca="false">TRUE()</f>
        <v>1</v>
      </c>
      <c r="L473" s="37" t="b">
        <f aca="false">FALSE()</f>
        <v>0</v>
      </c>
    </row>
    <row r="474" customFormat="false" ht="12.75" hidden="true" customHeight="false" outlineLevel="0" collapsed="false">
      <c r="A474" s="30" t="s">
        <v>55</v>
      </c>
      <c r="B474" s="30" t="s">
        <v>536</v>
      </c>
      <c r="C474" s="30" t="n">
        <v>37975</v>
      </c>
      <c r="D474" s="30" t="n">
        <v>0</v>
      </c>
      <c r="E474" s="50" t="n">
        <v>37975</v>
      </c>
      <c r="F474" s="30" t="n">
        <v>37975</v>
      </c>
      <c r="G474" s="30"/>
      <c r="H474" s="30"/>
      <c r="I474" s="30"/>
      <c r="J474" s="30" t="s">
        <v>40</v>
      </c>
      <c r="K474" s="37" t="b">
        <f aca="false">FALSE()</f>
        <v>0</v>
      </c>
      <c r="L474" s="37" t="b">
        <f aca="false">FALSE()</f>
        <v>0</v>
      </c>
    </row>
    <row r="475" customFormat="false" ht="12.75" hidden="true" customHeight="false" outlineLevel="0" collapsed="false">
      <c r="A475" s="30" t="s">
        <v>55</v>
      </c>
      <c r="B475" s="30" t="s">
        <v>537</v>
      </c>
      <c r="C475" s="30" t="n">
        <v>19121.9625</v>
      </c>
      <c r="D475" s="30" t="n">
        <v>19121.9625</v>
      </c>
      <c r="E475" s="50" t="n">
        <v>38243.925</v>
      </c>
      <c r="F475" s="30" t="n">
        <v>38243.925</v>
      </c>
      <c r="G475" s="30"/>
      <c r="H475" s="30"/>
      <c r="I475" s="30"/>
      <c r="J475" s="30" t="s">
        <v>339</v>
      </c>
      <c r="K475" s="37" t="b">
        <f aca="false">FALSE()</f>
        <v>0</v>
      </c>
      <c r="L475" s="37" t="b">
        <f aca="false">FALSE()</f>
        <v>0</v>
      </c>
      <c r="BM475" s="38" t="s">
        <v>538</v>
      </c>
    </row>
    <row r="476" customFormat="false" ht="12.75" hidden="true" customHeight="false" outlineLevel="0" collapsed="false">
      <c r="A476" s="30" t="s">
        <v>55</v>
      </c>
      <c r="B476" s="30" t="s">
        <v>539</v>
      </c>
      <c r="C476" s="30" t="n">
        <v>38500</v>
      </c>
      <c r="D476" s="30" t="n">
        <v>0</v>
      </c>
      <c r="E476" s="50" t="n">
        <v>38500</v>
      </c>
      <c r="F476" s="30" t="n">
        <v>38500</v>
      </c>
      <c r="G476" s="30"/>
      <c r="H476" s="30"/>
      <c r="I476" s="30"/>
      <c r="J476" s="30" t="s">
        <v>40</v>
      </c>
      <c r="K476" s="37" t="b">
        <f aca="false">FALSE()</f>
        <v>0</v>
      </c>
      <c r="L476" s="37" t="b">
        <f aca="false">FALSE()</f>
        <v>0</v>
      </c>
    </row>
    <row r="477" customFormat="false" ht="12.75" hidden="true" customHeight="false" outlineLevel="0" collapsed="false">
      <c r="A477" s="30" t="s">
        <v>55</v>
      </c>
      <c r="B477" s="30" t="s">
        <v>540</v>
      </c>
      <c r="C477" s="30" t="n">
        <v>-38749.938</v>
      </c>
      <c r="D477" s="30" t="n">
        <v>0</v>
      </c>
      <c r="E477" s="50" t="n">
        <v>-38749.938</v>
      </c>
      <c r="F477" s="30" t="n">
        <v>38749.938</v>
      </c>
      <c r="G477" s="30"/>
      <c r="H477" s="30"/>
      <c r="I477" s="30"/>
      <c r="J477" s="30" t="s">
        <v>40</v>
      </c>
      <c r="K477" s="37" t="b">
        <f aca="false">FALSE()</f>
        <v>0</v>
      </c>
      <c r="L477" s="37" t="b">
        <f aca="false">FALSE()</f>
        <v>0</v>
      </c>
    </row>
    <row r="478" customFormat="false" ht="12.75" hidden="true" customHeight="false" outlineLevel="0" collapsed="false">
      <c r="A478" s="30" t="s">
        <v>55</v>
      </c>
      <c r="B478" s="30" t="s">
        <v>541</v>
      </c>
      <c r="C478" s="30" t="n">
        <v>-38750.031</v>
      </c>
      <c r="D478" s="30" t="n">
        <v>0</v>
      </c>
      <c r="E478" s="50" t="n">
        <v>-38750.031</v>
      </c>
      <c r="F478" s="30" t="n">
        <v>38750.031</v>
      </c>
      <c r="G478" s="30"/>
      <c r="H478" s="30"/>
      <c r="I478" s="30"/>
      <c r="J478" s="30" t="s">
        <v>40</v>
      </c>
      <c r="K478" s="37" t="b">
        <f aca="false">FALSE()</f>
        <v>0</v>
      </c>
      <c r="L478" s="37" t="b">
        <f aca="false">FALSE()</f>
        <v>0</v>
      </c>
    </row>
    <row r="479" customFormat="false" ht="12.75" hidden="true" customHeight="false" outlineLevel="0" collapsed="false">
      <c r="A479" s="30" t="s">
        <v>55</v>
      </c>
      <c r="B479" s="30" t="s">
        <v>542</v>
      </c>
      <c r="C479" s="30" t="n">
        <v>39300</v>
      </c>
      <c r="D479" s="30" t="n">
        <v>0</v>
      </c>
      <c r="E479" s="50" t="n">
        <v>39300</v>
      </c>
      <c r="F479" s="30" t="n">
        <v>39300</v>
      </c>
      <c r="G479" s="30"/>
      <c r="H479" s="30"/>
      <c r="I479" s="30"/>
      <c r="J479" s="30" t="s">
        <v>40</v>
      </c>
      <c r="K479" s="37" t="b">
        <f aca="false">FALSE()</f>
        <v>0</v>
      </c>
      <c r="L479" s="37" t="b">
        <f aca="false">FALSE()</f>
        <v>0</v>
      </c>
    </row>
    <row r="480" customFormat="false" ht="12.75" hidden="true" customHeight="false" outlineLevel="0" collapsed="false">
      <c r="A480" s="30" t="s">
        <v>55</v>
      </c>
      <c r="B480" s="30" t="s">
        <v>543</v>
      </c>
      <c r="C480" s="30" t="n">
        <v>-40300</v>
      </c>
      <c r="D480" s="30" t="n">
        <v>0</v>
      </c>
      <c r="E480" s="50" t="n">
        <v>-40300</v>
      </c>
      <c r="F480" s="30" t="n">
        <v>40300</v>
      </c>
      <c r="G480" s="30"/>
      <c r="H480" s="30"/>
      <c r="I480" s="30"/>
      <c r="J480" s="30" t="s">
        <v>40</v>
      </c>
      <c r="K480" s="37" t="b">
        <f aca="false">TRUE()</f>
        <v>1</v>
      </c>
      <c r="L480" s="37" t="b">
        <f aca="false">FALSE()</f>
        <v>0</v>
      </c>
    </row>
    <row r="481" customFormat="false" ht="12.75" hidden="true" customHeight="false" outlineLevel="0" collapsed="false">
      <c r="A481" s="30" t="s">
        <v>55</v>
      </c>
      <c r="B481" s="30" t="s">
        <v>544</v>
      </c>
      <c r="C481" s="30" t="n">
        <v>40300</v>
      </c>
      <c r="D481" s="30" t="n">
        <v>0</v>
      </c>
      <c r="E481" s="50" t="n">
        <v>40300</v>
      </c>
      <c r="F481" s="30" t="n">
        <v>40300</v>
      </c>
      <c r="G481" s="30"/>
      <c r="H481" s="30"/>
      <c r="I481" s="30"/>
      <c r="J481" s="30" t="s">
        <v>40</v>
      </c>
      <c r="K481" s="37" t="b">
        <f aca="false">TRUE()</f>
        <v>1</v>
      </c>
      <c r="L481" s="37" t="b">
        <f aca="false">FALSE()</f>
        <v>0</v>
      </c>
    </row>
    <row r="482" customFormat="false" ht="12.75" hidden="true" customHeight="false" outlineLevel="0" collapsed="false">
      <c r="A482" s="30" t="s">
        <v>55</v>
      </c>
      <c r="B482" s="30" t="s">
        <v>545</v>
      </c>
      <c r="C482" s="30" t="n">
        <v>-40300</v>
      </c>
      <c r="D482" s="30" t="n">
        <v>0</v>
      </c>
      <c r="E482" s="50" t="n">
        <v>-40300</v>
      </c>
      <c r="F482" s="30" t="n">
        <v>40300</v>
      </c>
      <c r="G482" s="30"/>
      <c r="H482" s="30"/>
      <c r="I482" s="30"/>
      <c r="J482" s="30" t="s">
        <v>40</v>
      </c>
      <c r="K482" s="37" t="b">
        <f aca="false">TRUE()</f>
        <v>1</v>
      </c>
      <c r="L482" s="37" t="b">
        <f aca="false">FALSE()</f>
        <v>0</v>
      </c>
    </row>
    <row r="483" customFormat="false" ht="12.75" hidden="true" customHeight="false" outlineLevel="0" collapsed="false">
      <c r="A483" s="30" t="s">
        <v>55</v>
      </c>
      <c r="B483" s="30" t="s">
        <v>546</v>
      </c>
      <c r="C483" s="30" t="n">
        <v>-40300</v>
      </c>
      <c r="D483" s="30" t="n">
        <v>0</v>
      </c>
      <c r="E483" s="50" t="n">
        <v>-40300</v>
      </c>
      <c r="F483" s="30" t="n">
        <v>40300</v>
      </c>
      <c r="G483" s="30"/>
      <c r="H483" s="30"/>
      <c r="I483" s="30"/>
      <c r="J483" s="30" t="s">
        <v>40</v>
      </c>
      <c r="K483" s="37" t="b">
        <f aca="false">TRUE()</f>
        <v>1</v>
      </c>
      <c r="L483" s="37" t="b">
        <f aca="false">FALSE()</f>
        <v>0</v>
      </c>
    </row>
    <row r="484" customFormat="false" ht="12.75" hidden="true" customHeight="false" outlineLevel="0" collapsed="false">
      <c r="A484" s="30" t="s">
        <v>55</v>
      </c>
      <c r="B484" s="30" t="s">
        <v>547</v>
      </c>
      <c r="C484" s="30" t="n">
        <v>40300</v>
      </c>
      <c r="D484" s="30" t="n">
        <v>0</v>
      </c>
      <c r="E484" s="50" t="n">
        <v>40300</v>
      </c>
      <c r="F484" s="30" t="n">
        <v>40300</v>
      </c>
      <c r="G484" s="30"/>
      <c r="H484" s="30"/>
      <c r="I484" s="30"/>
      <c r="J484" s="30" t="s">
        <v>40</v>
      </c>
      <c r="K484" s="37" t="b">
        <f aca="false">FALSE()</f>
        <v>0</v>
      </c>
      <c r="L484" s="37" t="b">
        <f aca="false">FALSE()</f>
        <v>0</v>
      </c>
    </row>
    <row r="485" customFormat="false" ht="12.75" hidden="true" customHeight="false" outlineLevel="0" collapsed="false">
      <c r="A485" s="30" t="s">
        <v>55</v>
      </c>
      <c r="B485" s="30" t="s">
        <v>548</v>
      </c>
      <c r="C485" s="30" t="n">
        <v>41850</v>
      </c>
      <c r="D485" s="30" t="n">
        <v>0</v>
      </c>
      <c r="E485" s="50" t="n">
        <v>41850</v>
      </c>
      <c r="F485" s="30" t="n">
        <v>41850</v>
      </c>
      <c r="G485" s="30"/>
      <c r="H485" s="30"/>
      <c r="I485" s="30"/>
      <c r="J485" s="30" t="s">
        <v>40</v>
      </c>
      <c r="K485" s="37" t="b">
        <f aca="false">TRUE()</f>
        <v>1</v>
      </c>
      <c r="L485" s="37" t="b">
        <f aca="false">FALSE()</f>
        <v>0</v>
      </c>
    </row>
    <row r="486" customFormat="false" ht="12.75" hidden="true" customHeight="false" outlineLevel="0" collapsed="false">
      <c r="A486" s="30" t="s">
        <v>55</v>
      </c>
      <c r="B486" s="30" t="s">
        <v>549</v>
      </c>
      <c r="C486" s="30" t="n">
        <v>-41850</v>
      </c>
      <c r="D486" s="30" t="n">
        <v>0</v>
      </c>
      <c r="E486" s="50" t="n">
        <v>-41850</v>
      </c>
      <c r="F486" s="30" t="n">
        <v>41850</v>
      </c>
      <c r="G486" s="30"/>
      <c r="H486" s="30"/>
      <c r="I486" s="30"/>
      <c r="J486" s="30" t="s">
        <v>40</v>
      </c>
      <c r="K486" s="37" t="b">
        <f aca="false">TRUE()</f>
        <v>1</v>
      </c>
      <c r="L486" s="37" t="b">
        <f aca="false">FALSE()</f>
        <v>0</v>
      </c>
    </row>
    <row r="487" customFormat="false" ht="12.75" hidden="true" customHeight="false" outlineLevel="0" collapsed="false">
      <c r="A487" s="30" t="s">
        <v>55</v>
      </c>
      <c r="B487" s="30" t="s">
        <v>550</v>
      </c>
      <c r="C487" s="30" t="n">
        <v>41850</v>
      </c>
      <c r="D487" s="30" t="n">
        <v>0</v>
      </c>
      <c r="E487" s="50" t="n">
        <v>41850</v>
      </c>
      <c r="F487" s="30" t="n">
        <v>41850</v>
      </c>
      <c r="G487" s="30"/>
      <c r="H487" s="30"/>
      <c r="I487" s="30"/>
      <c r="J487" s="30" t="s">
        <v>40</v>
      </c>
      <c r="K487" s="37" t="b">
        <f aca="false">TRUE()</f>
        <v>1</v>
      </c>
      <c r="L487" s="37" t="b">
        <f aca="false">FALSE()</f>
        <v>0</v>
      </c>
    </row>
    <row r="488" customFormat="false" ht="12.75" hidden="true" customHeight="false" outlineLevel="0" collapsed="false">
      <c r="A488" s="30" t="s">
        <v>55</v>
      </c>
      <c r="B488" s="30" t="s">
        <v>551</v>
      </c>
      <c r="C488" s="30" t="n">
        <v>42000</v>
      </c>
      <c r="D488" s="30" t="n">
        <v>0</v>
      </c>
      <c r="E488" s="50" t="n">
        <v>42000</v>
      </c>
      <c r="F488" s="30" t="n">
        <v>42000</v>
      </c>
      <c r="G488" s="30"/>
      <c r="H488" s="30"/>
      <c r="I488" s="30"/>
      <c r="J488" s="30" t="s">
        <v>40</v>
      </c>
      <c r="K488" s="37" t="b">
        <f aca="false">FALSE()</f>
        <v>0</v>
      </c>
      <c r="L488" s="37" t="b">
        <f aca="false">FALSE()</f>
        <v>0</v>
      </c>
    </row>
    <row r="489" customFormat="false" ht="12.75" hidden="true" customHeight="false" outlineLevel="0" collapsed="false">
      <c r="A489" s="30" t="s">
        <v>55</v>
      </c>
      <c r="B489" s="30" t="s">
        <v>552</v>
      </c>
      <c r="C489" s="30" t="n">
        <v>-42625</v>
      </c>
      <c r="D489" s="30" t="n">
        <v>0</v>
      </c>
      <c r="E489" s="50" t="n">
        <v>-42625</v>
      </c>
      <c r="F489" s="30" t="n">
        <v>42625</v>
      </c>
      <c r="G489" s="30"/>
      <c r="H489" s="30"/>
      <c r="I489" s="30"/>
      <c r="J489" s="30" t="s">
        <v>40</v>
      </c>
      <c r="K489" s="37" t="b">
        <f aca="false">FALSE()</f>
        <v>0</v>
      </c>
      <c r="L489" s="37" t="b">
        <f aca="false">FALSE()</f>
        <v>0</v>
      </c>
    </row>
    <row r="490" customFormat="false" ht="12.75" hidden="true" customHeight="false" outlineLevel="0" collapsed="false">
      <c r="A490" s="30" t="s">
        <v>55</v>
      </c>
      <c r="B490" s="30" t="s">
        <v>553</v>
      </c>
      <c r="C490" s="30" t="n">
        <v>-43400</v>
      </c>
      <c r="D490" s="30" t="n">
        <v>0</v>
      </c>
      <c r="E490" s="50" t="n">
        <v>-43400</v>
      </c>
      <c r="F490" s="30" t="n">
        <v>43400</v>
      </c>
      <c r="G490" s="30"/>
      <c r="H490" s="30"/>
      <c r="I490" s="30"/>
      <c r="J490" s="30" t="s">
        <v>40</v>
      </c>
      <c r="K490" s="37" t="b">
        <f aca="false">TRUE()</f>
        <v>1</v>
      </c>
      <c r="L490" s="37" t="b">
        <f aca="false">FALSE()</f>
        <v>0</v>
      </c>
    </row>
    <row r="491" customFormat="false" ht="12.75" hidden="true" customHeight="false" outlineLevel="0" collapsed="false">
      <c r="A491" s="30" t="s">
        <v>55</v>
      </c>
      <c r="B491" s="30" t="s">
        <v>554</v>
      </c>
      <c r="C491" s="30" t="n">
        <v>-44175</v>
      </c>
      <c r="D491" s="30" t="n">
        <v>0</v>
      </c>
      <c r="E491" s="50" t="n">
        <v>-44175</v>
      </c>
      <c r="F491" s="30" t="n">
        <v>44175</v>
      </c>
      <c r="G491" s="30"/>
      <c r="H491" s="30"/>
      <c r="I491" s="30"/>
      <c r="J491" s="30" t="s">
        <v>40</v>
      </c>
      <c r="K491" s="37" t="b">
        <f aca="false">TRUE()</f>
        <v>1</v>
      </c>
      <c r="L491" s="37" t="b">
        <f aca="false">FALSE()</f>
        <v>0</v>
      </c>
    </row>
    <row r="492" customFormat="false" ht="12.75" hidden="true" customHeight="false" outlineLevel="0" collapsed="false">
      <c r="A492" s="30" t="s">
        <v>55</v>
      </c>
      <c r="B492" s="30" t="s">
        <v>555</v>
      </c>
      <c r="C492" s="30" t="n">
        <v>-44175</v>
      </c>
      <c r="D492" s="30" t="n">
        <v>0</v>
      </c>
      <c r="E492" s="50" t="n">
        <v>-44175</v>
      </c>
      <c r="F492" s="30" t="n">
        <v>44175</v>
      </c>
      <c r="G492" s="30"/>
      <c r="H492" s="30"/>
      <c r="I492" s="30"/>
      <c r="J492" s="30" t="s">
        <v>40</v>
      </c>
      <c r="K492" s="37" t="b">
        <f aca="false">FALSE()</f>
        <v>0</v>
      </c>
      <c r="L492" s="37" t="b">
        <f aca="false">FALSE()</f>
        <v>0</v>
      </c>
    </row>
    <row r="493" customFormat="false" ht="12.75" hidden="true" customHeight="false" outlineLevel="0" collapsed="false">
      <c r="A493" s="30" t="s">
        <v>55</v>
      </c>
      <c r="B493" s="30" t="s">
        <v>556</v>
      </c>
      <c r="C493" s="30" t="n">
        <v>-44550</v>
      </c>
      <c r="D493" s="30" t="n">
        <v>0</v>
      </c>
      <c r="E493" s="50" t="n">
        <v>-44550</v>
      </c>
      <c r="F493" s="30" t="n">
        <v>44550</v>
      </c>
      <c r="G493" s="30"/>
      <c r="H493" s="30"/>
      <c r="I493" s="30"/>
      <c r="J493" s="30" t="s">
        <v>40</v>
      </c>
      <c r="K493" s="37" t="b">
        <f aca="false">FALSE()</f>
        <v>0</v>
      </c>
      <c r="L493" s="37" t="b">
        <f aca="false">FALSE()</f>
        <v>0</v>
      </c>
    </row>
    <row r="494" customFormat="false" ht="12.75" hidden="true" customHeight="false" outlineLevel="0" collapsed="false">
      <c r="A494" s="30" t="s">
        <v>55</v>
      </c>
      <c r="B494" s="30" t="s">
        <v>557</v>
      </c>
      <c r="C494" s="30" t="n">
        <v>44950</v>
      </c>
      <c r="D494" s="30" t="n">
        <v>0</v>
      </c>
      <c r="E494" s="50" t="n">
        <v>44950</v>
      </c>
      <c r="F494" s="30" t="n">
        <v>44950</v>
      </c>
      <c r="G494" s="30"/>
      <c r="H494" s="30"/>
      <c r="I494" s="30"/>
      <c r="J494" s="30" t="s">
        <v>40</v>
      </c>
      <c r="K494" s="37" t="b">
        <f aca="false">TRUE()</f>
        <v>1</v>
      </c>
      <c r="L494" s="37" t="b">
        <f aca="false">FALSE()</f>
        <v>0</v>
      </c>
    </row>
    <row r="495" customFormat="false" ht="12.75" hidden="true" customHeight="false" outlineLevel="0" collapsed="false">
      <c r="A495" s="30" t="s">
        <v>55</v>
      </c>
      <c r="B495" s="30" t="s">
        <v>558</v>
      </c>
      <c r="C495" s="30" t="n">
        <v>-44950</v>
      </c>
      <c r="D495" s="30" t="n">
        <v>0</v>
      </c>
      <c r="E495" s="50" t="n">
        <v>-44950</v>
      </c>
      <c r="F495" s="30" t="n">
        <v>44950</v>
      </c>
      <c r="G495" s="30"/>
      <c r="H495" s="30"/>
      <c r="I495" s="30"/>
      <c r="J495" s="30" t="s">
        <v>40</v>
      </c>
      <c r="K495" s="37" t="b">
        <f aca="false">TRUE()</f>
        <v>1</v>
      </c>
      <c r="L495" s="37" t="b">
        <f aca="false">FALSE()</f>
        <v>0</v>
      </c>
    </row>
    <row r="496" customFormat="false" ht="12.75" hidden="true" customHeight="false" outlineLevel="0" collapsed="false">
      <c r="A496" s="30" t="s">
        <v>55</v>
      </c>
      <c r="B496" s="30" t="s">
        <v>559</v>
      </c>
      <c r="C496" s="30" t="n">
        <v>-44950</v>
      </c>
      <c r="D496" s="30" t="n">
        <v>0</v>
      </c>
      <c r="E496" s="50" t="n">
        <v>-44950</v>
      </c>
      <c r="F496" s="30" t="n">
        <v>44950</v>
      </c>
      <c r="G496" s="30"/>
      <c r="H496" s="30"/>
      <c r="I496" s="30"/>
      <c r="J496" s="30" t="s">
        <v>40</v>
      </c>
      <c r="K496" s="37" t="b">
        <f aca="false">TRUE()</f>
        <v>1</v>
      </c>
      <c r="L496" s="37" t="b">
        <f aca="false">FALSE()</f>
        <v>0</v>
      </c>
    </row>
    <row r="497" customFormat="false" ht="12.75" hidden="true" customHeight="false" outlineLevel="0" collapsed="false">
      <c r="A497" s="30" t="s">
        <v>55</v>
      </c>
      <c r="B497" s="30" t="s">
        <v>560</v>
      </c>
      <c r="C497" s="30" t="n">
        <v>44950</v>
      </c>
      <c r="D497" s="30" t="n">
        <v>0</v>
      </c>
      <c r="E497" s="50" t="n">
        <v>44950</v>
      </c>
      <c r="F497" s="30" t="n">
        <v>44950</v>
      </c>
      <c r="G497" s="30"/>
      <c r="H497" s="30"/>
      <c r="I497" s="30"/>
      <c r="J497" s="30" t="s">
        <v>40</v>
      </c>
      <c r="K497" s="37" t="b">
        <f aca="false">FALSE()</f>
        <v>0</v>
      </c>
      <c r="L497" s="37" t="b">
        <f aca="false">FALSE()</f>
        <v>0</v>
      </c>
    </row>
    <row r="498" customFormat="false" ht="12.75" hidden="true" customHeight="false" outlineLevel="0" collapsed="false">
      <c r="A498" s="30" t="s">
        <v>55</v>
      </c>
      <c r="B498" s="30" t="s">
        <v>561</v>
      </c>
      <c r="C498" s="30" t="n">
        <v>45000</v>
      </c>
      <c r="D498" s="30" t="n">
        <v>0</v>
      </c>
      <c r="E498" s="50" t="n">
        <v>45000</v>
      </c>
      <c r="F498" s="30" t="n">
        <v>45000</v>
      </c>
      <c r="G498" s="30"/>
      <c r="H498" s="30"/>
      <c r="I498" s="30"/>
      <c r="J498" s="30" t="s">
        <v>40</v>
      </c>
      <c r="K498" s="37" t="b">
        <f aca="false">FALSE()</f>
        <v>0</v>
      </c>
      <c r="L498" s="37" t="b">
        <f aca="false">FALSE()</f>
        <v>0</v>
      </c>
    </row>
    <row r="499" customFormat="false" ht="12.75" hidden="true" customHeight="false" outlineLevel="0" collapsed="false">
      <c r="A499" s="30" t="s">
        <v>55</v>
      </c>
      <c r="B499" s="30" t="s">
        <v>562</v>
      </c>
      <c r="C499" s="30" t="n">
        <v>45337.5</v>
      </c>
      <c r="D499" s="30" t="n">
        <v>0</v>
      </c>
      <c r="E499" s="50" t="n">
        <v>45337.5</v>
      </c>
      <c r="F499" s="30" t="n">
        <v>45337.5</v>
      </c>
      <c r="G499" s="30"/>
      <c r="H499" s="30"/>
      <c r="I499" s="30"/>
      <c r="J499" s="30" t="s">
        <v>40</v>
      </c>
      <c r="K499" s="37" t="b">
        <f aca="false">FALSE()</f>
        <v>0</v>
      </c>
      <c r="L499" s="37" t="b">
        <f aca="false">FALSE()</f>
        <v>0</v>
      </c>
    </row>
    <row r="500" customFormat="false" ht="12.75" hidden="true" customHeight="false" outlineLevel="0" collapsed="false">
      <c r="A500" s="30" t="s">
        <v>55</v>
      </c>
      <c r="B500" s="30" t="s">
        <v>563</v>
      </c>
      <c r="C500" s="30" t="n">
        <v>-45725</v>
      </c>
      <c r="D500" s="30" t="n">
        <v>0</v>
      </c>
      <c r="E500" s="50" t="n">
        <v>-45725</v>
      </c>
      <c r="F500" s="30" t="n">
        <v>45725</v>
      </c>
      <c r="G500" s="30"/>
      <c r="H500" s="30"/>
      <c r="I500" s="30"/>
      <c r="J500" s="30" t="s">
        <v>40</v>
      </c>
      <c r="K500" s="37" t="b">
        <f aca="false">FALSE()</f>
        <v>0</v>
      </c>
      <c r="L500" s="37" t="b">
        <f aca="false">FALSE()</f>
        <v>0</v>
      </c>
    </row>
    <row r="501" customFormat="false" ht="12.75" hidden="true" customHeight="false" outlineLevel="0" collapsed="false">
      <c r="A501" s="30" t="s">
        <v>55</v>
      </c>
      <c r="B501" s="30" t="s">
        <v>564</v>
      </c>
      <c r="C501" s="30" t="n">
        <v>-45748.0708</v>
      </c>
      <c r="D501" s="30" t="n">
        <v>0</v>
      </c>
      <c r="E501" s="50" t="n">
        <v>-45748.0708</v>
      </c>
      <c r="F501" s="30" t="n">
        <v>45748.0708</v>
      </c>
      <c r="G501" s="30"/>
      <c r="H501" s="30"/>
      <c r="I501" s="30"/>
      <c r="J501" s="30" t="s">
        <v>40</v>
      </c>
      <c r="K501" s="37" t="b">
        <f aca="false">FALSE()</f>
        <v>0</v>
      </c>
      <c r="L501" s="37" t="b">
        <f aca="false">FALSE()</f>
        <v>0</v>
      </c>
    </row>
    <row r="502" customFormat="false" ht="12.75" hidden="true" customHeight="false" outlineLevel="0" collapsed="false">
      <c r="A502" s="30" t="s">
        <v>55</v>
      </c>
      <c r="B502" s="30" t="s">
        <v>565</v>
      </c>
      <c r="C502" s="30" t="n">
        <v>46500</v>
      </c>
      <c r="D502" s="30" t="n">
        <v>0</v>
      </c>
      <c r="E502" s="50" t="n">
        <v>46500</v>
      </c>
      <c r="F502" s="30" t="n">
        <v>46500</v>
      </c>
      <c r="G502" s="30"/>
      <c r="H502" s="30"/>
      <c r="I502" s="30"/>
      <c r="J502" s="30" t="s">
        <v>40</v>
      </c>
      <c r="K502" s="37" t="b">
        <f aca="false">TRUE()</f>
        <v>1</v>
      </c>
      <c r="L502" s="37" t="b">
        <f aca="false">FALSE()</f>
        <v>0</v>
      </c>
    </row>
    <row r="503" customFormat="false" ht="12.75" hidden="true" customHeight="false" outlineLevel="0" collapsed="false">
      <c r="A503" s="30" t="s">
        <v>55</v>
      </c>
      <c r="B503" s="30" t="s">
        <v>566</v>
      </c>
      <c r="C503" s="30" t="n">
        <v>46500</v>
      </c>
      <c r="D503" s="30" t="n">
        <v>0</v>
      </c>
      <c r="E503" s="50" t="n">
        <v>46500</v>
      </c>
      <c r="F503" s="30" t="n">
        <v>46500</v>
      </c>
      <c r="G503" s="30"/>
      <c r="H503" s="30"/>
      <c r="I503" s="30"/>
      <c r="J503" s="30" t="s">
        <v>40</v>
      </c>
      <c r="K503" s="37" t="b">
        <f aca="false">TRUE()</f>
        <v>1</v>
      </c>
      <c r="L503" s="37" t="b">
        <f aca="false">FALSE()</f>
        <v>0</v>
      </c>
    </row>
    <row r="504" customFormat="false" ht="12.75" hidden="true" customHeight="false" outlineLevel="0" collapsed="false">
      <c r="A504" s="30" t="s">
        <v>55</v>
      </c>
      <c r="B504" s="30" t="s">
        <v>567</v>
      </c>
      <c r="C504" s="30" t="n">
        <v>-46500</v>
      </c>
      <c r="D504" s="30" t="n">
        <v>0</v>
      </c>
      <c r="E504" s="50" t="n">
        <v>-46500</v>
      </c>
      <c r="F504" s="30" t="n">
        <v>46500</v>
      </c>
      <c r="G504" s="30"/>
      <c r="H504" s="30"/>
      <c r="I504" s="30"/>
      <c r="J504" s="30" t="s">
        <v>40</v>
      </c>
      <c r="K504" s="37" t="b">
        <f aca="false">TRUE()</f>
        <v>1</v>
      </c>
      <c r="L504" s="37" t="b">
        <f aca="false">FALSE()</f>
        <v>0</v>
      </c>
    </row>
    <row r="505" customFormat="false" ht="12.75" hidden="true" customHeight="false" outlineLevel="0" collapsed="false">
      <c r="A505" s="30" t="s">
        <v>55</v>
      </c>
      <c r="B505" s="30" t="s">
        <v>568</v>
      </c>
      <c r="C505" s="30" t="n">
        <v>-46500</v>
      </c>
      <c r="D505" s="30" t="n">
        <v>0</v>
      </c>
      <c r="E505" s="50" t="n">
        <v>-46500</v>
      </c>
      <c r="F505" s="30" t="n">
        <v>46500</v>
      </c>
      <c r="G505" s="30"/>
      <c r="H505" s="30"/>
      <c r="I505" s="30"/>
      <c r="J505" s="30" t="s">
        <v>40</v>
      </c>
      <c r="K505" s="37" t="b">
        <f aca="false">TRUE()</f>
        <v>1</v>
      </c>
      <c r="L505" s="37" t="b">
        <f aca="false">FALSE()</f>
        <v>0</v>
      </c>
    </row>
    <row r="506" customFormat="false" ht="12.75" hidden="true" customHeight="false" outlineLevel="0" collapsed="false">
      <c r="A506" s="30" t="s">
        <v>55</v>
      </c>
      <c r="B506" s="30" t="s">
        <v>569</v>
      </c>
      <c r="C506" s="30" t="n">
        <v>-46500</v>
      </c>
      <c r="D506" s="30" t="n">
        <v>0</v>
      </c>
      <c r="E506" s="50" t="n">
        <v>-46500</v>
      </c>
      <c r="F506" s="30" t="n">
        <v>46500</v>
      </c>
      <c r="G506" s="30"/>
      <c r="H506" s="30"/>
      <c r="I506" s="30"/>
      <c r="J506" s="30" t="s">
        <v>40</v>
      </c>
      <c r="K506" s="37" t="b">
        <f aca="false">TRUE()</f>
        <v>1</v>
      </c>
      <c r="L506" s="37" t="b">
        <f aca="false">FALSE()</f>
        <v>0</v>
      </c>
    </row>
    <row r="507" customFormat="false" ht="12.75" hidden="true" customHeight="false" outlineLevel="0" collapsed="false">
      <c r="A507" s="30" t="s">
        <v>55</v>
      </c>
      <c r="B507" s="30" t="s">
        <v>570</v>
      </c>
      <c r="C507" s="30" t="n">
        <v>-46500</v>
      </c>
      <c r="D507" s="30" t="n">
        <v>0</v>
      </c>
      <c r="E507" s="50" t="n">
        <v>-46500</v>
      </c>
      <c r="F507" s="30" t="n">
        <v>46500</v>
      </c>
      <c r="G507" s="30"/>
      <c r="H507" s="30"/>
      <c r="I507" s="30"/>
      <c r="J507" s="30" t="s">
        <v>40</v>
      </c>
      <c r="K507" s="37" t="b">
        <f aca="false">TRUE()</f>
        <v>1</v>
      </c>
      <c r="L507" s="37" t="b">
        <f aca="false">FALSE()</f>
        <v>0</v>
      </c>
    </row>
    <row r="508" customFormat="false" ht="12.75" hidden="true" customHeight="false" outlineLevel="0" collapsed="false">
      <c r="A508" s="30" t="s">
        <v>55</v>
      </c>
      <c r="B508" s="30" t="s">
        <v>571</v>
      </c>
      <c r="C508" s="30" t="n">
        <v>-47925</v>
      </c>
      <c r="D508" s="30" t="n">
        <v>0</v>
      </c>
      <c r="E508" s="50" t="n">
        <v>-47925</v>
      </c>
      <c r="F508" s="30" t="n">
        <v>47925</v>
      </c>
      <c r="G508" s="30"/>
      <c r="H508" s="30"/>
      <c r="I508" s="30"/>
      <c r="J508" s="30" t="s">
        <v>40</v>
      </c>
      <c r="K508" s="37" t="b">
        <f aca="false">FALSE()</f>
        <v>0</v>
      </c>
      <c r="L508" s="37" t="b">
        <f aca="false">FALSE()</f>
        <v>0</v>
      </c>
    </row>
    <row r="509" customFormat="false" ht="12.75" hidden="true" customHeight="false" outlineLevel="0" collapsed="false">
      <c r="A509" s="30" t="s">
        <v>55</v>
      </c>
      <c r="B509" s="30" t="s">
        <v>572</v>
      </c>
      <c r="C509" s="30" t="n">
        <v>48049.938</v>
      </c>
      <c r="D509" s="30" t="n">
        <v>0</v>
      </c>
      <c r="E509" s="50" t="n">
        <v>48049.938</v>
      </c>
      <c r="F509" s="30" t="n">
        <v>48049.938</v>
      </c>
      <c r="G509" s="30"/>
      <c r="H509" s="30"/>
      <c r="I509" s="30"/>
      <c r="J509" s="30" t="s">
        <v>40</v>
      </c>
      <c r="K509" s="37" t="b">
        <f aca="false">FALSE()</f>
        <v>0</v>
      </c>
      <c r="L509" s="37" t="b">
        <f aca="false">FALSE()</f>
        <v>0</v>
      </c>
    </row>
    <row r="510" customFormat="false" ht="12.75" hidden="true" customHeight="false" outlineLevel="0" collapsed="false">
      <c r="A510" s="30" t="s">
        <v>55</v>
      </c>
      <c r="B510" s="30" t="s">
        <v>573</v>
      </c>
      <c r="C510" s="30" t="n">
        <v>49600</v>
      </c>
      <c r="D510" s="30" t="n">
        <v>0</v>
      </c>
      <c r="E510" s="50" t="n">
        <v>49600</v>
      </c>
      <c r="F510" s="30" t="n">
        <v>49600</v>
      </c>
      <c r="G510" s="30"/>
      <c r="H510" s="30"/>
      <c r="I510" s="30"/>
      <c r="J510" s="30" t="s">
        <v>40</v>
      </c>
      <c r="K510" s="37" t="b">
        <f aca="false">TRUE()</f>
        <v>1</v>
      </c>
      <c r="L510" s="37" t="b">
        <f aca="false">FALSE()</f>
        <v>0</v>
      </c>
    </row>
    <row r="511" customFormat="false" ht="12.75" hidden="true" customHeight="false" outlineLevel="0" collapsed="false">
      <c r="A511" s="30" t="s">
        <v>55</v>
      </c>
      <c r="B511" s="30" t="s">
        <v>574</v>
      </c>
      <c r="C511" s="30" t="n">
        <v>-49600</v>
      </c>
      <c r="D511" s="30" t="n">
        <v>0</v>
      </c>
      <c r="E511" s="50" t="n">
        <v>-49600</v>
      </c>
      <c r="F511" s="30" t="n">
        <v>49600</v>
      </c>
      <c r="G511" s="30"/>
      <c r="H511" s="30"/>
      <c r="I511" s="30"/>
      <c r="J511" s="30" t="s">
        <v>40</v>
      </c>
      <c r="K511" s="37" t="b">
        <f aca="false">TRUE()</f>
        <v>1</v>
      </c>
      <c r="L511" s="37" t="b">
        <f aca="false">FALSE()</f>
        <v>0</v>
      </c>
    </row>
    <row r="512" customFormat="false" ht="12.75" hidden="true" customHeight="false" outlineLevel="0" collapsed="false">
      <c r="A512" s="30" t="s">
        <v>55</v>
      </c>
      <c r="B512" s="30" t="s">
        <v>575</v>
      </c>
      <c r="C512" s="30" t="n">
        <v>-49600</v>
      </c>
      <c r="D512" s="30" t="n">
        <v>0</v>
      </c>
      <c r="E512" s="50" t="n">
        <v>-49600</v>
      </c>
      <c r="F512" s="30" t="n">
        <v>49600</v>
      </c>
      <c r="G512" s="30"/>
      <c r="H512" s="30"/>
      <c r="I512" s="30"/>
      <c r="J512" s="30" t="s">
        <v>40</v>
      </c>
      <c r="K512" s="37" t="b">
        <f aca="false">TRUE()</f>
        <v>1</v>
      </c>
      <c r="L512" s="37" t="b">
        <f aca="false">FALSE()</f>
        <v>0</v>
      </c>
    </row>
    <row r="513" customFormat="false" ht="12.75" hidden="true" customHeight="false" outlineLevel="0" collapsed="false">
      <c r="A513" s="30" t="s">
        <v>55</v>
      </c>
      <c r="B513" s="30" t="s">
        <v>576</v>
      </c>
      <c r="C513" s="30" t="n">
        <v>-49600</v>
      </c>
      <c r="D513" s="30" t="n">
        <v>0</v>
      </c>
      <c r="E513" s="50" t="n">
        <v>-49600</v>
      </c>
      <c r="F513" s="30" t="n">
        <v>49600</v>
      </c>
      <c r="G513" s="30"/>
      <c r="H513" s="30"/>
      <c r="I513" s="30"/>
      <c r="J513" s="30" t="s">
        <v>40</v>
      </c>
      <c r="K513" s="37" t="b">
        <f aca="false">FALSE()</f>
        <v>0</v>
      </c>
      <c r="L513" s="37" t="b">
        <f aca="false">FALSE()</f>
        <v>0</v>
      </c>
    </row>
    <row r="514" customFormat="false" ht="12.75" hidden="true" customHeight="false" outlineLevel="0" collapsed="false">
      <c r="A514" s="30" t="s">
        <v>55</v>
      </c>
      <c r="B514" s="30" t="s">
        <v>577</v>
      </c>
      <c r="C514" s="30" t="n">
        <v>-50000</v>
      </c>
      <c r="D514" s="30" t="n">
        <v>0</v>
      </c>
      <c r="E514" s="50" t="n">
        <v>-50000</v>
      </c>
      <c r="F514" s="30" t="n">
        <v>50000</v>
      </c>
      <c r="G514" s="30"/>
      <c r="H514" s="30"/>
      <c r="I514" s="30"/>
      <c r="J514" s="30" t="s">
        <v>40</v>
      </c>
      <c r="K514" s="37" t="b">
        <f aca="false">FALSE()</f>
        <v>0</v>
      </c>
      <c r="L514" s="37" t="b">
        <f aca="false">FALSE()</f>
        <v>0</v>
      </c>
    </row>
    <row r="515" customFormat="false" ht="12.75" hidden="true" customHeight="false" outlineLevel="0" collapsed="false">
      <c r="A515" s="30" t="s">
        <v>55</v>
      </c>
      <c r="B515" s="30" t="s">
        <v>578</v>
      </c>
      <c r="C515" s="30" t="n">
        <v>50375</v>
      </c>
      <c r="D515" s="30" t="n">
        <v>0</v>
      </c>
      <c r="E515" s="50" t="n">
        <v>50375</v>
      </c>
      <c r="F515" s="30" t="n">
        <v>50375</v>
      </c>
      <c r="G515" s="30"/>
      <c r="H515" s="30"/>
      <c r="I515" s="30"/>
      <c r="J515" s="30" t="s">
        <v>40</v>
      </c>
      <c r="K515" s="37" t="b">
        <f aca="false">FALSE()</f>
        <v>0</v>
      </c>
      <c r="L515" s="37" t="b">
        <f aca="false">FALSE()</f>
        <v>0</v>
      </c>
    </row>
    <row r="516" customFormat="false" ht="12.75" hidden="false" customHeight="false" outlineLevel="0" collapsed="false">
      <c r="A516" s="35" t="s">
        <v>55</v>
      </c>
      <c r="B516" s="35" t="s">
        <v>579</v>
      </c>
      <c r="C516" s="35" t="n">
        <v>0</v>
      </c>
      <c r="D516" s="35" t="n">
        <v>-50556.26</v>
      </c>
      <c r="E516" s="51" t="n">
        <v>-50556.26</v>
      </c>
      <c r="F516" s="35" t="n">
        <v>50556.26</v>
      </c>
      <c r="G516" s="35" t="s">
        <v>580</v>
      </c>
      <c r="J516" s="35" t="s">
        <v>266</v>
      </c>
      <c r="K516" s="37" t="b">
        <f aca="false">FALSE()</f>
        <v>0</v>
      </c>
      <c r="L516" s="37" t="b">
        <f aca="false">FALSE()</f>
        <v>0</v>
      </c>
    </row>
    <row r="517" customFormat="false" ht="12.75" hidden="true" customHeight="false" outlineLevel="0" collapsed="false">
      <c r="A517" s="30" t="s">
        <v>55</v>
      </c>
      <c r="B517" s="30" t="s">
        <v>581</v>
      </c>
      <c r="C517" s="30" t="n">
        <v>-50700</v>
      </c>
      <c r="D517" s="30" t="n">
        <v>0</v>
      </c>
      <c r="E517" s="50" t="n">
        <v>-50700</v>
      </c>
      <c r="F517" s="30" t="n">
        <v>50700</v>
      </c>
      <c r="G517" s="30"/>
      <c r="H517" s="30"/>
      <c r="I517" s="30"/>
      <c r="J517" s="30" t="s">
        <v>40</v>
      </c>
      <c r="K517" s="37" t="b">
        <f aca="false">FALSE()</f>
        <v>0</v>
      </c>
      <c r="L517" s="37" t="b">
        <f aca="false">FALSE()</f>
        <v>0</v>
      </c>
    </row>
    <row r="518" customFormat="false" ht="12.75" hidden="true" customHeight="false" outlineLevel="0" collapsed="false">
      <c r="A518" s="30" t="s">
        <v>55</v>
      </c>
      <c r="B518" s="30" t="s">
        <v>582</v>
      </c>
      <c r="C518" s="30" t="n">
        <v>51150</v>
      </c>
      <c r="D518" s="30" t="n">
        <v>0</v>
      </c>
      <c r="E518" s="50" t="n">
        <v>51150</v>
      </c>
      <c r="F518" s="30" t="n">
        <v>51150</v>
      </c>
      <c r="G518" s="30"/>
      <c r="H518" s="30"/>
      <c r="I518" s="30"/>
      <c r="J518" s="30" t="s">
        <v>40</v>
      </c>
      <c r="K518" s="37" t="b">
        <f aca="false">TRUE()</f>
        <v>1</v>
      </c>
      <c r="L518" s="37" t="b">
        <f aca="false">FALSE()</f>
        <v>0</v>
      </c>
    </row>
    <row r="519" customFormat="false" ht="12.75" hidden="true" customHeight="false" outlineLevel="0" collapsed="false">
      <c r="A519" s="30" t="s">
        <v>55</v>
      </c>
      <c r="B519" s="30" t="s">
        <v>583</v>
      </c>
      <c r="C519" s="30" t="n">
        <v>-51150</v>
      </c>
      <c r="D519" s="30" t="n">
        <v>0</v>
      </c>
      <c r="E519" s="50" t="n">
        <v>-51150</v>
      </c>
      <c r="F519" s="30" t="n">
        <v>51150</v>
      </c>
      <c r="G519" s="30"/>
      <c r="H519" s="30"/>
      <c r="I519" s="30"/>
      <c r="J519" s="30" t="s">
        <v>40</v>
      </c>
      <c r="K519" s="37" t="b">
        <f aca="false">FALSE()</f>
        <v>0</v>
      </c>
      <c r="L519" s="37" t="b">
        <f aca="false">FALSE()</f>
        <v>0</v>
      </c>
    </row>
    <row r="520" customFormat="false" ht="12.75" hidden="true" customHeight="false" outlineLevel="0" collapsed="false">
      <c r="A520" s="30" t="s">
        <v>55</v>
      </c>
      <c r="B520" s="30" t="s">
        <v>584</v>
      </c>
      <c r="C520" s="30" t="n">
        <v>-52559.9964</v>
      </c>
      <c r="D520" s="30" t="n">
        <v>0</v>
      </c>
      <c r="E520" s="50" t="n">
        <v>-52559.9964</v>
      </c>
      <c r="F520" s="30" t="n">
        <v>52559.9964</v>
      </c>
      <c r="G520" s="30"/>
      <c r="H520" s="30"/>
      <c r="I520" s="30"/>
      <c r="J520" s="30" t="s">
        <v>40</v>
      </c>
      <c r="K520" s="37" t="b">
        <f aca="false">FALSE()</f>
        <v>0</v>
      </c>
      <c r="L520" s="37" t="b">
        <f aca="false">FALSE()</f>
        <v>0</v>
      </c>
    </row>
    <row r="521" customFormat="false" ht="12.75" hidden="true" customHeight="false" outlineLevel="0" collapsed="false">
      <c r="A521" s="30" t="s">
        <v>55</v>
      </c>
      <c r="B521" s="30" t="s">
        <v>585</v>
      </c>
      <c r="C521" s="30" t="n">
        <v>-52700</v>
      </c>
      <c r="D521" s="30" t="n">
        <v>0</v>
      </c>
      <c r="E521" s="50" t="n">
        <v>-52700</v>
      </c>
      <c r="F521" s="30" t="n">
        <v>52700</v>
      </c>
      <c r="G521" s="30"/>
      <c r="H521" s="30"/>
      <c r="I521" s="30"/>
      <c r="J521" s="30" t="s">
        <v>40</v>
      </c>
      <c r="K521" s="37" t="b">
        <f aca="false">TRUE()</f>
        <v>1</v>
      </c>
      <c r="L521" s="37" t="b">
        <f aca="false">FALSE()</f>
        <v>0</v>
      </c>
    </row>
    <row r="522" customFormat="false" ht="12.75" hidden="true" customHeight="false" outlineLevel="0" collapsed="false">
      <c r="A522" s="30" t="s">
        <v>55</v>
      </c>
      <c r="B522" s="30" t="s">
        <v>586</v>
      </c>
      <c r="C522" s="30" t="n">
        <v>-52700</v>
      </c>
      <c r="D522" s="30" t="n">
        <v>0</v>
      </c>
      <c r="E522" s="50" t="n">
        <v>-52700</v>
      </c>
      <c r="F522" s="30" t="n">
        <v>52700</v>
      </c>
      <c r="G522" s="30"/>
      <c r="H522" s="30"/>
      <c r="I522" s="30"/>
      <c r="J522" s="30" t="s">
        <v>40</v>
      </c>
      <c r="K522" s="37" t="b">
        <f aca="false">TRUE()</f>
        <v>1</v>
      </c>
      <c r="L522" s="37" t="b">
        <f aca="false">FALSE()</f>
        <v>0</v>
      </c>
    </row>
    <row r="523" customFormat="false" ht="12.75" hidden="true" customHeight="false" outlineLevel="0" collapsed="false">
      <c r="A523" s="30" t="s">
        <v>55</v>
      </c>
      <c r="B523" s="30" t="s">
        <v>587</v>
      </c>
      <c r="C523" s="30" t="n">
        <v>52700</v>
      </c>
      <c r="D523" s="30" t="n">
        <v>0</v>
      </c>
      <c r="E523" s="50" t="n">
        <v>52700</v>
      </c>
      <c r="F523" s="30" t="n">
        <v>52700</v>
      </c>
      <c r="G523" s="30"/>
      <c r="H523" s="30"/>
      <c r="I523" s="30"/>
      <c r="J523" s="30" t="s">
        <v>40</v>
      </c>
      <c r="K523" s="37" t="b">
        <f aca="false">TRUE()</f>
        <v>1</v>
      </c>
      <c r="L523" s="37" t="b">
        <f aca="false">FALSE()</f>
        <v>0</v>
      </c>
    </row>
    <row r="524" customFormat="false" ht="12.75" hidden="true" customHeight="false" outlineLevel="0" collapsed="false">
      <c r="A524" s="30" t="s">
        <v>55</v>
      </c>
      <c r="B524" s="30" t="s">
        <v>588</v>
      </c>
      <c r="C524" s="30" t="n">
        <v>52700</v>
      </c>
      <c r="D524" s="30" t="n">
        <v>0</v>
      </c>
      <c r="E524" s="50" t="n">
        <v>52700</v>
      </c>
      <c r="F524" s="30" t="n">
        <v>52700</v>
      </c>
      <c r="G524" s="30"/>
      <c r="H524" s="30"/>
      <c r="I524" s="30"/>
      <c r="J524" s="30" t="s">
        <v>40</v>
      </c>
      <c r="K524" s="37" t="b">
        <f aca="false">TRUE()</f>
        <v>1</v>
      </c>
      <c r="L524" s="37" t="b">
        <f aca="false">FALSE()</f>
        <v>0</v>
      </c>
    </row>
    <row r="525" customFormat="false" ht="12.75" hidden="true" customHeight="false" outlineLevel="0" collapsed="false">
      <c r="A525" s="30" t="s">
        <v>55</v>
      </c>
      <c r="B525" s="30" t="s">
        <v>589</v>
      </c>
      <c r="C525" s="30" t="n">
        <v>-52700</v>
      </c>
      <c r="D525" s="30" t="n">
        <v>0</v>
      </c>
      <c r="E525" s="50" t="n">
        <v>-52700</v>
      </c>
      <c r="F525" s="30" t="n">
        <v>52700</v>
      </c>
      <c r="G525" s="30"/>
      <c r="H525" s="30"/>
      <c r="I525" s="30"/>
      <c r="J525" s="30" t="s">
        <v>40</v>
      </c>
      <c r="K525" s="37" t="b">
        <f aca="false">TRUE()</f>
        <v>1</v>
      </c>
      <c r="L525" s="37" t="b">
        <f aca="false">FALSE()</f>
        <v>0</v>
      </c>
    </row>
    <row r="526" customFormat="false" ht="12.75" hidden="true" customHeight="false" outlineLevel="0" collapsed="false">
      <c r="A526" s="30" t="s">
        <v>55</v>
      </c>
      <c r="B526" s="30" t="s">
        <v>590</v>
      </c>
      <c r="C526" s="30" t="n">
        <v>-52700</v>
      </c>
      <c r="D526" s="30" t="n">
        <v>0</v>
      </c>
      <c r="E526" s="50" t="n">
        <v>-52700</v>
      </c>
      <c r="F526" s="30" t="n">
        <v>52700</v>
      </c>
      <c r="G526" s="30"/>
      <c r="H526" s="30"/>
      <c r="I526" s="30"/>
      <c r="J526" s="30" t="s">
        <v>40</v>
      </c>
      <c r="K526" s="37" t="b">
        <f aca="false">TRUE()</f>
        <v>1</v>
      </c>
      <c r="L526" s="37" t="b">
        <f aca="false">FALSE()</f>
        <v>0</v>
      </c>
    </row>
    <row r="527" customFormat="false" ht="12.75" hidden="true" customHeight="false" outlineLevel="0" collapsed="false">
      <c r="A527" s="30" t="s">
        <v>55</v>
      </c>
      <c r="B527" s="30" t="s">
        <v>591</v>
      </c>
      <c r="C527" s="30" t="n">
        <v>-52700</v>
      </c>
      <c r="D527" s="30" t="n">
        <v>0</v>
      </c>
      <c r="E527" s="50" t="n">
        <v>-52700</v>
      </c>
      <c r="F527" s="30" t="n">
        <v>52700</v>
      </c>
      <c r="G527" s="30"/>
      <c r="H527" s="30"/>
      <c r="I527" s="30"/>
      <c r="J527" s="30" t="s">
        <v>40</v>
      </c>
      <c r="K527" s="37" t="b">
        <f aca="false">TRUE()</f>
        <v>1</v>
      </c>
      <c r="L527" s="37" t="b">
        <f aca="false">FALSE()</f>
        <v>0</v>
      </c>
    </row>
    <row r="528" customFormat="false" ht="12.75" hidden="true" customHeight="false" outlineLevel="0" collapsed="false">
      <c r="A528" s="30" t="s">
        <v>55</v>
      </c>
      <c r="B528" s="30" t="s">
        <v>592</v>
      </c>
      <c r="C528" s="30" t="n">
        <v>53475</v>
      </c>
      <c r="D528" s="30" t="n">
        <v>0</v>
      </c>
      <c r="E528" s="50" t="n">
        <v>53475</v>
      </c>
      <c r="F528" s="30" t="n">
        <v>53475</v>
      </c>
      <c r="G528" s="30"/>
      <c r="H528" s="30"/>
      <c r="I528" s="30"/>
      <c r="J528" s="30" t="s">
        <v>40</v>
      </c>
      <c r="K528" s="37" t="b">
        <f aca="false">FALSE()</f>
        <v>0</v>
      </c>
      <c r="L528" s="37" t="b">
        <f aca="false">FALSE()</f>
        <v>0</v>
      </c>
    </row>
    <row r="529" customFormat="false" ht="12.75" hidden="true" customHeight="false" outlineLevel="0" collapsed="false">
      <c r="A529" s="30" t="s">
        <v>55</v>
      </c>
      <c r="B529" s="30" t="s">
        <v>593</v>
      </c>
      <c r="C529" s="30" t="n">
        <v>-54150</v>
      </c>
      <c r="D529" s="30" t="n">
        <v>0</v>
      </c>
      <c r="E529" s="50" t="n">
        <v>-54150</v>
      </c>
      <c r="F529" s="30" t="n">
        <v>54150</v>
      </c>
      <c r="G529" s="30"/>
      <c r="H529" s="30"/>
      <c r="I529" s="30"/>
      <c r="J529" s="30" t="s">
        <v>40</v>
      </c>
      <c r="K529" s="37" t="b">
        <f aca="false">FALSE()</f>
        <v>0</v>
      </c>
      <c r="L529" s="37" t="b">
        <f aca="false">FALSE()</f>
        <v>0</v>
      </c>
    </row>
    <row r="530" customFormat="false" ht="12.75" hidden="true" customHeight="false" outlineLevel="0" collapsed="false">
      <c r="A530" s="30" t="s">
        <v>55</v>
      </c>
      <c r="B530" s="30" t="s">
        <v>594</v>
      </c>
      <c r="C530" s="30" t="n">
        <v>-54250</v>
      </c>
      <c r="D530" s="30" t="n">
        <v>0</v>
      </c>
      <c r="E530" s="50" t="n">
        <v>-54250</v>
      </c>
      <c r="F530" s="30" t="n">
        <v>54250</v>
      </c>
      <c r="G530" s="30"/>
      <c r="H530" s="30"/>
      <c r="I530" s="30"/>
      <c r="J530" s="30" t="s">
        <v>40</v>
      </c>
      <c r="K530" s="37" t="b">
        <f aca="false">TRUE()</f>
        <v>1</v>
      </c>
      <c r="L530" s="37" t="b">
        <f aca="false">FALSE()</f>
        <v>0</v>
      </c>
    </row>
    <row r="531" customFormat="false" ht="12.75" hidden="true" customHeight="false" outlineLevel="0" collapsed="false">
      <c r="A531" s="30" t="s">
        <v>55</v>
      </c>
      <c r="B531" s="30" t="s">
        <v>595</v>
      </c>
      <c r="C531" s="30" t="n">
        <v>-54250</v>
      </c>
      <c r="D531" s="30" t="n">
        <v>0</v>
      </c>
      <c r="E531" s="50" t="n">
        <v>-54250</v>
      </c>
      <c r="F531" s="30" t="n">
        <v>54250</v>
      </c>
      <c r="G531" s="30"/>
      <c r="H531" s="30"/>
      <c r="I531" s="30"/>
      <c r="J531" s="30" t="s">
        <v>40</v>
      </c>
      <c r="K531" s="37" t="b">
        <f aca="false">TRUE()</f>
        <v>1</v>
      </c>
      <c r="L531" s="37" t="b">
        <f aca="false">FALSE()</f>
        <v>0</v>
      </c>
    </row>
    <row r="532" customFormat="false" ht="12.75" hidden="true" customHeight="false" outlineLevel="0" collapsed="false">
      <c r="A532" s="30" t="s">
        <v>55</v>
      </c>
      <c r="B532" s="30" t="s">
        <v>596</v>
      </c>
      <c r="C532" s="30" t="n">
        <v>-54250</v>
      </c>
      <c r="D532" s="30" t="n">
        <v>0</v>
      </c>
      <c r="E532" s="50" t="n">
        <v>-54250</v>
      </c>
      <c r="F532" s="30" t="n">
        <v>54250</v>
      </c>
      <c r="G532" s="30"/>
      <c r="H532" s="30"/>
      <c r="I532" s="30"/>
      <c r="J532" s="30" t="s">
        <v>40</v>
      </c>
      <c r="K532" s="37" t="b">
        <f aca="false">TRUE()</f>
        <v>1</v>
      </c>
      <c r="L532" s="37" t="b">
        <f aca="false">FALSE()</f>
        <v>0</v>
      </c>
    </row>
    <row r="533" customFormat="false" ht="12.75" hidden="true" customHeight="false" outlineLevel="0" collapsed="false">
      <c r="A533" s="30" t="s">
        <v>55</v>
      </c>
      <c r="B533" s="30" t="s">
        <v>597</v>
      </c>
      <c r="C533" s="30" t="n">
        <v>55025</v>
      </c>
      <c r="D533" s="30" t="n">
        <v>0</v>
      </c>
      <c r="E533" s="50" t="n">
        <v>55025</v>
      </c>
      <c r="F533" s="30" t="n">
        <v>55025</v>
      </c>
      <c r="G533" s="30"/>
      <c r="H533" s="30"/>
      <c r="I533" s="30"/>
      <c r="J533" s="30" t="s">
        <v>40</v>
      </c>
      <c r="K533" s="37" t="b">
        <f aca="false">TRUE()</f>
        <v>1</v>
      </c>
      <c r="L533" s="37" t="b">
        <f aca="false">FALSE()</f>
        <v>0</v>
      </c>
    </row>
    <row r="534" customFormat="false" ht="12.75" hidden="true" customHeight="false" outlineLevel="0" collapsed="false">
      <c r="A534" s="30" t="s">
        <v>55</v>
      </c>
      <c r="B534" s="30" t="s">
        <v>598</v>
      </c>
      <c r="C534" s="30" t="n">
        <v>-55025</v>
      </c>
      <c r="D534" s="30" t="n">
        <v>0</v>
      </c>
      <c r="E534" s="50" t="n">
        <v>-55025</v>
      </c>
      <c r="F534" s="30" t="n">
        <v>55025</v>
      </c>
      <c r="G534" s="30"/>
      <c r="H534" s="30"/>
      <c r="I534" s="30"/>
      <c r="J534" s="30" t="s">
        <v>40</v>
      </c>
      <c r="K534" s="37" t="b">
        <f aca="false">TRUE()</f>
        <v>1</v>
      </c>
      <c r="L534" s="37" t="b">
        <f aca="false">FALSE()</f>
        <v>0</v>
      </c>
    </row>
    <row r="535" customFormat="false" ht="12.75" hidden="true" customHeight="false" outlineLevel="0" collapsed="false">
      <c r="A535" s="30" t="s">
        <v>55</v>
      </c>
      <c r="B535" s="30" t="s">
        <v>599</v>
      </c>
      <c r="C535" s="30" t="n">
        <v>-55025</v>
      </c>
      <c r="D535" s="30" t="n">
        <v>0</v>
      </c>
      <c r="E535" s="50" t="n">
        <v>-55025</v>
      </c>
      <c r="F535" s="30" t="n">
        <v>55025</v>
      </c>
      <c r="G535" s="30"/>
      <c r="H535" s="30"/>
      <c r="I535" s="30"/>
      <c r="J535" s="30" t="s">
        <v>40</v>
      </c>
      <c r="K535" s="37" t="b">
        <f aca="false">TRUE()</f>
        <v>1</v>
      </c>
      <c r="L535" s="37" t="b">
        <f aca="false">FALSE()</f>
        <v>0</v>
      </c>
    </row>
    <row r="536" customFormat="false" ht="12.75" hidden="true" customHeight="false" outlineLevel="0" collapsed="false">
      <c r="A536" s="30" t="s">
        <v>55</v>
      </c>
      <c r="B536" s="30" t="s">
        <v>600</v>
      </c>
      <c r="C536" s="30" t="n">
        <v>-55025</v>
      </c>
      <c r="D536" s="30" t="n">
        <v>0</v>
      </c>
      <c r="E536" s="50" t="n">
        <v>-55025</v>
      </c>
      <c r="F536" s="30" t="n">
        <v>55025</v>
      </c>
      <c r="G536" s="30"/>
      <c r="H536" s="30"/>
      <c r="I536" s="30"/>
      <c r="J536" s="30" t="s">
        <v>40</v>
      </c>
      <c r="K536" s="37" t="b">
        <f aca="false">FALSE()</f>
        <v>0</v>
      </c>
      <c r="L536" s="37" t="b">
        <f aca="false">FALSE()</f>
        <v>0</v>
      </c>
    </row>
    <row r="537" customFormat="false" ht="12.75" hidden="true" customHeight="false" outlineLevel="0" collapsed="false">
      <c r="A537" s="30" t="s">
        <v>55</v>
      </c>
      <c r="B537" s="30" t="s">
        <v>601</v>
      </c>
      <c r="C537" s="30" t="n">
        <v>55800</v>
      </c>
      <c r="D537" s="30" t="n">
        <v>0</v>
      </c>
      <c r="E537" s="50" t="n">
        <v>55800</v>
      </c>
      <c r="F537" s="30" t="n">
        <v>55800</v>
      </c>
      <c r="G537" s="30"/>
      <c r="H537" s="30"/>
      <c r="I537" s="30"/>
      <c r="J537" s="30" t="s">
        <v>40</v>
      </c>
      <c r="K537" s="37" t="b">
        <f aca="false">TRUE()</f>
        <v>1</v>
      </c>
      <c r="L537" s="37" t="b">
        <f aca="false">FALSE()</f>
        <v>0</v>
      </c>
    </row>
    <row r="538" customFormat="false" ht="12.75" hidden="true" customHeight="false" outlineLevel="0" collapsed="false">
      <c r="A538" s="30" t="s">
        <v>55</v>
      </c>
      <c r="B538" s="30" t="s">
        <v>602</v>
      </c>
      <c r="C538" s="30" t="n">
        <v>55800</v>
      </c>
      <c r="D538" s="30" t="n">
        <v>0</v>
      </c>
      <c r="E538" s="50" t="n">
        <v>55800</v>
      </c>
      <c r="F538" s="30" t="n">
        <v>55800</v>
      </c>
      <c r="G538" s="30"/>
      <c r="H538" s="30"/>
      <c r="I538" s="30"/>
      <c r="J538" s="30" t="s">
        <v>40</v>
      </c>
      <c r="K538" s="37" t="b">
        <f aca="false">TRUE()</f>
        <v>1</v>
      </c>
      <c r="L538" s="37" t="b">
        <f aca="false">FALSE()</f>
        <v>0</v>
      </c>
    </row>
    <row r="539" customFormat="false" ht="12.75" hidden="true" customHeight="false" outlineLevel="0" collapsed="false">
      <c r="A539" s="30" t="s">
        <v>55</v>
      </c>
      <c r="B539" s="30" t="s">
        <v>603</v>
      </c>
      <c r="C539" s="30" t="n">
        <v>55800</v>
      </c>
      <c r="D539" s="30" t="n">
        <v>0</v>
      </c>
      <c r="E539" s="50" t="n">
        <v>55800</v>
      </c>
      <c r="F539" s="30" t="n">
        <v>55800</v>
      </c>
      <c r="G539" s="30"/>
      <c r="H539" s="30"/>
      <c r="I539" s="30"/>
      <c r="J539" s="30" t="s">
        <v>40</v>
      </c>
      <c r="K539" s="37" t="b">
        <f aca="false">TRUE()</f>
        <v>1</v>
      </c>
      <c r="L539" s="37" t="b">
        <f aca="false">FALSE()</f>
        <v>0</v>
      </c>
    </row>
    <row r="540" customFormat="false" ht="12.75" hidden="true" customHeight="false" outlineLevel="0" collapsed="false">
      <c r="A540" s="30" t="s">
        <v>55</v>
      </c>
      <c r="B540" s="30" t="s">
        <v>604</v>
      </c>
      <c r="C540" s="30" t="n">
        <v>-55800</v>
      </c>
      <c r="D540" s="30" t="n">
        <v>0</v>
      </c>
      <c r="E540" s="50" t="n">
        <v>-55800</v>
      </c>
      <c r="F540" s="30" t="n">
        <v>55800</v>
      </c>
      <c r="G540" s="30"/>
      <c r="H540" s="30"/>
      <c r="I540" s="30"/>
      <c r="J540" s="30" t="s">
        <v>40</v>
      </c>
      <c r="K540" s="37" t="b">
        <f aca="false">TRUE()</f>
        <v>1</v>
      </c>
      <c r="L540" s="37" t="b">
        <f aca="false">FALSE()</f>
        <v>0</v>
      </c>
    </row>
    <row r="541" customFormat="false" ht="12.75" hidden="true" customHeight="false" outlineLevel="0" collapsed="false">
      <c r="A541" s="30" t="s">
        <v>55</v>
      </c>
      <c r="B541" s="30" t="s">
        <v>605</v>
      </c>
      <c r="C541" s="30" t="n">
        <v>55800</v>
      </c>
      <c r="D541" s="30" t="n">
        <v>0</v>
      </c>
      <c r="E541" s="50" t="n">
        <v>55800</v>
      </c>
      <c r="F541" s="30" t="n">
        <v>55800</v>
      </c>
      <c r="G541" s="30"/>
      <c r="H541" s="30"/>
      <c r="I541" s="30"/>
      <c r="J541" s="30" t="s">
        <v>40</v>
      </c>
      <c r="K541" s="37" t="b">
        <f aca="false">FALSE()</f>
        <v>0</v>
      </c>
      <c r="L541" s="37" t="b">
        <f aca="false">FALSE()</f>
        <v>0</v>
      </c>
    </row>
    <row r="542" customFormat="false" ht="12.75" hidden="true" customHeight="false" outlineLevel="0" collapsed="false">
      <c r="A542" s="30" t="s">
        <v>55</v>
      </c>
      <c r="B542" s="30" t="s">
        <v>606</v>
      </c>
      <c r="C542" s="30" t="n">
        <v>56187.5</v>
      </c>
      <c r="D542" s="30" t="n">
        <v>0</v>
      </c>
      <c r="E542" s="50" t="n">
        <v>56187.5</v>
      </c>
      <c r="F542" s="30" t="n">
        <v>56187.5</v>
      </c>
      <c r="G542" s="30"/>
      <c r="H542" s="30"/>
      <c r="I542" s="30"/>
      <c r="J542" s="30" t="s">
        <v>40</v>
      </c>
      <c r="K542" s="37" t="b">
        <f aca="false">FALSE()</f>
        <v>0</v>
      </c>
      <c r="L542" s="37" t="b">
        <f aca="false">FALSE()</f>
        <v>0</v>
      </c>
    </row>
    <row r="543" customFormat="false" ht="12.75" hidden="true" customHeight="false" outlineLevel="0" collapsed="false">
      <c r="A543" s="30" t="s">
        <v>55</v>
      </c>
      <c r="B543" s="30" t="s">
        <v>607</v>
      </c>
      <c r="C543" s="30" t="n">
        <v>-56575</v>
      </c>
      <c r="D543" s="30" t="n">
        <v>0</v>
      </c>
      <c r="E543" s="50" t="n">
        <v>-56575</v>
      </c>
      <c r="F543" s="30" t="n">
        <v>56575</v>
      </c>
      <c r="G543" s="30"/>
      <c r="H543" s="30"/>
      <c r="I543" s="30"/>
      <c r="J543" s="30" t="s">
        <v>40</v>
      </c>
      <c r="K543" s="37" t="b">
        <f aca="false">TRUE()</f>
        <v>1</v>
      </c>
      <c r="L543" s="37" t="b">
        <f aca="false">FALSE()</f>
        <v>0</v>
      </c>
    </row>
    <row r="544" customFormat="false" ht="12.75" hidden="true" customHeight="false" outlineLevel="0" collapsed="false">
      <c r="A544" s="30" t="s">
        <v>55</v>
      </c>
      <c r="B544" s="30" t="s">
        <v>608</v>
      </c>
      <c r="C544" s="30" t="n">
        <v>-56575</v>
      </c>
      <c r="D544" s="30" t="n">
        <v>0</v>
      </c>
      <c r="E544" s="50" t="n">
        <v>-56575</v>
      </c>
      <c r="F544" s="30" t="n">
        <v>56575</v>
      </c>
      <c r="G544" s="30"/>
      <c r="H544" s="30"/>
      <c r="I544" s="30"/>
      <c r="J544" s="30" t="s">
        <v>40</v>
      </c>
      <c r="K544" s="37" t="b">
        <f aca="false">TRUE()</f>
        <v>1</v>
      </c>
      <c r="L544" s="37" t="b">
        <f aca="false">FALSE()</f>
        <v>0</v>
      </c>
    </row>
    <row r="545" customFormat="false" ht="12.75" hidden="true" customHeight="false" outlineLevel="0" collapsed="false">
      <c r="A545" s="30" t="s">
        <v>55</v>
      </c>
      <c r="B545" s="30" t="s">
        <v>609</v>
      </c>
      <c r="C545" s="30" t="n">
        <v>-56575</v>
      </c>
      <c r="D545" s="30" t="n">
        <v>0</v>
      </c>
      <c r="E545" s="50" t="n">
        <v>-56575</v>
      </c>
      <c r="F545" s="30" t="n">
        <v>56575</v>
      </c>
      <c r="G545" s="30"/>
      <c r="H545" s="30"/>
      <c r="I545" s="30"/>
      <c r="J545" s="30" t="s">
        <v>40</v>
      </c>
      <c r="K545" s="37" t="b">
        <f aca="false">FALSE()</f>
        <v>0</v>
      </c>
      <c r="L545" s="37" t="b">
        <f aca="false">FALSE()</f>
        <v>0</v>
      </c>
    </row>
    <row r="546" customFormat="false" ht="12.75" hidden="true" customHeight="false" outlineLevel="0" collapsed="false">
      <c r="A546" s="30" t="s">
        <v>55</v>
      </c>
      <c r="B546" s="30" t="s">
        <v>610</v>
      </c>
      <c r="C546" s="30" t="n">
        <v>56850</v>
      </c>
      <c r="D546" s="30" t="n">
        <v>0</v>
      </c>
      <c r="E546" s="50" t="n">
        <v>56850</v>
      </c>
      <c r="F546" s="30" t="n">
        <v>56850</v>
      </c>
      <c r="G546" s="30"/>
      <c r="H546" s="30"/>
      <c r="I546" s="30"/>
      <c r="J546" s="30" t="s">
        <v>40</v>
      </c>
      <c r="K546" s="37" t="b">
        <f aca="false">FALSE()</f>
        <v>0</v>
      </c>
      <c r="L546" s="37" t="b">
        <f aca="false">FALSE()</f>
        <v>0</v>
      </c>
    </row>
    <row r="547" customFormat="false" ht="12.75" hidden="true" customHeight="false" outlineLevel="0" collapsed="false">
      <c r="A547" s="30" t="s">
        <v>55</v>
      </c>
      <c r="B547" s="30" t="s">
        <v>611</v>
      </c>
      <c r="C547" s="30" t="n">
        <v>-57350</v>
      </c>
      <c r="D547" s="30" t="n">
        <v>0</v>
      </c>
      <c r="E547" s="50" t="n">
        <v>-57350</v>
      </c>
      <c r="F547" s="30" t="n">
        <v>57350</v>
      </c>
      <c r="G547" s="30"/>
      <c r="H547" s="30"/>
      <c r="I547" s="30"/>
      <c r="J547" s="30" t="s">
        <v>40</v>
      </c>
      <c r="K547" s="37" t="b">
        <f aca="false">TRUE()</f>
        <v>1</v>
      </c>
      <c r="L547" s="37" t="b">
        <f aca="false">FALSE()</f>
        <v>0</v>
      </c>
    </row>
    <row r="548" customFormat="false" ht="12.75" hidden="true" customHeight="false" outlineLevel="0" collapsed="false">
      <c r="A548" s="30" t="s">
        <v>55</v>
      </c>
      <c r="B548" s="30" t="s">
        <v>612</v>
      </c>
      <c r="C548" s="30" t="n">
        <v>-57350</v>
      </c>
      <c r="D548" s="30" t="n">
        <v>0</v>
      </c>
      <c r="E548" s="50" t="n">
        <v>-57350</v>
      </c>
      <c r="F548" s="30" t="n">
        <v>57350</v>
      </c>
      <c r="G548" s="30"/>
      <c r="H548" s="30"/>
      <c r="I548" s="30"/>
      <c r="J548" s="30" t="s">
        <v>40</v>
      </c>
      <c r="K548" s="37" t="b">
        <f aca="false">TRUE()</f>
        <v>1</v>
      </c>
      <c r="L548" s="37" t="b">
        <f aca="false">FALSE()</f>
        <v>0</v>
      </c>
    </row>
    <row r="549" customFormat="false" ht="12.75" hidden="true" customHeight="false" outlineLevel="0" collapsed="false">
      <c r="A549" s="30" t="s">
        <v>55</v>
      </c>
      <c r="B549" s="30" t="s">
        <v>613</v>
      </c>
      <c r="C549" s="30" t="n">
        <v>-58125</v>
      </c>
      <c r="D549" s="30" t="n">
        <v>0</v>
      </c>
      <c r="E549" s="50" t="n">
        <v>-58125</v>
      </c>
      <c r="F549" s="30" t="n">
        <v>58125</v>
      </c>
      <c r="G549" s="30"/>
      <c r="H549" s="30"/>
      <c r="I549" s="30"/>
      <c r="J549" s="30" t="s">
        <v>40</v>
      </c>
      <c r="K549" s="37" t="b">
        <f aca="false">FALSE()</f>
        <v>0</v>
      </c>
      <c r="L549" s="37" t="b">
        <f aca="false">FALSE()</f>
        <v>0</v>
      </c>
    </row>
    <row r="550" customFormat="false" ht="12.75" hidden="true" customHeight="false" outlineLevel="0" collapsed="false">
      <c r="A550" s="30" t="s">
        <v>55</v>
      </c>
      <c r="B550" s="30" t="s">
        <v>614</v>
      </c>
      <c r="C550" s="30" t="n">
        <v>58425</v>
      </c>
      <c r="D550" s="30" t="n">
        <v>0</v>
      </c>
      <c r="E550" s="50" t="n">
        <v>58425</v>
      </c>
      <c r="F550" s="30" t="n">
        <v>58425</v>
      </c>
      <c r="G550" s="30"/>
      <c r="H550" s="30"/>
      <c r="I550" s="30"/>
      <c r="J550" s="30" t="s">
        <v>40</v>
      </c>
      <c r="K550" s="37" t="b">
        <f aca="false">FALSE()</f>
        <v>0</v>
      </c>
      <c r="L550" s="37" t="b">
        <f aca="false">FALSE()</f>
        <v>0</v>
      </c>
    </row>
    <row r="551" customFormat="false" ht="12.75" hidden="true" customHeight="false" outlineLevel="0" collapsed="false">
      <c r="A551" s="30" t="s">
        <v>55</v>
      </c>
      <c r="B551" s="30" t="s">
        <v>615</v>
      </c>
      <c r="C551" s="30" t="n">
        <v>58900</v>
      </c>
      <c r="D551" s="30" t="n">
        <v>0</v>
      </c>
      <c r="E551" s="50" t="n">
        <v>58900</v>
      </c>
      <c r="F551" s="30" t="n">
        <v>58900</v>
      </c>
      <c r="G551" s="30"/>
      <c r="H551" s="30"/>
      <c r="I551" s="30"/>
      <c r="J551" s="30" t="s">
        <v>40</v>
      </c>
      <c r="K551" s="37" t="b">
        <f aca="false">TRUE()</f>
        <v>1</v>
      </c>
      <c r="L551" s="37" t="b">
        <f aca="false">FALSE()</f>
        <v>0</v>
      </c>
    </row>
    <row r="552" customFormat="false" ht="12.75" hidden="true" customHeight="false" outlineLevel="0" collapsed="false">
      <c r="A552" s="30" t="s">
        <v>55</v>
      </c>
      <c r="B552" s="30" t="s">
        <v>616</v>
      </c>
      <c r="C552" s="30" t="n">
        <v>-58900</v>
      </c>
      <c r="D552" s="30" t="n">
        <v>0</v>
      </c>
      <c r="E552" s="50" t="n">
        <v>-58900</v>
      </c>
      <c r="F552" s="30" t="n">
        <v>58900</v>
      </c>
      <c r="G552" s="30"/>
      <c r="H552" s="30"/>
      <c r="I552" s="30"/>
      <c r="J552" s="30" t="s">
        <v>40</v>
      </c>
      <c r="K552" s="37" t="b">
        <f aca="false">TRUE()</f>
        <v>1</v>
      </c>
      <c r="L552" s="37" t="b">
        <f aca="false">FALSE()</f>
        <v>0</v>
      </c>
    </row>
    <row r="553" customFormat="false" ht="12.75" hidden="true" customHeight="false" outlineLevel="0" collapsed="false">
      <c r="A553" s="30" t="s">
        <v>55</v>
      </c>
      <c r="B553" s="30" t="s">
        <v>617</v>
      </c>
      <c r="C553" s="30" t="n">
        <v>58900</v>
      </c>
      <c r="D553" s="30" t="n">
        <v>0</v>
      </c>
      <c r="E553" s="50" t="n">
        <v>58900</v>
      </c>
      <c r="F553" s="30" t="n">
        <v>58900</v>
      </c>
      <c r="G553" s="30"/>
      <c r="H553" s="30"/>
      <c r="I553" s="30"/>
      <c r="J553" s="30" t="s">
        <v>40</v>
      </c>
      <c r="K553" s="37" t="b">
        <f aca="false">TRUE()</f>
        <v>1</v>
      </c>
      <c r="L553" s="37" t="b">
        <f aca="false">FALSE()</f>
        <v>0</v>
      </c>
    </row>
    <row r="554" customFormat="false" ht="12.75" hidden="true" customHeight="false" outlineLevel="0" collapsed="false">
      <c r="A554" s="30" t="s">
        <v>55</v>
      </c>
      <c r="B554" s="30" t="s">
        <v>618</v>
      </c>
      <c r="C554" s="30" t="n">
        <v>58900</v>
      </c>
      <c r="D554" s="30" t="n">
        <v>0</v>
      </c>
      <c r="E554" s="50" t="n">
        <v>58900</v>
      </c>
      <c r="F554" s="30" t="n">
        <v>58900</v>
      </c>
      <c r="G554" s="30"/>
      <c r="H554" s="30"/>
      <c r="I554" s="30"/>
      <c r="J554" s="30" t="s">
        <v>40</v>
      </c>
      <c r="K554" s="37" t="b">
        <f aca="false">TRUE()</f>
        <v>1</v>
      </c>
      <c r="L554" s="37" t="b">
        <f aca="false">FALSE()</f>
        <v>0</v>
      </c>
    </row>
    <row r="555" customFormat="false" ht="12.75" hidden="true" customHeight="false" outlineLevel="0" collapsed="false">
      <c r="A555" s="30" t="s">
        <v>55</v>
      </c>
      <c r="B555" s="30" t="s">
        <v>619</v>
      </c>
      <c r="C555" s="30" t="n">
        <v>-58900</v>
      </c>
      <c r="D555" s="30" t="n">
        <v>0</v>
      </c>
      <c r="E555" s="50" t="n">
        <v>-58900</v>
      </c>
      <c r="F555" s="30" t="n">
        <v>58900</v>
      </c>
      <c r="G555" s="30"/>
      <c r="H555" s="30"/>
      <c r="I555" s="30"/>
      <c r="J555" s="30" t="s">
        <v>40</v>
      </c>
      <c r="K555" s="37" t="b">
        <f aca="false">FALSE()</f>
        <v>0</v>
      </c>
      <c r="L555" s="37" t="b">
        <f aca="false">FALSE()</f>
        <v>0</v>
      </c>
    </row>
    <row r="556" customFormat="false" ht="12.75" hidden="true" customHeight="false" outlineLevel="0" collapsed="false">
      <c r="A556" s="30" t="s">
        <v>55</v>
      </c>
      <c r="B556" s="30" t="s">
        <v>620</v>
      </c>
      <c r="C556" s="30" t="n">
        <v>-60450</v>
      </c>
      <c r="D556" s="30" t="n">
        <v>0</v>
      </c>
      <c r="E556" s="50" t="n">
        <v>-60450</v>
      </c>
      <c r="F556" s="30" t="n">
        <v>60450</v>
      </c>
      <c r="G556" s="30"/>
      <c r="H556" s="30"/>
      <c r="I556" s="30"/>
      <c r="J556" s="30" t="s">
        <v>40</v>
      </c>
      <c r="K556" s="37" t="b">
        <f aca="false">FALSE()</f>
        <v>0</v>
      </c>
      <c r="L556" s="37" t="b">
        <f aca="false">FALSE()</f>
        <v>0</v>
      </c>
    </row>
    <row r="557" customFormat="false" ht="12.75" hidden="true" customHeight="false" outlineLevel="0" collapsed="false">
      <c r="A557" s="30" t="s">
        <v>55</v>
      </c>
      <c r="B557" s="30" t="s">
        <v>621</v>
      </c>
      <c r="C557" s="30" t="n">
        <v>-61225</v>
      </c>
      <c r="D557" s="30" t="n">
        <v>0</v>
      </c>
      <c r="E557" s="50" t="n">
        <v>-61225</v>
      </c>
      <c r="F557" s="30" t="n">
        <v>61225</v>
      </c>
      <c r="G557" s="30"/>
      <c r="H557" s="30"/>
      <c r="I557" s="30"/>
      <c r="J557" s="30" t="s">
        <v>40</v>
      </c>
      <c r="K557" s="37" t="b">
        <f aca="false">FALSE()</f>
        <v>0</v>
      </c>
      <c r="L557" s="37" t="b">
        <f aca="false">FALSE()</f>
        <v>0</v>
      </c>
    </row>
    <row r="558" customFormat="false" ht="12.75" hidden="true" customHeight="false" outlineLevel="0" collapsed="false">
      <c r="A558" s="30" t="s">
        <v>55</v>
      </c>
      <c r="B558" s="30" t="s">
        <v>622</v>
      </c>
      <c r="C558" s="30" t="n">
        <v>-61959.9968</v>
      </c>
      <c r="D558" s="30" t="n">
        <v>0</v>
      </c>
      <c r="E558" s="50" t="n">
        <v>-61959.9968</v>
      </c>
      <c r="F558" s="30" t="n">
        <v>61959.9968</v>
      </c>
      <c r="G558" s="30"/>
      <c r="H558" s="30"/>
      <c r="I558" s="30"/>
      <c r="J558" s="30" t="s">
        <v>40</v>
      </c>
      <c r="K558" s="37" t="b">
        <f aca="false">FALSE()</f>
        <v>0</v>
      </c>
      <c r="L558" s="37" t="b">
        <f aca="false">FALSE()</f>
        <v>0</v>
      </c>
    </row>
    <row r="559" customFormat="false" ht="12.75" hidden="true" customHeight="false" outlineLevel="0" collapsed="false">
      <c r="A559" s="30" t="s">
        <v>55</v>
      </c>
      <c r="B559" s="30" t="s">
        <v>623</v>
      </c>
      <c r="C559" s="30" t="n">
        <v>-61999.969</v>
      </c>
      <c r="D559" s="30" t="n">
        <v>0</v>
      </c>
      <c r="E559" s="50" t="n">
        <v>-61999.969</v>
      </c>
      <c r="F559" s="30" t="n">
        <v>61999.969</v>
      </c>
      <c r="G559" s="30"/>
      <c r="H559" s="30"/>
      <c r="I559" s="30"/>
      <c r="J559" s="30" t="s">
        <v>40</v>
      </c>
      <c r="K559" s="37" t="b">
        <f aca="false">FALSE()</f>
        <v>0</v>
      </c>
      <c r="L559" s="37" t="b">
        <f aca="false">FALSE()</f>
        <v>0</v>
      </c>
    </row>
    <row r="560" customFormat="false" ht="12.75" hidden="true" customHeight="false" outlineLevel="0" collapsed="false">
      <c r="A560" s="30" t="s">
        <v>55</v>
      </c>
      <c r="B560" s="30" t="s">
        <v>624</v>
      </c>
      <c r="C560" s="30" t="n">
        <v>62000</v>
      </c>
      <c r="D560" s="30" t="n">
        <v>0</v>
      </c>
      <c r="E560" s="50" t="n">
        <v>62000</v>
      </c>
      <c r="F560" s="30" t="n">
        <v>62000</v>
      </c>
      <c r="G560" s="30"/>
      <c r="H560" s="30"/>
      <c r="I560" s="30"/>
      <c r="J560" s="30" t="s">
        <v>40</v>
      </c>
      <c r="K560" s="37" t="b">
        <f aca="false">TRUE()</f>
        <v>1</v>
      </c>
      <c r="L560" s="37" t="b">
        <f aca="false">FALSE()</f>
        <v>0</v>
      </c>
    </row>
    <row r="561" customFormat="false" ht="12.75" hidden="true" customHeight="false" outlineLevel="0" collapsed="false">
      <c r="A561" s="30" t="s">
        <v>55</v>
      </c>
      <c r="B561" s="30" t="s">
        <v>625</v>
      </c>
      <c r="C561" s="30" t="n">
        <v>-62550</v>
      </c>
      <c r="D561" s="30" t="n">
        <v>0</v>
      </c>
      <c r="E561" s="50" t="n">
        <v>-62550</v>
      </c>
      <c r="F561" s="30" t="n">
        <v>62550</v>
      </c>
      <c r="G561" s="30"/>
      <c r="H561" s="30"/>
      <c r="I561" s="30"/>
      <c r="J561" s="30" t="s">
        <v>40</v>
      </c>
      <c r="K561" s="37" t="b">
        <f aca="false">FALSE()</f>
        <v>0</v>
      </c>
      <c r="L561" s="37" t="b">
        <f aca="false">FALSE()</f>
        <v>0</v>
      </c>
    </row>
    <row r="562" customFormat="false" ht="12.75" hidden="true" customHeight="false" outlineLevel="0" collapsed="false">
      <c r="A562" s="30" t="s">
        <v>55</v>
      </c>
      <c r="B562" s="30" t="s">
        <v>626</v>
      </c>
      <c r="C562" s="30" t="n">
        <v>-63222</v>
      </c>
      <c r="D562" s="30" t="n">
        <v>0</v>
      </c>
      <c r="E562" s="50" t="n">
        <v>-63222</v>
      </c>
      <c r="F562" s="30" t="n">
        <v>63222</v>
      </c>
      <c r="G562" s="30"/>
      <c r="H562" s="30"/>
      <c r="I562" s="30"/>
      <c r="J562" s="30" t="s">
        <v>40</v>
      </c>
      <c r="K562" s="37" t="b">
        <f aca="false">FALSE()</f>
        <v>0</v>
      </c>
      <c r="L562" s="37" t="b">
        <f aca="false">FALSE()</f>
        <v>0</v>
      </c>
    </row>
    <row r="563" customFormat="false" ht="12.75" hidden="true" customHeight="false" outlineLevel="0" collapsed="false">
      <c r="A563" s="30" t="s">
        <v>55</v>
      </c>
      <c r="B563" s="30" t="s">
        <v>627</v>
      </c>
      <c r="C563" s="30" t="n">
        <v>63550</v>
      </c>
      <c r="D563" s="30" t="n">
        <v>0</v>
      </c>
      <c r="E563" s="50" t="n">
        <v>63550</v>
      </c>
      <c r="F563" s="30" t="n">
        <v>63550</v>
      </c>
      <c r="G563" s="30"/>
      <c r="H563" s="30"/>
      <c r="I563" s="30"/>
      <c r="J563" s="30" t="s">
        <v>40</v>
      </c>
      <c r="K563" s="37" t="b">
        <f aca="false">TRUE()</f>
        <v>1</v>
      </c>
      <c r="L563" s="37" t="b">
        <f aca="false">FALSE()</f>
        <v>0</v>
      </c>
    </row>
    <row r="564" customFormat="false" ht="12.75" hidden="true" customHeight="false" outlineLevel="0" collapsed="false">
      <c r="A564" s="30" t="s">
        <v>55</v>
      </c>
      <c r="B564" s="30" t="s">
        <v>628</v>
      </c>
      <c r="C564" s="30" t="n">
        <v>-63550</v>
      </c>
      <c r="D564" s="30" t="n">
        <v>0</v>
      </c>
      <c r="E564" s="50" t="n">
        <v>-63550</v>
      </c>
      <c r="F564" s="30" t="n">
        <v>63550</v>
      </c>
      <c r="G564" s="30"/>
      <c r="H564" s="30"/>
      <c r="I564" s="30"/>
      <c r="J564" s="30" t="s">
        <v>40</v>
      </c>
      <c r="K564" s="37" t="b">
        <f aca="false">TRUE()</f>
        <v>1</v>
      </c>
      <c r="L564" s="37" t="b">
        <f aca="false">FALSE()</f>
        <v>0</v>
      </c>
    </row>
    <row r="565" customFormat="false" ht="12.75" hidden="true" customHeight="false" outlineLevel="0" collapsed="false">
      <c r="A565" s="30" t="s">
        <v>55</v>
      </c>
      <c r="B565" s="30" t="s">
        <v>629</v>
      </c>
      <c r="C565" s="30" t="n">
        <v>-63550</v>
      </c>
      <c r="D565" s="30" t="n">
        <v>0</v>
      </c>
      <c r="E565" s="50" t="n">
        <v>-63550</v>
      </c>
      <c r="F565" s="30" t="n">
        <v>63550</v>
      </c>
      <c r="G565" s="30"/>
      <c r="H565" s="30"/>
      <c r="I565" s="30"/>
      <c r="J565" s="30" t="s">
        <v>40</v>
      </c>
      <c r="K565" s="37" t="b">
        <f aca="false">TRUE()</f>
        <v>1</v>
      </c>
      <c r="L565" s="37" t="b">
        <f aca="false">FALSE()</f>
        <v>0</v>
      </c>
    </row>
    <row r="566" customFormat="false" ht="12.75" hidden="true" customHeight="false" outlineLevel="0" collapsed="false">
      <c r="A566" s="30" t="s">
        <v>55</v>
      </c>
      <c r="B566" s="30" t="s">
        <v>630</v>
      </c>
      <c r="C566" s="30" t="n">
        <v>63550</v>
      </c>
      <c r="D566" s="30" t="n">
        <v>0</v>
      </c>
      <c r="E566" s="50" t="n">
        <v>63550</v>
      </c>
      <c r="F566" s="30" t="n">
        <v>63550</v>
      </c>
      <c r="G566" s="30"/>
      <c r="H566" s="30"/>
      <c r="I566" s="30"/>
      <c r="J566" s="30" t="s">
        <v>40</v>
      </c>
      <c r="K566" s="37" t="b">
        <f aca="false">FALSE()</f>
        <v>0</v>
      </c>
      <c r="L566" s="37" t="b">
        <f aca="false">FALSE()</f>
        <v>0</v>
      </c>
    </row>
    <row r="567" customFormat="false" ht="12.75" hidden="true" customHeight="false" outlineLevel="0" collapsed="false">
      <c r="A567" s="30" t="s">
        <v>55</v>
      </c>
      <c r="B567" s="30" t="s">
        <v>631</v>
      </c>
      <c r="C567" s="30" t="n">
        <v>-63800</v>
      </c>
      <c r="D567" s="30" t="n">
        <v>0</v>
      </c>
      <c r="E567" s="50" t="n">
        <v>-63800</v>
      </c>
      <c r="F567" s="30" t="n">
        <v>63800</v>
      </c>
      <c r="G567" s="30"/>
      <c r="H567" s="30"/>
      <c r="I567" s="30"/>
      <c r="J567" s="30" t="s">
        <v>40</v>
      </c>
      <c r="K567" s="37" t="b">
        <f aca="false">FALSE()</f>
        <v>0</v>
      </c>
      <c r="L567" s="37" t="b">
        <f aca="false">FALSE()</f>
        <v>0</v>
      </c>
    </row>
    <row r="568" customFormat="false" ht="12.75" hidden="true" customHeight="false" outlineLevel="0" collapsed="false">
      <c r="A568" s="30" t="s">
        <v>55</v>
      </c>
      <c r="B568" s="30" t="s">
        <v>632</v>
      </c>
      <c r="C568" s="30" t="n">
        <v>64325</v>
      </c>
      <c r="D568" s="30" t="n">
        <v>0</v>
      </c>
      <c r="E568" s="50" t="n">
        <v>64325</v>
      </c>
      <c r="F568" s="30" t="n">
        <v>64325</v>
      </c>
      <c r="G568" s="30"/>
      <c r="H568" s="30"/>
      <c r="I568" s="30"/>
      <c r="J568" s="30" t="s">
        <v>40</v>
      </c>
      <c r="K568" s="37" t="b">
        <f aca="false">FALSE()</f>
        <v>0</v>
      </c>
      <c r="L568" s="37" t="b">
        <f aca="false">FALSE()</f>
        <v>0</v>
      </c>
    </row>
    <row r="569" customFormat="false" ht="12.75" hidden="true" customHeight="false" outlineLevel="0" collapsed="false">
      <c r="A569" s="30" t="s">
        <v>55</v>
      </c>
      <c r="B569" s="30" t="s">
        <v>633</v>
      </c>
      <c r="C569" s="30" t="n">
        <v>64500</v>
      </c>
      <c r="D569" s="30" t="n">
        <v>0</v>
      </c>
      <c r="E569" s="50" t="n">
        <v>64500</v>
      </c>
      <c r="F569" s="30" t="n">
        <v>64500</v>
      </c>
      <c r="G569" s="30"/>
      <c r="H569" s="30"/>
      <c r="I569" s="30"/>
      <c r="J569" s="30" t="s">
        <v>40</v>
      </c>
      <c r="K569" s="37" t="b">
        <f aca="false">FALSE()</f>
        <v>0</v>
      </c>
      <c r="L569" s="37" t="b">
        <f aca="false">FALSE()</f>
        <v>0</v>
      </c>
    </row>
    <row r="570" customFormat="false" ht="12.75" hidden="true" customHeight="false" outlineLevel="0" collapsed="false">
      <c r="A570" s="30" t="s">
        <v>55</v>
      </c>
      <c r="B570" s="30" t="s">
        <v>634</v>
      </c>
      <c r="C570" s="30" t="n">
        <v>-65000</v>
      </c>
      <c r="D570" s="30" t="n">
        <v>0</v>
      </c>
      <c r="E570" s="50" t="n">
        <v>-65000</v>
      </c>
      <c r="F570" s="30" t="n">
        <v>65000</v>
      </c>
      <c r="G570" s="30"/>
      <c r="H570" s="30"/>
      <c r="I570" s="30"/>
      <c r="J570" s="30" t="s">
        <v>40</v>
      </c>
      <c r="K570" s="37" t="b">
        <f aca="false">FALSE()</f>
        <v>0</v>
      </c>
      <c r="L570" s="37" t="b">
        <f aca="false">FALSE()</f>
        <v>0</v>
      </c>
    </row>
    <row r="571" customFormat="false" ht="12.75" hidden="true" customHeight="false" outlineLevel="0" collapsed="false">
      <c r="A571" s="30" t="s">
        <v>55</v>
      </c>
      <c r="B571" s="30" t="s">
        <v>635</v>
      </c>
      <c r="C571" s="30" t="n">
        <v>-65100</v>
      </c>
      <c r="D571" s="30" t="n">
        <v>0</v>
      </c>
      <c r="E571" s="50" t="n">
        <v>-65100</v>
      </c>
      <c r="F571" s="30" t="n">
        <v>65100</v>
      </c>
      <c r="G571" s="30"/>
      <c r="H571" s="30"/>
      <c r="I571" s="30"/>
      <c r="J571" s="30" t="s">
        <v>40</v>
      </c>
      <c r="K571" s="37" t="b">
        <f aca="false">TRUE()</f>
        <v>1</v>
      </c>
      <c r="L571" s="37" t="b">
        <f aca="false">FALSE()</f>
        <v>0</v>
      </c>
    </row>
    <row r="572" customFormat="false" ht="12.75" hidden="true" customHeight="false" outlineLevel="0" collapsed="false">
      <c r="A572" s="30" t="s">
        <v>55</v>
      </c>
      <c r="B572" s="30" t="s">
        <v>636</v>
      </c>
      <c r="C572" s="30" t="n">
        <v>65100</v>
      </c>
      <c r="D572" s="30" t="n">
        <v>0</v>
      </c>
      <c r="E572" s="50" t="n">
        <v>65100</v>
      </c>
      <c r="F572" s="30" t="n">
        <v>65100</v>
      </c>
      <c r="G572" s="30"/>
      <c r="H572" s="30"/>
      <c r="I572" s="30"/>
      <c r="J572" s="30" t="s">
        <v>40</v>
      </c>
      <c r="K572" s="37" t="b">
        <f aca="false">TRUE()</f>
        <v>1</v>
      </c>
      <c r="L572" s="37" t="b">
        <f aca="false">FALSE()</f>
        <v>0</v>
      </c>
    </row>
    <row r="573" customFormat="false" ht="12.75" hidden="true" customHeight="false" outlineLevel="0" collapsed="false">
      <c r="A573" s="30" t="s">
        <v>55</v>
      </c>
      <c r="B573" s="30" t="s">
        <v>637</v>
      </c>
      <c r="C573" s="30" t="n">
        <v>65100</v>
      </c>
      <c r="D573" s="30" t="n">
        <v>0</v>
      </c>
      <c r="E573" s="50" t="n">
        <v>65100</v>
      </c>
      <c r="F573" s="30" t="n">
        <v>65100</v>
      </c>
      <c r="G573" s="30"/>
      <c r="H573" s="30"/>
      <c r="I573" s="30"/>
      <c r="J573" s="30" t="s">
        <v>40</v>
      </c>
      <c r="K573" s="37" t="b">
        <f aca="false">TRUE()</f>
        <v>1</v>
      </c>
      <c r="L573" s="37" t="b">
        <f aca="false">FALSE()</f>
        <v>0</v>
      </c>
    </row>
    <row r="574" customFormat="false" ht="12.75" hidden="true" customHeight="false" outlineLevel="0" collapsed="false">
      <c r="A574" s="30" t="s">
        <v>55</v>
      </c>
      <c r="B574" s="30" t="s">
        <v>638</v>
      </c>
      <c r="C574" s="30" t="n">
        <v>65100</v>
      </c>
      <c r="D574" s="30" t="n">
        <v>0</v>
      </c>
      <c r="E574" s="50" t="n">
        <v>65100</v>
      </c>
      <c r="F574" s="30" t="n">
        <v>65100</v>
      </c>
      <c r="G574" s="30"/>
      <c r="H574" s="30"/>
      <c r="I574" s="30"/>
      <c r="J574" s="30" t="s">
        <v>40</v>
      </c>
      <c r="K574" s="37" t="b">
        <f aca="false">TRUE()</f>
        <v>1</v>
      </c>
      <c r="L574" s="37" t="b">
        <f aca="false">FALSE()</f>
        <v>0</v>
      </c>
    </row>
    <row r="575" customFormat="false" ht="12.75" hidden="true" customHeight="false" outlineLevel="0" collapsed="false">
      <c r="A575" s="30" t="s">
        <v>55</v>
      </c>
      <c r="B575" s="30" t="s">
        <v>639</v>
      </c>
      <c r="C575" s="30" t="n">
        <v>65100</v>
      </c>
      <c r="D575" s="30" t="n">
        <v>0</v>
      </c>
      <c r="E575" s="50" t="n">
        <v>65100</v>
      </c>
      <c r="F575" s="30" t="n">
        <v>65100</v>
      </c>
      <c r="G575" s="30"/>
      <c r="H575" s="30"/>
      <c r="I575" s="30"/>
      <c r="J575" s="30" t="s">
        <v>40</v>
      </c>
      <c r="K575" s="37" t="b">
        <f aca="false">TRUE()</f>
        <v>1</v>
      </c>
      <c r="L575" s="37" t="b">
        <f aca="false">FALSE()</f>
        <v>0</v>
      </c>
    </row>
    <row r="576" customFormat="false" ht="12.75" hidden="true" customHeight="false" outlineLevel="0" collapsed="false">
      <c r="A576" s="30" t="s">
        <v>55</v>
      </c>
      <c r="B576" s="30" t="s">
        <v>640</v>
      </c>
      <c r="C576" s="30" t="n">
        <v>65100</v>
      </c>
      <c r="D576" s="30" t="n">
        <v>0</v>
      </c>
      <c r="E576" s="50" t="n">
        <v>65100</v>
      </c>
      <c r="F576" s="30" t="n">
        <v>65100</v>
      </c>
      <c r="G576" s="30"/>
      <c r="H576" s="30"/>
      <c r="I576" s="30"/>
      <c r="J576" s="30" t="s">
        <v>40</v>
      </c>
      <c r="K576" s="37" t="b">
        <f aca="false">TRUE()</f>
        <v>1</v>
      </c>
      <c r="L576" s="37" t="b">
        <f aca="false">FALSE()</f>
        <v>0</v>
      </c>
    </row>
    <row r="577" customFormat="false" ht="12.75" hidden="true" customHeight="false" outlineLevel="0" collapsed="false">
      <c r="A577" s="30" t="s">
        <v>55</v>
      </c>
      <c r="B577" s="30" t="s">
        <v>641</v>
      </c>
      <c r="C577" s="30" t="n">
        <v>-65100</v>
      </c>
      <c r="D577" s="30" t="n">
        <v>0</v>
      </c>
      <c r="E577" s="50" t="n">
        <v>-65100</v>
      </c>
      <c r="F577" s="30" t="n">
        <v>65100</v>
      </c>
      <c r="G577" s="30"/>
      <c r="H577" s="30"/>
      <c r="I577" s="30"/>
      <c r="J577" s="30" t="s">
        <v>40</v>
      </c>
      <c r="K577" s="37" t="b">
        <f aca="false">FALSE()</f>
        <v>0</v>
      </c>
      <c r="L577" s="37" t="b">
        <f aca="false">FALSE()</f>
        <v>0</v>
      </c>
    </row>
    <row r="578" customFormat="false" ht="12.75" hidden="true" customHeight="false" outlineLevel="0" collapsed="false">
      <c r="A578" s="30" t="s">
        <v>55</v>
      </c>
      <c r="B578" s="30" t="s">
        <v>642</v>
      </c>
      <c r="C578" s="30" t="n">
        <v>65550</v>
      </c>
      <c r="D578" s="30" t="n">
        <v>0</v>
      </c>
      <c r="E578" s="50" t="n">
        <v>65550</v>
      </c>
      <c r="F578" s="30" t="n">
        <v>65550</v>
      </c>
      <c r="G578" s="30"/>
      <c r="H578" s="30"/>
      <c r="I578" s="30"/>
      <c r="J578" s="30" t="s">
        <v>40</v>
      </c>
      <c r="K578" s="37" t="b">
        <f aca="false">FALSE()</f>
        <v>0</v>
      </c>
      <c r="L578" s="37" t="b">
        <f aca="false">FALSE()</f>
        <v>0</v>
      </c>
    </row>
    <row r="579" customFormat="false" ht="12.75" hidden="true" customHeight="false" outlineLevel="0" collapsed="false">
      <c r="A579" s="30" t="s">
        <v>55</v>
      </c>
      <c r="B579" s="30" t="s">
        <v>643</v>
      </c>
      <c r="C579" s="30" t="n">
        <v>65875</v>
      </c>
      <c r="D579" s="30" t="n">
        <v>0</v>
      </c>
      <c r="E579" s="50" t="n">
        <v>65875</v>
      </c>
      <c r="F579" s="30" t="n">
        <v>65875</v>
      </c>
      <c r="G579" s="30"/>
      <c r="H579" s="30"/>
      <c r="I579" s="30"/>
      <c r="J579" s="30" t="s">
        <v>40</v>
      </c>
      <c r="K579" s="37" t="b">
        <f aca="false">FALSE()</f>
        <v>0</v>
      </c>
      <c r="L579" s="37" t="b">
        <f aca="false">FALSE()</f>
        <v>0</v>
      </c>
    </row>
    <row r="580" customFormat="false" ht="12.75" hidden="true" customHeight="false" outlineLevel="0" collapsed="false">
      <c r="A580" s="30" t="s">
        <v>55</v>
      </c>
      <c r="B580" s="30" t="s">
        <v>644</v>
      </c>
      <c r="C580" s="30" t="n">
        <v>-66063.015</v>
      </c>
      <c r="D580" s="30" t="n">
        <v>0</v>
      </c>
      <c r="E580" s="50" t="n">
        <v>-66063.015</v>
      </c>
      <c r="F580" s="30" t="n">
        <v>66063.015</v>
      </c>
      <c r="G580" s="30"/>
      <c r="H580" s="30"/>
      <c r="I580" s="30"/>
      <c r="J580" s="30" t="s">
        <v>40</v>
      </c>
      <c r="K580" s="37" t="b">
        <f aca="false">FALSE()</f>
        <v>0</v>
      </c>
      <c r="L580" s="37" t="b">
        <f aca="false">FALSE()</f>
        <v>0</v>
      </c>
    </row>
    <row r="581" customFormat="false" ht="12.75" hidden="true" customHeight="false" outlineLevel="0" collapsed="false">
      <c r="A581" s="30" t="s">
        <v>55</v>
      </c>
      <c r="B581" s="30" t="s">
        <v>645</v>
      </c>
      <c r="C581" s="30" t="n">
        <v>-66300</v>
      </c>
      <c r="D581" s="30" t="n">
        <v>0</v>
      </c>
      <c r="E581" s="50" t="n">
        <v>-66300</v>
      </c>
      <c r="F581" s="30" t="n">
        <v>66300</v>
      </c>
      <c r="G581" s="30"/>
      <c r="H581" s="30"/>
      <c r="I581" s="30"/>
      <c r="J581" s="30" t="s">
        <v>40</v>
      </c>
      <c r="K581" s="37" t="b">
        <f aca="false">FALSE()</f>
        <v>0</v>
      </c>
      <c r="L581" s="37" t="b">
        <f aca="false">FALSE()</f>
        <v>0</v>
      </c>
    </row>
    <row r="582" customFormat="false" ht="12.75" hidden="true" customHeight="false" outlineLevel="0" collapsed="false">
      <c r="A582" s="30" t="s">
        <v>55</v>
      </c>
      <c r="B582" s="30" t="s">
        <v>646</v>
      </c>
      <c r="C582" s="30" t="n">
        <v>66650</v>
      </c>
      <c r="D582" s="30" t="n">
        <v>0</v>
      </c>
      <c r="E582" s="50" t="n">
        <v>66650</v>
      </c>
      <c r="F582" s="30" t="n">
        <v>66650</v>
      </c>
      <c r="G582" s="30"/>
      <c r="H582" s="30"/>
      <c r="I582" s="30"/>
      <c r="J582" s="30" t="s">
        <v>40</v>
      </c>
      <c r="K582" s="37" t="b">
        <f aca="false">TRUE()</f>
        <v>1</v>
      </c>
      <c r="L582" s="37" t="b">
        <f aca="false">FALSE()</f>
        <v>0</v>
      </c>
    </row>
    <row r="583" customFormat="false" ht="12.75" hidden="true" customHeight="false" outlineLevel="0" collapsed="false">
      <c r="A583" s="30" t="s">
        <v>55</v>
      </c>
      <c r="B583" s="30" t="s">
        <v>647</v>
      </c>
      <c r="C583" s="30" t="n">
        <v>66650</v>
      </c>
      <c r="D583" s="30" t="n">
        <v>0</v>
      </c>
      <c r="E583" s="50" t="n">
        <v>66650</v>
      </c>
      <c r="F583" s="30" t="n">
        <v>66650</v>
      </c>
      <c r="G583" s="30"/>
      <c r="H583" s="30"/>
      <c r="I583" s="30"/>
      <c r="J583" s="30" t="s">
        <v>40</v>
      </c>
      <c r="K583" s="37" t="b">
        <f aca="false">TRUE()</f>
        <v>1</v>
      </c>
      <c r="L583" s="37" t="b">
        <f aca="false">FALSE()</f>
        <v>0</v>
      </c>
    </row>
    <row r="584" customFormat="false" ht="12.75" hidden="true" customHeight="false" outlineLevel="0" collapsed="false">
      <c r="A584" s="30" t="s">
        <v>55</v>
      </c>
      <c r="B584" s="30" t="s">
        <v>648</v>
      </c>
      <c r="C584" s="30" t="n">
        <v>66650</v>
      </c>
      <c r="D584" s="30" t="n">
        <v>0</v>
      </c>
      <c r="E584" s="50" t="n">
        <v>66650</v>
      </c>
      <c r="F584" s="30" t="n">
        <v>66650</v>
      </c>
      <c r="G584" s="30"/>
      <c r="H584" s="30"/>
      <c r="I584" s="30"/>
      <c r="J584" s="30" t="s">
        <v>40</v>
      </c>
      <c r="K584" s="37" t="b">
        <f aca="false">TRUE()</f>
        <v>1</v>
      </c>
      <c r="L584" s="37" t="b">
        <f aca="false">FALSE()</f>
        <v>0</v>
      </c>
    </row>
    <row r="585" customFormat="false" ht="12.75" hidden="true" customHeight="false" outlineLevel="0" collapsed="false">
      <c r="A585" s="30" t="s">
        <v>55</v>
      </c>
      <c r="B585" s="30" t="s">
        <v>649</v>
      </c>
      <c r="C585" s="30" t="n">
        <v>-66650</v>
      </c>
      <c r="D585" s="30" t="n">
        <v>0</v>
      </c>
      <c r="E585" s="50" t="n">
        <v>-66650</v>
      </c>
      <c r="F585" s="30" t="n">
        <v>66650</v>
      </c>
      <c r="G585" s="30"/>
      <c r="H585" s="30"/>
      <c r="I585" s="30"/>
      <c r="J585" s="30" t="s">
        <v>40</v>
      </c>
      <c r="K585" s="37" t="b">
        <f aca="false">TRUE()</f>
        <v>1</v>
      </c>
      <c r="L585" s="37" t="b">
        <f aca="false">FALSE()</f>
        <v>0</v>
      </c>
    </row>
    <row r="586" customFormat="false" ht="12.75" hidden="true" customHeight="false" outlineLevel="0" collapsed="false">
      <c r="A586" s="30" t="s">
        <v>55</v>
      </c>
      <c r="B586" s="30" t="s">
        <v>650</v>
      </c>
      <c r="C586" s="30" t="n">
        <v>66650</v>
      </c>
      <c r="D586" s="30" t="n">
        <v>0</v>
      </c>
      <c r="E586" s="50" t="n">
        <v>66650</v>
      </c>
      <c r="F586" s="30" t="n">
        <v>66650</v>
      </c>
      <c r="G586" s="30"/>
      <c r="H586" s="30"/>
      <c r="I586" s="30"/>
      <c r="J586" s="30" t="s">
        <v>40</v>
      </c>
      <c r="K586" s="37" t="b">
        <f aca="false">FALSE()</f>
        <v>0</v>
      </c>
      <c r="L586" s="37" t="b">
        <f aca="false">FALSE()</f>
        <v>0</v>
      </c>
    </row>
    <row r="587" customFormat="false" ht="12.75" hidden="true" customHeight="false" outlineLevel="0" collapsed="false">
      <c r="A587" s="30" t="s">
        <v>55</v>
      </c>
      <c r="B587" s="30" t="s">
        <v>651</v>
      </c>
      <c r="C587" s="30" t="n">
        <v>-66875</v>
      </c>
      <c r="D587" s="30" t="n">
        <v>0</v>
      </c>
      <c r="E587" s="50" t="n">
        <v>-66875</v>
      </c>
      <c r="F587" s="30" t="n">
        <v>66875</v>
      </c>
      <c r="G587" s="30"/>
      <c r="H587" s="30"/>
      <c r="I587" s="30"/>
      <c r="J587" s="30" t="s">
        <v>40</v>
      </c>
      <c r="K587" s="37" t="b">
        <f aca="false">FALSE()</f>
        <v>0</v>
      </c>
      <c r="L587" s="37" t="b">
        <f aca="false">FALSE()</f>
        <v>0</v>
      </c>
    </row>
    <row r="588" customFormat="false" ht="12.75" hidden="true" customHeight="false" outlineLevel="0" collapsed="false">
      <c r="A588" s="30" t="s">
        <v>55</v>
      </c>
      <c r="B588" s="30" t="s">
        <v>652</v>
      </c>
      <c r="C588" s="30" t="n">
        <v>68200</v>
      </c>
      <c r="D588" s="30" t="n">
        <v>0</v>
      </c>
      <c r="E588" s="50" t="n">
        <v>68200</v>
      </c>
      <c r="F588" s="30" t="n">
        <v>68200</v>
      </c>
      <c r="G588" s="30"/>
      <c r="H588" s="30"/>
      <c r="I588" s="30"/>
      <c r="J588" s="30" t="s">
        <v>40</v>
      </c>
      <c r="K588" s="37" t="b">
        <f aca="false">TRUE()</f>
        <v>1</v>
      </c>
      <c r="L588" s="37" t="b">
        <f aca="false">FALSE()</f>
        <v>0</v>
      </c>
    </row>
    <row r="589" customFormat="false" ht="12.75" hidden="true" customHeight="false" outlineLevel="0" collapsed="false">
      <c r="A589" s="30" t="s">
        <v>55</v>
      </c>
      <c r="B589" s="30" t="s">
        <v>653</v>
      </c>
      <c r="C589" s="30" t="n">
        <v>-68200</v>
      </c>
      <c r="D589" s="30" t="n">
        <v>0</v>
      </c>
      <c r="E589" s="50" t="n">
        <v>-68200</v>
      </c>
      <c r="F589" s="30" t="n">
        <v>68200</v>
      </c>
      <c r="G589" s="30"/>
      <c r="H589" s="30"/>
      <c r="I589" s="30"/>
      <c r="J589" s="30" t="s">
        <v>40</v>
      </c>
      <c r="K589" s="37" t="b">
        <f aca="false">TRUE()</f>
        <v>1</v>
      </c>
      <c r="L589" s="37" t="b">
        <f aca="false">FALSE()</f>
        <v>0</v>
      </c>
    </row>
    <row r="590" customFormat="false" ht="12.75" hidden="true" customHeight="false" outlineLevel="0" collapsed="false">
      <c r="A590" s="30" t="s">
        <v>55</v>
      </c>
      <c r="B590" s="30" t="s">
        <v>654</v>
      </c>
      <c r="C590" s="30" t="n">
        <v>68200</v>
      </c>
      <c r="D590" s="30" t="n">
        <v>0</v>
      </c>
      <c r="E590" s="50" t="n">
        <v>68200</v>
      </c>
      <c r="F590" s="30" t="n">
        <v>68200</v>
      </c>
      <c r="G590" s="30"/>
      <c r="H590" s="30"/>
      <c r="I590" s="30"/>
      <c r="J590" s="30" t="s">
        <v>40</v>
      </c>
      <c r="K590" s="37" t="b">
        <f aca="false">TRUE()</f>
        <v>1</v>
      </c>
      <c r="L590" s="37" t="b">
        <f aca="false">FALSE()</f>
        <v>0</v>
      </c>
    </row>
    <row r="591" customFormat="false" ht="12.75" hidden="true" customHeight="false" outlineLevel="0" collapsed="false">
      <c r="A591" s="30" t="s">
        <v>55</v>
      </c>
      <c r="B591" s="30" t="s">
        <v>655</v>
      </c>
      <c r="C591" s="30" t="n">
        <v>68200</v>
      </c>
      <c r="D591" s="30" t="n">
        <v>0</v>
      </c>
      <c r="E591" s="50" t="n">
        <v>68200</v>
      </c>
      <c r="F591" s="30" t="n">
        <v>68200</v>
      </c>
      <c r="G591" s="30"/>
      <c r="H591" s="30"/>
      <c r="I591" s="30"/>
      <c r="J591" s="30" t="s">
        <v>40</v>
      </c>
      <c r="K591" s="37" t="b">
        <f aca="false">TRUE()</f>
        <v>1</v>
      </c>
      <c r="L591" s="37" t="b">
        <f aca="false">FALSE()</f>
        <v>0</v>
      </c>
    </row>
    <row r="592" customFormat="false" ht="12.75" hidden="true" customHeight="false" outlineLevel="0" collapsed="false">
      <c r="A592" s="30" t="s">
        <v>55</v>
      </c>
      <c r="B592" s="30" t="s">
        <v>656</v>
      </c>
      <c r="C592" s="30" t="n">
        <v>-68200</v>
      </c>
      <c r="D592" s="30" t="n">
        <v>0</v>
      </c>
      <c r="E592" s="50" t="n">
        <v>-68200</v>
      </c>
      <c r="F592" s="30" t="n">
        <v>68200</v>
      </c>
      <c r="G592" s="30"/>
      <c r="H592" s="30"/>
      <c r="I592" s="30"/>
      <c r="J592" s="30" t="s">
        <v>40</v>
      </c>
      <c r="K592" s="37" t="b">
        <f aca="false">FALSE()</f>
        <v>0</v>
      </c>
      <c r="L592" s="37" t="b">
        <f aca="false">FALSE()</f>
        <v>0</v>
      </c>
    </row>
    <row r="593" customFormat="false" ht="12.75" hidden="true" customHeight="false" outlineLevel="0" collapsed="false">
      <c r="A593" s="30" t="s">
        <v>55</v>
      </c>
      <c r="B593" s="30" t="s">
        <v>657</v>
      </c>
      <c r="C593" s="30" t="n">
        <v>-69750</v>
      </c>
      <c r="D593" s="30" t="n">
        <v>0</v>
      </c>
      <c r="E593" s="50" t="n">
        <v>-69750</v>
      </c>
      <c r="F593" s="30" t="n">
        <v>69750</v>
      </c>
      <c r="G593" s="30"/>
      <c r="H593" s="30"/>
      <c r="I593" s="30"/>
      <c r="J593" s="30" t="s">
        <v>40</v>
      </c>
      <c r="K593" s="37" t="b">
        <f aca="false">TRUE()</f>
        <v>1</v>
      </c>
      <c r="L593" s="37" t="b">
        <f aca="false">FALSE()</f>
        <v>0</v>
      </c>
    </row>
    <row r="594" customFormat="false" ht="12.75" hidden="true" customHeight="false" outlineLevel="0" collapsed="false">
      <c r="A594" s="30" t="s">
        <v>55</v>
      </c>
      <c r="B594" s="30" t="s">
        <v>658</v>
      </c>
      <c r="C594" s="30" t="n">
        <v>-69750</v>
      </c>
      <c r="D594" s="30" t="n">
        <v>0</v>
      </c>
      <c r="E594" s="50" t="n">
        <v>-69750</v>
      </c>
      <c r="F594" s="30" t="n">
        <v>69750</v>
      </c>
      <c r="G594" s="30"/>
      <c r="H594" s="30"/>
      <c r="I594" s="30"/>
      <c r="J594" s="30" t="s">
        <v>40</v>
      </c>
      <c r="K594" s="37" t="b">
        <f aca="false">TRUE()</f>
        <v>1</v>
      </c>
      <c r="L594" s="37" t="b">
        <f aca="false">FALSE()</f>
        <v>0</v>
      </c>
    </row>
    <row r="595" customFormat="false" ht="12.75" hidden="true" customHeight="false" outlineLevel="0" collapsed="false">
      <c r="A595" s="30" t="s">
        <v>55</v>
      </c>
      <c r="B595" s="30" t="s">
        <v>659</v>
      </c>
      <c r="C595" s="30" t="n">
        <v>-69750</v>
      </c>
      <c r="D595" s="30" t="n">
        <v>0</v>
      </c>
      <c r="E595" s="50" t="n">
        <v>-69750</v>
      </c>
      <c r="F595" s="30" t="n">
        <v>69750</v>
      </c>
      <c r="G595" s="30"/>
      <c r="H595" s="30"/>
      <c r="I595" s="30"/>
      <c r="J595" s="30" t="s">
        <v>40</v>
      </c>
      <c r="K595" s="37" t="b">
        <f aca="false">TRUE()</f>
        <v>1</v>
      </c>
      <c r="L595" s="37" t="b">
        <f aca="false">FALSE()</f>
        <v>0</v>
      </c>
    </row>
    <row r="596" customFormat="false" ht="12.75" hidden="true" customHeight="false" outlineLevel="0" collapsed="false">
      <c r="A596" s="30" t="s">
        <v>55</v>
      </c>
      <c r="B596" s="30" t="s">
        <v>660</v>
      </c>
      <c r="C596" s="30" t="n">
        <v>-69750</v>
      </c>
      <c r="D596" s="30" t="n">
        <v>0</v>
      </c>
      <c r="E596" s="50" t="n">
        <v>-69750</v>
      </c>
      <c r="F596" s="30" t="n">
        <v>69750</v>
      </c>
      <c r="G596" s="30"/>
      <c r="H596" s="30"/>
      <c r="I596" s="30"/>
      <c r="J596" s="30" t="s">
        <v>40</v>
      </c>
      <c r="K596" s="37" t="b">
        <f aca="false">FALSE()</f>
        <v>0</v>
      </c>
      <c r="L596" s="37" t="b">
        <f aca="false">FALSE()</f>
        <v>0</v>
      </c>
    </row>
    <row r="597" customFormat="false" ht="12.75" hidden="true" customHeight="false" outlineLevel="0" collapsed="false">
      <c r="A597" s="30" t="s">
        <v>55</v>
      </c>
      <c r="B597" s="30" t="s">
        <v>661</v>
      </c>
      <c r="C597" s="30" t="n">
        <v>-69900</v>
      </c>
      <c r="D597" s="30" t="n">
        <v>0</v>
      </c>
      <c r="E597" s="50" t="n">
        <v>-69900</v>
      </c>
      <c r="F597" s="30" t="n">
        <v>69900</v>
      </c>
      <c r="G597" s="30"/>
      <c r="H597" s="30"/>
      <c r="I597" s="30"/>
      <c r="J597" s="30" t="s">
        <v>40</v>
      </c>
      <c r="K597" s="37" t="b">
        <f aca="false">FALSE()</f>
        <v>0</v>
      </c>
      <c r="L597" s="37" t="b">
        <f aca="false">FALSE()</f>
        <v>0</v>
      </c>
    </row>
    <row r="598" customFormat="false" ht="12.75" hidden="true" customHeight="false" outlineLevel="0" collapsed="false">
      <c r="A598" s="30" t="s">
        <v>55</v>
      </c>
      <c r="B598" s="30" t="s">
        <v>662</v>
      </c>
      <c r="C598" s="30" t="n">
        <v>-70000</v>
      </c>
      <c r="D598" s="30" t="n">
        <v>0</v>
      </c>
      <c r="E598" s="50" t="n">
        <v>-70000</v>
      </c>
      <c r="F598" s="30" t="n">
        <v>70000</v>
      </c>
      <c r="G598" s="30"/>
      <c r="H598" s="30"/>
      <c r="I598" s="30"/>
      <c r="J598" s="30" t="s">
        <v>40</v>
      </c>
      <c r="K598" s="37" t="b">
        <f aca="false">FALSE()</f>
        <v>0</v>
      </c>
      <c r="L598" s="37" t="b">
        <f aca="false">FALSE()</f>
        <v>0</v>
      </c>
    </row>
    <row r="599" customFormat="false" ht="12.75" hidden="true" customHeight="false" outlineLevel="0" collapsed="false">
      <c r="A599" s="30" t="s">
        <v>55</v>
      </c>
      <c r="B599" s="30" t="s">
        <v>663</v>
      </c>
      <c r="C599" s="30" t="n">
        <v>-70199.9876</v>
      </c>
      <c r="D599" s="30" t="n">
        <v>0</v>
      </c>
      <c r="E599" s="50" t="n">
        <v>-70199.9876</v>
      </c>
      <c r="F599" s="30" t="n">
        <v>70199.9876</v>
      </c>
      <c r="G599" s="30"/>
      <c r="H599" s="30"/>
      <c r="I599" s="30"/>
      <c r="J599" s="30" t="s">
        <v>40</v>
      </c>
      <c r="K599" s="37" t="b">
        <f aca="false">FALSE()</f>
        <v>0</v>
      </c>
      <c r="L599" s="37" t="b">
        <f aca="false">FALSE()</f>
        <v>0</v>
      </c>
    </row>
    <row r="600" customFormat="false" ht="12.75" hidden="true" customHeight="false" outlineLevel="0" collapsed="false">
      <c r="A600" s="30" t="s">
        <v>55</v>
      </c>
      <c r="B600" s="30" t="s">
        <v>664</v>
      </c>
      <c r="C600" s="30" t="n">
        <v>-70525</v>
      </c>
      <c r="D600" s="30" t="n">
        <v>0</v>
      </c>
      <c r="E600" s="50" t="n">
        <v>-70525</v>
      </c>
      <c r="F600" s="30" t="n">
        <v>70525</v>
      </c>
      <c r="G600" s="30"/>
      <c r="H600" s="30"/>
      <c r="I600" s="30"/>
      <c r="J600" s="30" t="s">
        <v>40</v>
      </c>
      <c r="K600" s="37" t="b">
        <f aca="false">FALSE()</f>
        <v>0</v>
      </c>
      <c r="L600" s="37" t="b">
        <f aca="false">FALSE()</f>
        <v>0</v>
      </c>
    </row>
    <row r="601" customFormat="false" ht="12.75" hidden="true" customHeight="false" outlineLevel="0" collapsed="false">
      <c r="A601" s="30" t="s">
        <v>55</v>
      </c>
      <c r="B601" s="30" t="s">
        <v>665</v>
      </c>
      <c r="C601" s="30" t="n">
        <v>-71300</v>
      </c>
      <c r="D601" s="30" t="n">
        <v>0</v>
      </c>
      <c r="E601" s="50" t="n">
        <v>-71300</v>
      </c>
      <c r="F601" s="30" t="n">
        <v>71300</v>
      </c>
      <c r="G601" s="30"/>
      <c r="H601" s="30"/>
      <c r="I601" s="30"/>
      <c r="J601" s="30" t="s">
        <v>40</v>
      </c>
      <c r="K601" s="37" t="b">
        <f aca="false">TRUE()</f>
        <v>1</v>
      </c>
      <c r="L601" s="37" t="b">
        <f aca="false">FALSE()</f>
        <v>0</v>
      </c>
    </row>
    <row r="602" customFormat="false" ht="12.75" hidden="true" customHeight="false" outlineLevel="0" collapsed="false">
      <c r="A602" s="30" t="s">
        <v>55</v>
      </c>
      <c r="B602" s="30" t="s">
        <v>666</v>
      </c>
      <c r="C602" s="30" t="n">
        <v>71300</v>
      </c>
      <c r="D602" s="30" t="n">
        <v>0</v>
      </c>
      <c r="E602" s="50" t="n">
        <v>71300</v>
      </c>
      <c r="F602" s="30" t="n">
        <v>71300</v>
      </c>
      <c r="G602" s="30"/>
      <c r="H602" s="30"/>
      <c r="I602" s="30"/>
      <c r="J602" s="30" t="s">
        <v>40</v>
      </c>
      <c r="K602" s="37" t="b">
        <f aca="false">FALSE()</f>
        <v>0</v>
      </c>
      <c r="L602" s="37" t="b">
        <f aca="false">FALSE()</f>
        <v>0</v>
      </c>
    </row>
    <row r="603" customFormat="false" ht="12.75" hidden="true" customHeight="false" outlineLevel="0" collapsed="false">
      <c r="A603" s="30" t="s">
        <v>55</v>
      </c>
      <c r="B603" s="30" t="s">
        <v>667</v>
      </c>
      <c r="C603" s="30" t="n">
        <v>72000</v>
      </c>
      <c r="D603" s="30" t="n">
        <v>0</v>
      </c>
      <c r="E603" s="50" t="n">
        <v>72000</v>
      </c>
      <c r="F603" s="30" t="n">
        <v>72000</v>
      </c>
      <c r="G603" s="30"/>
      <c r="H603" s="30"/>
      <c r="I603" s="30"/>
      <c r="J603" s="30" t="s">
        <v>40</v>
      </c>
      <c r="K603" s="37" t="b">
        <f aca="false">FALSE()</f>
        <v>0</v>
      </c>
      <c r="L603" s="37" t="b">
        <f aca="false">FALSE()</f>
        <v>0</v>
      </c>
    </row>
    <row r="604" customFormat="false" ht="12.75" hidden="true" customHeight="false" outlineLevel="0" collapsed="false">
      <c r="A604" s="30" t="s">
        <v>55</v>
      </c>
      <c r="B604" s="30" t="s">
        <v>668</v>
      </c>
      <c r="C604" s="30" t="n">
        <v>-72025</v>
      </c>
      <c r="D604" s="30" t="n">
        <v>0</v>
      </c>
      <c r="E604" s="50" t="n">
        <v>-72025</v>
      </c>
      <c r="F604" s="30" t="n">
        <v>72025</v>
      </c>
      <c r="G604" s="30"/>
      <c r="H604" s="30"/>
      <c r="I604" s="30"/>
      <c r="J604" s="30" t="s">
        <v>40</v>
      </c>
      <c r="K604" s="37" t="b">
        <f aca="false">TRUE()</f>
        <v>1</v>
      </c>
      <c r="L604" s="37" t="b">
        <f aca="false">FALSE()</f>
        <v>0</v>
      </c>
    </row>
    <row r="605" customFormat="false" ht="12.75" hidden="true" customHeight="false" outlineLevel="0" collapsed="false">
      <c r="A605" s="30" t="s">
        <v>55</v>
      </c>
      <c r="B605" s="30" t="s">
        <v>669</v>
      </c>
      <c r="C605" s="30" t="n">
        <v>72025</v>
      </c>
      <c r="D605" s="30" t="n">
        <v>0</v>
      </c>
      <c r="E605" s="50" t="n">
        <v>72025</v>
      </c>
      <c r="F605" s="30" t="n">
        <v>72025</v>
      </c>
      <c r="G605" s="30"/>
      <c r="H605" s="30"/>
      <c r="I605" s="30"/>
      <c r="J605" s="30" t="s">
        <v>40</v>
      </c>
      <c r="K605" s="37" t="b">
        <f aca="false">FALSE()</f>
        <v>0</v>
      </c>
      <c r="L605" s="37" t="b">
        <f aca="false">FALSE()</f>
        <v>0</v>
      </c>
    </row>
    <row r="606" customFormat="false" ht="12.75" hidden="true" customHeight="false" outlineLevel="0" collapsed="false">
      <c r="A606" s="30" t="s">
        <v>55</v>
      </c>
      <c r="B606" s="30" t="s">
        <v>670</v>
      </c>
      <c r="C606" s="30" t="n">
        <v>-72850</v>
      </c>
      <c r="D606" s="30" t="n">
        <v>0</v>
      </c>
      <c r="E606" s="50" t="n">
        <v>-72850</v>
      </c>
      <c r="F606" s="30" t="n">
        <v>72850</v>
      </c>
      <c r="G606" s="30"/>
      <c r="H606" s="30"/>
      <c r="I606" s="30"/>
      <c r="J606" s="30" t="s">
        <v>40</v>
      </c>
      <c r="K606" s="37" t="b">
        <f aca="false">FALSE()</f>
        <v>0</v>
      </c>
      <c r="L606" s="37" t="b">
        <f aca="false">FALSE()</f>
        <v>0</v>
      </c>
    </row>
    <row r="607" customFormat="false" ht="12.75" hidden="true" customHeight="false" outlineLevel="0" collapsed="false">
      <c r="A607" s="30" t="s">
        <v>55</v>
      </c>
      <c r="B607" s="30" t="s">
        <v>671</v>
      </c>
      <c r="C607" s="30" t="n">
        <v>74400</v>
      </c>
      <c r="D607" s="30" t="n">
        <v>0</v>
      </c>
      <c r="E607" s="50" t="n">
        <v>74400</v>
      </c>
      <c r="F607" s="30" t="n">
        <v>74400</v>
      </c>
      <c r="G607" s="30"/>
      <c r="H607" s="30"/>
      <c r="I607" s="30"/>
      <c r="J607" s="30" t="s">
        <v>40</v>
      </c>
      <c r="K607" s="37" t="b">
        <f aca="false">TRUE()</f>
        <v>1</v>
      </c>
      <c r="L607" s="37" t="b">
        <f aca="false">FALSE()</f>
        <v>0</v>
      </c>
    </row>
    <row r="608" customFormat="false" ht="12.75" hidden="true" customHeight="false" outlineLevel="0" collapsed="false">
      <c r="A608" s="30" t="s">
        <v>55</v>
      </c>
      <c r="B608" s="30" t="s">
        <v>672</v>
      </c>
      <c r="C608" s="30" t="n">
        <v>74400</v>
      </c>
      <c r="D608" s="30" t="n">
        <v>0</v>
      </c>
      <c r="E608" s="50" t="n">
        <v>74400</v>
      </c>
      <c r="F608" s="30" t="n">
        <v>74400</v>
      </c>
      <c r="G608" s="30"/>
      <c r="H608" s="30"/>
      <c r="I608" s="30"/>
      <c r="J608" s="30" t="s">
        <v>40</v>
      </c>
      <c r="K608" s="37" t="b">
        <f aca="false">TRUE()</f>
        <v>1</v>
      </c>
      <c r="L608" s="37" t="b">
        <f aca="false">FALSE()</f>
        <v>0</v>
      </c>
    </row>
    <row r="609" customFormat="false" ht="12.75" hidden="true" customHeight="false" outlineLevel="0" collapsed="false">
      <c r="A609" s="30" t="s">
        <v>55</v>
      </c>
      <c r="B609" s="30" t="s">
        <v>673</v>
      </c>
      <c r="C609" s="30" t="n">
        <v>-74400</v>
      </c>
      <c r="D609" s="30" t="n">
        <v>0</v>
      </c>
      <c r="E609" s="50" t="n">
        <v>-74400</v>
      </c>
      <c r="F609" s="30" t="n">
        <v>74400</v>
      </c>
      <c r="G609" s="30"/>
      <c r="H609" s="30"/>
      <c r="I609" s="30"/>
      <c r="J609" s="30" t="s">
        <v>40</v>
      </c>
      <c r="K609" s="37" t="b">
        <f aca="false">TRUE()</f>
        <v>1</v>
      </c>
      <c r="L609" s="37" t="b">
        <f aca="false">FALSE()</f>
        <v>0</v>
      </c>
    </row>
    <row r="610" customFormat="false" ht="12.75" hidden="false" customHeight="false" outlineLevel="0" collapsed="false">
      <c r="A610" s="35" t="s">
        <v>55</v>
      </c>
      <c r="B610" s="35" t="s">
        <v>674</v>
      </c>
      <c r="C610" s="35" t="n">
        <v>0</v>
      </c>
      <c r="D610" s="35" t="n">
        <v>-74606.15</v>
      </c>
      <c r="E610" s="52" t="n">
        <v>-74606.15</v>
      </c>
      <c r="F610" s="35" t="n">
        <v>74606.15</v>
      </c>
      <c r="G610" s="35" t="s">
        <v>675</v>
      </c>
      <c r="J610" s="35" t="s">
        <v>266</v>
      </c>
      <c r="K610" s="37" t="b">
        <f aca="false">FALSE()</f>
        <v>0</v>
      </c>
      <c r="L610" s="37" t="b">
        <f aca="false">FALSE()</f>
        <v>0</v>
      </c>
      <c r="BM610" s="38" t="s">
        <v>676</v>
      </c>
    </row>
    <row r="611" customFormat="false" ht="12.75" hidden="true" customHeight="false" outlineLevel="0" collapsed="false">
      <c r="A611" s="30" t="s">
        <v>55</v>
      </c>
      <c r="B611" s="30" t="s">
        <v>677</v>
      </c>
      <c r="C611" s="30" t="n">
        <v>75000</v>
      </c>
      <c r="D611" s="30" t="n">
        <v>0</v>
      </c>
      <c r="E611" s="50" t="n">
        <v>75000</v>
      </c>
      <c r="F611" s="30" t="n">
        <v>75000</v>
      </c>
      <c r="G611" s="30"/>
      <c r="H611" s="30"/>
      <c r="I611" s="30"/>
      <c r="J611" s="30" t="s">
        <v>40</v>
      </c>
      <c r="K611" s="37" t="b">
        <f aca="false">TRUE()</f>
        <v>1</v>
      </c>
      <c r="L611" s="37" t="b">
        <f aca="false">FALSE()</f>
        <v>0</v>
      </c>
    </row>
    <row r="612" customFormat="false" ht="12.75" hidden="true" customHeight="false" outlineLevel="0" collapsed="false">
      <c r="A612" s="30" t="s">
        <v>55</v>
      </c>
      <c r="B612" s="30" t="s">
        <v>678</v>
      </c>
      <c r="C612" s="30" t="n">
        <v>-75000</v>
      </c>
      <c r="D612" s="30" t="n">
        <v>0</v>
      </c>
      <c r="E612" s="50" t="n">
        <v>-75000</v>
      </c>
      <c r="F612" s="30" t="n">
        <v>75000</v>
      </c>
      <c r="G612" s="30"/>
      <c r="H612" s="30"/>
      <c r="I612" s="30"/>
      <c r="J612" s="30" t="s">
        <v>40</v>
      </c>
      <c r="K612" s="37" t="b">
        <f aca="false">FALSE()</f>
        <v>0</v>
      </c>
      <c r="L612" s="37" t="b">
        <f aca="false">FALSE()</f>
        <v>0</v>
      </c>
    </row>
    <row r="613" customFormat="false" ht="12.75" hidden="true" customHeight="false" outlineLevel="0" collapsed="false">
      <c r="A613" s="30" t="s">
        <v>55</v>
      </c>
      <c r="B613" s="30" t="s">
        <v>679</v>
      </c>
      <c r="C613" s="30" t="n">
        <v>75175</v>
      </c>
      <c r="D613" s="30" t="n">
        <v>0</v>
      </c>
      <c r="E613" s="50" t="n">
        <v>75175</v>
      </c>
      <c r="F613" s="30" t="n">
        <v>75175</v>
      </c>
      <c r="G613" s="30"/>
      <c r="H613" s="30"/>
      <c r="I613" s="30"/>
      <c r="J613" s="30" t="s">
        <v>40</v>
      </c>
      <c r="K613" s="37" t="b">
        <f aca="false">FALSE()</f>
        <v>0</v>
      </c>
      <c r="L613" s="37" t="b">
        <f aca="false">FALSE()</f>
        <v>0</v>
      </c>
    </row>
    <row r="614" customFormat="false" ht="12.75" hidden="true" customHeight="false" outlineLevel="0" collapsed="false">
      <c r="A614" s="30" t="s">
        <v>55</v>
      </c>
      <c r="B614" s="30" t="s">
        <v>680</v>
      </c>
      <c r="C614" s="30" t="n">
        <v>-75950</v>
      </c>
      <c r="D614" s="30" t="n">
        <v>0</v>
      </c>
      <c r="E614" s="50" t="n">
        <v>-75950</v>
      </c>
      <c r="F614" s="30" t="n">
        <v>75950</v>
      </c>
      <c r="G614" s="30"/>
      <c r="H614" s="30"/>
      <c r="I614" s="30"/>
      <c r="J614" s="30" t="s">
        <v>40</v>
      </c>
      <c r="K614" s="37" t="b">
        <f aca="false">TRUE()</f>
        <v>1</v>
      </c>
      <c r="L614" s="37" t="b">
        <f aca="false">FALSE()</f>
        <v>0</v>
      </c>
    </row>
    <row r="615" customFormat="false" ht="12.75" hidden="true" customHeight="false" outlineLevel="0" collapsed="false">
      <c r="A615" s="30" t="s">
        <v>55</v>
      </c>
      <c r="B615" s="30" t="s">
        <v>681</v>
      </c>
      <c r="C615" s="30" t="n">
        <v>75950</v>
      </c>
      <c r="D615" s="30" t="n">
        <v>0</v>
      </c>
      <c r="E615" s="50" t="n">
        <v>75950</v>
      </c>
      <c r="F615" s="30" t="n">
        <v>75950</v>
      </c>
      <c r="G615" s="30"/>
      <c r="H615" s="30"/>
      <c r="I615" s="30"/>
      <c r="J615" s="30" t="s">
        <v>40</v>
      </c>
      <c r="K615" s="37" t="b">
        <f aca="false">TRUE()</f>
        <v>1</v>
      </c>
      <c r="L615" s="37" t="b">
        <f aca="false">FALSE()</f>
        <v>0</v>
      </c>
    </row>
    <row r="616" customFormat="false" ht="12.75" hidden="true" customHeight="false" outlineLevel="0" collapsed="false">
      <c r="A616" s="30" t="s">
        <v>55</v>
      </c>
      <c r="B616" s="30" t="s">
        <v>682</v>
      </c>
      <c r="C616" s="30" t="n">
        <v>75950</v>
      </c>
      <c r="D616" s="30" t="n">
        <v>0</v>
      </c>
      <c r="E616" s="50" t="n">
        <v>75950</v>
      </c>
      <c r="F616" s="30" t="n">
        <v>75950</v>
      </c>
      <c r="G616" s="30"/>
      <c r="H616" s="30"/>
      <c r="I616" s="30"/>
      <c r="J616" s="30" t="s">
        <v>40</v>
      </c>
      <c r="K616" s="37" t="b">
        <f aca="false">TRUE()</f>
        <v>1</v>
      </c>
      <c r="L616" s="37" t="b">
        <f aca="false">FALSE()</f>
        <v>0</v>
      </c>
    </row>
    <row r="617" customFormat="false" ht="12.75" hidden="true" customHeight="false" outlineLevel="0" collapsed="false">
      <c r="A617" s="30" t="s">
        <v>55</v>
      </c>
      <c r="B617" s="30" t="s">
        <v>683</v>
      </c>
      <c r="C617" s="30" t="n">
        <v>75950</v>
      </c>
      <c r="D617" s="30" t="n">
        <v>0</v>
      </c>
      <c r="E617" s="50" t="n">
        <v>75950</v>
      </c>
      <c r="F617" s="30" t="n">
        <v>75950</v>
      </c>
      <c r="G617" s="30"/>
      <c r="H617" s="30"/>
      <c r="I617" s="30"/>
      <c r="J617" s="30" t="s">
        <v>40</v>
      </c>
      <c r="K617" s="37" t="b">
        <f aca="false">FALSE()</f>
        <v>0</v>
      </c>
      <c r="L617" s="37" t="b">
        <f aca="false">FALSE()</f>
        <v>0</v>
      </c>
    </row>
    <row r="618" customFormat="false" ht="12.75" hidden="true" customHeight="false" outlineLevel="0" collapsed="false">
      <c r="A618" s="30" t="s">
        <v>55</v>
      </c>
      <c r="B618" s="30" t="s">
        <v>684</v>
      </c>
      <c r="C618" s="30" t="n">
        <v>76150</v>
      </c>
      <c r="D618" s="30" t="n">
        <v>0</v>
      </c>
      <c r="E618" s="50" t="n">
        <v>76150</v>
      </c>
      <c r="F618" s="30" t="n">
        <v>76150</v>
      </c>
      <c r="G618" s="30"/>
      <c r="H618" s="30"/>
      <c r="I618" s="30"/>
      <c r="J618" s="30" t="s">
        <v>40</v>
      </c>
      <c r="K618" s="37" t="b">
        <f aca="false">FALSE()</f>
        <v>0</v>
      </c>
      <c r="L618" s="37" t="b">
        <f aca="false">FALSE()</f>
        <v>0</v>
      </c>
    </row>
    <row r="619" customFormat="false" ht="12.75" hidden="true" customHeight="false" outlineLevel="0" collapsed="false">
      <c r="A619" s="30" t="s">
        <v>55</v>
      </c>
      <c r="B619" s="30" t="s">
        <v>685</v>
      </c>
      <c r="C619" s="30" t="n">
        <v>77499.876</v>
      </c>
      <c r="D619" s="30" t="n">
        <v>0</v>
      </c>
      <c r="E619" s="50" t="n">
        <v>77499.876</v>
      </c>
      <c r="F619" s="30" t="n">
        <v>77499.876</v>
      </c>
      <c r="G619" s="30"/>
      <c r="H619" s="30"/>
      <c r="I619" s="30"/>
      <c r="J619" s="30" t="s">
        <v>40</v>
      </c>
      <c r="K619" s="37" t="b">
        <f aca="false">FALSE()</f>
        <v>0</v>
      </c>
      <c r="L619" s="37" t="b">
        <f aca="false">FALSE()</f>
        <v>0</v>
      </c>
    </row>
    <row r="620" customFormat="false" ht="12.75" hidden="true" customHeight="false" outlineLevel="0" collapsed="false">
      <c r="A620" s="30" t="s">
        <v>55</v>
      </c>
      <c r="B620" s="30" t="s">
        <v>686</v>
      </c>
      <c r="C620" s="30" t="n">
        <v>-77500</v>
      </c>
      <c r="D620" s="30" t="n">
        <v>0</v>
      </c>
      <c r="E620" s="50" t="n">
        <v>-77500</v>
      </c>
      <c r="F620" s="30" t="n">
        <v>77500</v>
      </c>
      <c r="G620" s="30"/>
      <c r="H620" s="30"/>
      <c r="I620" s="30"/>
      <c r="J620" s="30" t="s">
        <v>40</v>
      </c>
      <c r="K620" s="37" t="b">
        <f aca="false">FALSE()</f>
        <v>0</v>
      </c>
      <c r="L620" s="37" t="b">
        <f aca="false">FALSE()</f>
        <v>0</v>
      </c>
    </row>
    <row r="621" customFormat="false" ht="12.75" hidden="true" customHeight="false" outlineLevel="0" collapsed="false">
      <c r="A621" s="30" t="s">
        <v>55</v>
      </c>
      <c r="B621" s="30" t="s">
        <v>687</v>
      </c>
      <c r="C621" s="30" t="n">
        <v>78200</v>
      </c>
      <c r="D621" s="30" t="n">
        <v>0</v>
      </c>
      <c r="E621" s="50" t="n">
        <v>78200</v>
      </c>
      <c r="F621" s="30" t="n">
        <v>78200</v>
      </c>
      <c r="G621" s="30"/>
      <c r="H621" s="30"/>
      <c r="I621" s="30"/>
      <c r="J621" s="30" t="s">
        <v>40</v>
      </c>
      <c r="K621" s="37" t="b">
        <f aca="false">FALSE()</f>
        <v>0</v>
      </c>
      <c r="L621" s="37" t="b">
        <f aca="false">FALSE()</f>
        <v>0</v>
      </c>
    </row>
    <row r="622" customFormat="false" ht="12.75" hidden="true" customHeight="false" outlineLevel="0" collapsed="false">
      <c r="A622" s="30" t="s">
        <v>55</v>
      </c>
      <c r="B622" s="30" t="s">
        <v>688</v>
      </c>
      <c r="C622" s="30" t="n">
        <v>-78900</v>
      </c>
      <c r="D622" s="30" t="n">
        <v>0</v>
      </c>
      <c r="E622" s="50" t="n">
        <v>-78900</v>
      </c>
      <c r="F622" s="30" t="n">
        <v>78900</v>
      </c>
      <c r="G622" s="30"/>
      <c r="H622" s="30"/>
      <c r="I622" s="30"/>
      <c r="J622" s="30" t="s">
        <v>40</v>
      </c>
      <c r="K622" s="37" t="b">
        <f aca="false">FALSE()</f>
        <v>0</v>
      </c>
      <c r="L622" s="37" t="b">
        <f aca="false">FALSE()</f>
        <v>0</v>
      </c>
    </row>
    <row r="623" customFormat="false" ht="12.75" hidden="true" customHeight="false" outlineLevel="0" collapsed="false">
      <c r="A623" s="30" t="s">
        <v>55</v>
      </c>
      <c r="B623" s="30" t="s">
        <v>689</v>
      </c>
      <c r="C623" s="30" t="n">
        <v>-79050</v>
      </c>
      <c r="D623" s="30" t="n">
        <v>0</v>
      </c>
      <c r="E623" s="50" t="n">
        <v>-79050</v>
      </c>
      <c r="F623" s="30" t="n">
        <v>79050</v>
      </c>
      <c r="G623" s="30"/>
      <c r="H623" s="30"/>
      <c r="I623" s="30"/>
      <c r="J623" s="30" t="s">
        <v>62</v>
      </c>
      <c r="K623" s="37" t="b">
        <f aca="false">TRUE()</f>
        <v>1</v>
      </c>
      <c r="L623" s="37" t="b">
        <f aca="false">FALSE()</f>
        <v>0</v>
      </c>
    </row>
    <row r="624" customFormat="false" ht="12.75" hidden="true" customHeight="false" outlineLevel="0" collapsed="false">
      <c r="A624" s="30" t="s">
        <v>55</v>
      </c>
      <c r="B624" s="30" t="s">
        <v>690</v>
      </c>
      <c r="C624" s="30" t="n">
        <v>79050</v>
      </c>
      <c r="D624" s="30" t="n">
        <v>0</v>
      </c>
      <c r="E624" s="50" t="n">
        <v>79050</v>
      </c>
      <c r="F624" s="30" t="n">
        <v>79050</v>
      </c>
      <c r="G624" s="30"/>
      <c r="H624" s="30"/>
      <c r="I624" s="30"/>
      <c r="J624" s="30" t="s">
        <v>62</v>
      </c>
      <c r="K624" s="37" t="b">
        <f aca="false">FALSE()</f>
        <v>0</v>
      </c>
      <c r="L624" s="37" t="b">
        <f aca="false">FALSE()</f>
        <v>0</v>
      </c>
    </row>
    <row r="625" customFormat="false" ht="12.75" hidden="true" customHeight="false" outlineLevel="0" collapsed="false">
      <c r="A625" s="30" t="s">
        <v>55</v>
      </c>
      <c r="B625" s="30" t="s">
        <v>691</v>
      </c>
      <c r="C625" s="30" t="n">
        <v>80000</v>
      </c>
      <c r="D625" s="30" t="n">
        <v>0</v>
      </c>
      <c r="E625" s="50" t="n">
        <v>80000</v>
      </c>
      <c r="F625" s="30" t="n">
        <v>80000</v>
      </c>
      <c r="G625" s="30"/>
      <c r="H625" s="30"/>
      <c r="I625" s="30"/>
      <c r="J625" s="30" t="s">
        <v>40</v>
      </c>
      <c r="K625" s="37" t="b">
        <f aca="false">FALSE()</f>
        <v>0</v>
      </c>
      <c r="L625" s="37" t="b">
        <f aca="false">FALSE()</f>
        <v>0</v>
      </c>
    </row>
    <row r="626" customFormat="false" ht="12.75" hidden="true" customHeight="false" outlineLevel="0" collapsed="false">
      <c r="A626" s="30" t="s">
        <v>55</v>
      </c>
      <c r="B626" s="30" t="s">
        <v>692</v>
      </c>
      <c r="C626" s="30" t="n">
        <v>80600</v>
      </c>
      <c r="D626" s="30" t="n">
        <v>0</v>
      </c>
      <c r="E626" s="50" t="n">
        <v>80600</v>
      </c>
      <c r="F626" s="30" t="n">
        <v>80600</v>
      </c>
      <c r="G626" s="30"/>
      <c r="H626" s="30"/>
      <c r="I626" s="30"/>
      <c r="J626" s="30" t="s">
        <v>40</v>
      </c>
      <c r="K626" s="37" t="b">
        <f aca="false">TRUE()</f>
        <v>1</v>
      </c>
      <c r="L626" s="37" t="b">
        <f aca="false">FALSE()</f>
        <v>0</v>
      </c>
    </row>
    <row r="627" customFormat="false" ht="12.75" hidden="true" customHeight="false" outlineLevel="0" collapsed="false">
      <c r="A627" s="30" t="s">
        <v>55</v>
      </c>
      <c r="B627" s="30" t="s">
        <v>693</v>
      </c>
      <c r="C627" s="30" t="n">
        <v>-80600</v>
      </c>
      <c r="D627" s="30" t="n">
        <v>0</v>
      </c>
      <c r="E627" s="50" t="n">
        <v>-80600</v>
      </c>
      <c r="F627" s="30" t="n">
        <v>80600</v>
      </c>
      <c r="G627" s="30"/>
      <c r="H627" s="30"/>
      <c r="I627" s="30"/>
      <c r="J627" s="30" t="s">
        <v>40</v>
      </c>
      <c r="K627" s="37" t="b">
        <f aca="false">TRUE()</f>
        <v>1</v>
      </c>
      <c r="L627" s="37" t="b">
        <f aca="false">FALSE()</f>
        <v>0</v>
      </c>
    </row>
    <row r="628" customFormat="false" ht="12.75" hidden="true" customHeight="false" outlineLevel="0" collapsed="false">
      <c r="A628" s="30" t="s">
        <v>55</v>
      </c>
      <c r="B628" s="30" t="s">
        <v>694</v>
      </c>
      <c r="C628" s="30" t="n">
        <v>80600</v>
      </c>
      <c r="D628" s="30" t="n">
        <v>0</v>
      </c>
      <c r="E628" s="50" t="n">
        <v>80600</v>
      </c>
      <c r="F628" s="30" t="n">
        <v>80600</v>
      </c>
      <c r="G628" s="30"/>
      <c r="H628" s="30"/>
      <c r="I628" s="30"/>
      <c r="J628" s="30" t="s">
        <v>40</v>
      </c>
      <c r="K628" s="37" t="b">
        <f aca="false">TRUE()</f>
        <v>1</v>
      </c>
      <c r="L628" s="37" t="b">
        <f aca="false">FALSE()</f>
        <v>0</v>
      </c>
    </row>
    <row r="629" customFormat="false" ht="12.75" hidden="true" customHeight="false" outlineLevel="0" collapsed="false">
      <c r="A629" s="30" t="s">
        <v>55</v>
      </c>
      <c r="B629" s="30" t="s">
        <v>695</v>
      </c>
      <c r="C629" s="30" t="n">
        <v>-80600</v>
      </c>
      <c r="D629" s="30" t="n">
        <v>0</v>
      </c>
      <c r="E629" s="50" t="n">
        <v>-80600</v>
      </c>
      <c r="F629" s="30" t="n">
        <v>80600</v>
      </c>
      <c r="G629" s="30"/>
      <c r="H629" s="30"/>
      <c r="I629" s="30"/>
      <c r="J629" s="30" t="s">
        <v>40</v>
      </c>
      <c r="K629" s="37" t="b">
        <f aca="false">TRUE()</f>
        <v>1</v>
      </c>
      <c r="L629" s="37" t="b">
        <f aca="false">FALSE()</f>
        <v>0</v>
      </c>
    </row>
    <row r="630" customFormat="false" ht="12.75" hidden="true" customHeight="false" outlineLevel="0" collapsed="false">
      <c r="A630" s="30" t="s">
        <v>55</v>
      </c>
      <c r="B630" s="30" t="s">
        <v>696</v>
      </c>
      <c r="C630" s="30" t="n">
        <v>80600</v>
      </c>
      <c r="D630" s="30" t="n">
        <v>0</v>
      </c>
      <c r="E630" s="50" t="n">
        <v>80600</v>
      </c>
      <c r="F630" s="30" t="n">
        <v>80600</v>
      </c>
      <c r="G630" s="30"/>
      <c r="H630" s="30"/>
      <c r="I630" s="30"/>
      <c r="J630" s="30" t="s">
        <v>40</v>
      </c>
      <c r="K630" s="37" t="b">
        <f aca="false">FALSE()</f>
        <v>0</v>
      </c>
      <c r="L630" s="37" t="b">
        <f aca="false">FALSE()</f>
        <v>0</v>
      </c>
    </row>
    <row r="631" customFormat="false" ht="12.75" hidden="true" customHeight="false" outlineLevel="0" collapsed="false">
      <c r="A631" s="30" t="s">
        <v>55</v>
      </c>
      <c r="B631" s="30" t="s">
        <v>697</v>
      </c>
      <c r="C631" s="30" t="n">
        <v>81375</v>
      </c>
      <c r="D631" s="30" t="n">
        <v>0</v>
      </c>
      <c r="E631" s="50" t="n">
        <v>81375</v>
      </c>
      <c r="F631" s="30" t="n">
        <v>81375</v>
      </c>
      <c r="G631" s="30"/>
      <c r="H631" s="30"/>
      <c r="I631" s="30"/>
      <c r="J631" s="30" t="s">
        <v>40</v>
      </c>
      <c r="K631" s="37" t="b">
        <f aca="false">FALSE()</f>
        <v>0</v>
      </c>
      <c r="L631" s="37" t="b">
        <f aca="false">FALSE()</f>
        <v>0</v>
      </c>
    </row>
    <row r="632" customFormat="false" ht="12.75" hidden="true" customHeight="false" outlineLevel="0" collapsed="false">
      <c r="A632" s="30" t="s">
        <v>55</v>
      </c>
      <c r="B632" s="30" t="s">
        <v>698</v>
      </c>
      <c r="C632" s="30" t="n">
        <v>-81825</v>
      </c>
      <c r="D632" s="30" t="n">
        <v>0</v>
      </c>
      <c r="E632" s="50" t="n">
        <v>-81825</v>
      </c>
      <c r="F632" s="30" t="n">
        <v>81825</v>
      </c>
      <c r="G632" s="30"/>
      <c r="H632" s="30"/>
      <c r="I632" s="30"/>
      <c r="J632" s="30" t="s">
        <v>40</v>
      </c>
      <c r="K632" s="37" t="b">
        <f aca="false">FALSE()</f>
        <v>0</v>
      </c>
      <c r="L632" s="37" t="b">
        <f aca="false">FALSE()</f>
        <v>0</v>
      </c>
    </row>
    <row r="633" customFormat="false" ht="12.75" hidden="true" customHeight="false" outlineLevel="0" collapsed="false">
      <c r="A633" s="30" t="s">
        <v>55</v>
      </c>
      <c r="B633" s="30" t="s">
        <v>699</v>
      </c>
      <c r="C633" s="30" t="n">
        <v>-82150</v>
      </c>
      <c r="D633" s="30" t="n">
        <v>0</v>
      </c>
      <c r="E633" s="50" t="n">
        <v>-82150</v>
      </c>
      <c r="F633" s="30" t="n">
        <v>82150</v>
      </c>
      <c r="G633" s="30"/>
      <c r="H633" s="30"/>
      <c r="I633" s="30"/>
      <c r="J633" s="30" t="s">
        <v>40</v>
      </c>
      <c r="K633" s="37" t="b">
        <f aca="false">TRUE()</f>
        <v>1</v>
      </c>
      <c r="L633" s="37" t="b">
        <f aca="false">FALSE()</f>
        <v>0</v>
      </c>
    </row>
    <row r="634" customFormat="false" ht="12.75" hidden="true" customHeight="false" outlineLevel="0" collapsed="false">
      <c r="A634" s="30" t="s">
        <v>55</v>
      </c>
      <c r="B634" s="30" t="s">
        <v>700</v>
      </c>
      <c r="C634" s="30" t="n">
        <v>82150</v>
      </c>
      <c r="D634" s="30" t="n">
        <v>0</v>
      </c>
      <c r="E634" s="50" t="n">
        <v>82150</v>
      </c>
      <c r="F634" s="30" t="n">
        <v>82150</v>
      </c>
      <c r="G634" s="30"/>
      <c r="H634" s="30"/>
      <c r="I634" s="30"/>
      <c r="J634" s="30" t="s">
        <v>40</v>
      </c>
      <c r="K634" s="37" t="b">
        <f aca="false">TRUE()</f>
        <v>1</v>
      </c>
      <c r="L634" s="37" t="b">
        <f aca="false">FALSE()</f>
        <v>0</v>
      </c>
    </row>
    <row r="635" customFormat="false" ht="12.75" hidden="true" customHeight="false" outlineLevel="0" collapsed="false">
      <c r="A635" s="30" t="s">
        <v>55</v>
      </c>
      <c r="B635" s="30" t="s">
        <v>701</v>
      </c>
      <c r="C635" s="30" t="n">
        <v>-82150</v>
      </c>
      <c r="D635" s="30" t="n">
        <v>0</v>
      </c>
      <c r="E635" s="50" t="n">
        <v>-82150</v>
      </c>
      <c r="F635" s="30" t="n">
        <v>82150</v>
      </c>
      <c r="G635" s="30"/>
      <c r="H635" s="30"/>
      <c r="I635" s="30"/>
      <c r="J635" s="30" t="s">
        <v>40</v>
      </c>
      <c r="K635" s="37" t="b">
        <f aca="false">TRUE()</f>
        <v>1</v>
      </c>
      <c r="L635" s="37" t="b">
        <f aca="false">FALSE()</f>
        <v>0</v>
      </c>
    </row>
    <row r="636" customFormat="false" ht="12.75" hidden="true" customHeight="false" outlineLevel="0" collapsed="false">
      <c r="A636" s="30" t="s">
        <v>55</v>
      </c>
      <c r="B636" s="30" t="s">
        <v>702</v>
      </c>
      <c r="C636" s="30" t="n">
        <v>82150</v>
      </c>
      <c r="D636" s="30" t="n">
        <v>0</v>
      </c>
      <c r="E636" s="50" t="n">
        <v>82150</v>
      </c>
      <c r="F636" s="30" t="n">
        <v>82150</v>
      </c>
      <c r="G636" s="30"/>
      <c r="H636" s="30"/>
      <c r="I636" s="30"/>
      <c r="J636" s="30" t="s">
        <v>40</v>
      </c>
      <c r="K636" s="37" t="b">
        <f aca="false">FALSE()</f>
        <v>0</v>
      </c>
      <c r="L636" s="37" t="b">
        <f aca="false">FALSE()</f>
        <v>0</v>
      </c>
    </row>
    <row r="637" customFormat="false" ht="12.75" hidden="true" customHeight="false" outlineLevel="0" collapsed="false">
      <c r="A637" s="30" t="s">
        <v>55</v>
      </c>
      <c r="B637" s="30" t="s">
        <v>703</v>
      </c>
      <c r="C637" s="30" t="n">
        <v>-82925</v>
      </c>
      <c r="D637" s="30" t="n">
        <v>0</v>
      </c>
      <c r="E637" s="50" t="n">
        <v>-82925</v>
      </c>
      <c r="F637" s="30" t="n">
        <v>82925</v>
      </c>
      <c r="G637" s="30"/>
      <c r="H637" s="30"/>
      <c r="I637" s="30"/>
      <c r="J637" s="30" t="s">
        <v>40</v>
      </c>
      <c r="K637" s="37" t="b">
        <f aca="false">TRUE()</f>
        <v>1</v>
      </c>
      <c r="L637" s="37" t="b">
        <f aca="false">FALSE()</f>
        <v>0</v>
      </c>
    </row>
    <row r="638" customFormat="false" ht="12.75" hidden="true" customHeight="false" outlineLevel="0" collapsed="false">
      <c r="A638" s="30" t="s">
        <v>55</v>
      </c>
      <c r="B638" s="30" t="s">
        <v>704</v>
      </c>
      <c r="C638" s="30" t="n">
        <v>-82925</v>
      </c>
      <c r="D638" s="30" t="n">
        <v>0</v>
      </c>
      <c r="E638" s="50" t="n">
        <v>-82925</v>
      </c>
      <c r="F638" s="30" t="n">
        <v>82925</v>
      </c>
      <c r="G638" s="30"/>
      <c r="H638" s="30"/>
      <c r="I638" s="30"/>
      <c r="J638" s="30" t="s">
        <v>40</v>
      </c>
      <c r="K638" s="37" t="b">
        <f aca="false">TRUE()</f>
        <v>1</v>
      </c>
      <c r="L638" s="37" t="b">
        <f aca="false">FALSE()</f>
        <v>0</v>
      </c>
    </row>
    <row r="639" customFormat="false" ht="12.75" hidden="true" customHeight="false" outlineLevel="0" collapsed="false">
      <c r="A639" s="30" t="s">
        <v>55</v>
      </c>
      <c r="B639" s="30" t="s">
        <v>705</v>
      </c>
      <c r="C639" s="30" t="n">
        <v>-82925</v>
      </c>
      <c r="D639" s="30" t="n">
        <v>0</v>
      </c>
      <c r="E639" s="50" t="n">
        <v>-82925</v>
      </c>
      <c r="F639" s="30" t="n">
        <v>82925</v>
      </c>
      <c r="G639" s="30"/>
      <c r="H639" s="30"/>
      <c r="I639" s="30"/>
      <c r="J639" s="30" t="s">
        <v>40</v>
      </c>
      <c r="K639" s="37" t="b">
        <f aca="false">FALSE()</f>
        <v>0</v>
      </c>
      <c r="L639" s="37" t="b">
        <f aca="false">FALSE()</f>
        <v>0</v>
      </c>
    </row>
    <row r="640" customFormat="false" ht="12.75" hidden="true" customHeight="false" outlineLevel="0" collapsed="false">
      <c r="A640" s="30" t="s">
        <v>55</v>
      </c>
      <c r="B640" s="30" t="s">
        <v>706</v>
      </c>
      <c r="C640" s="30" t="n">
        <v>83700</v>
      </c>
      <c r="D640" s="30" t="n">
        <v>0</v>
      </c>
      <c r="E640" s="50" t="n">
        <v>83700</v>
      </c>
      <c r="F640" s="30" t="n">
        <v>83700</v>
      </c>
      <c r="G640" s="30"/>
      <c r="H640" s="30"/>
      <c r="I640" s="30"/>
      <c r="J640" s="30" t="s">
        <v>40</v>
      </c>
      <c r="K640" s="37" t="b">
        <f aca="false">FALSE()</f>
        <v>0</v>
      </c>
      <c r="L640" s="37" t="b">
        <f aca="false">FALSE()</f>
        <v>0</v>
      </c>
    </row>
    <row r="641" customFormat="false" ht="12.75" hidden="true" customHeight="false" outlineLevel="0" collapsed="false">
      <c r="A641" s="30" t="s">
        <v>55</v>
      </c>
      <c r="B641" s="30" t="s">
        <v>707</v>
      </c>
      <c r="C641" s="30" t="n">
        <v>-85250</v>
      </c>
      <c r="D641" s="30" t="n">
        <v>0</v>
      </c>
      <c r="E641" s="50" t="n">
        <v>-85250</v>
      </c>
      <c r="F641" s="30" t="n">
        <v>85250</v>
      </c>
      <c r="G641" s="30"/>
      <c r="H641" s="30"/>
      <c r="I641" s="30"/>
      <c r="J641" s="30" t="s">
        <v>40</v>
      </c>
      <c r="K641" s="37" t="b">
        <f aca="false">FALSE()</f>
        <v>0</v>
      </c>
      <c r="L641" s="37" t="b">
        <f aca="false">FALSE()</f>
        <v>0</v>
      </c>
    </row>
    <row r="642" customFormat="false" ht="12.75" hidden="true" customHeight="false" outlineLevel="0" collapsed="false">
      <c r="A642" s="30" t="s">
        <v>55</v>
      </c>
      <c r="B642" s="30" t="s">
        <v>708</v>
      </c>
      <c r="C642" s="30" t="n">
        <v>85974.9845</v>
      </c>
      <c r="D642" s="30" t="n">
        <v>0</v>
      </c>
      <c r="E642" s="50" t="n">
        <v>85974.9845</v>
      </c>
      <c r="F642" s="30" t="n">
        <v>85974.9845</v>
      </c>
      <c r="G642" s="30"/>
      <c r="H642" s="30"/>
      <c r="I642" s="30"/>
      <c r="J642" s="30" t="s">
        <v>40</v>
      </c>
      <c r="K642" s="37" t="b">
        <f aca="false">TRUE()</f>
        <v>1</v>
      </c>
      <c r="L642" s="37" t="b">
        <f aca="false">FALSE()</f>
        <v>0</v>
      </c>
    </row>
    <row r="643" customFormat="false" ht="12.75" hidden="true" customHeight="false" outlineLevel="0" collapsed="false">
      <c r="A643" s="30" t="s">
        <v>55</v>
      </c>
      <c r="B643" s="30" t="s">
        <v>709</v>
      </c>
      <c r="C643" s="30" t="n">
        <v>85974.9845</v>
      </c>
      <c r="D643" s="30" t="n">
        <v>0</v>
      </c>
      <c r="E643" s="50" t="n">
        <v>85974.9845</v>
      </c>
      <c r="F643" s="30" t="n">
        <v>85974.9845</v>
      </c>
      <c r="G643" s="30"/>
      <c r="H643" s="30"/>
      <c r="I643" s="30"/>
      <c r="J643" s="30" t="s">
        <v>40</v>
      </c>
      <c r="K643" s="37" t="b">
        <f aca="false">TRUE()</f>
        <v>1</v>
      </c>
      <c r="L643" s="37" t="b">
        <f aca="false">FALSE()</f>
        <v>0</v>
      </c>
    </row>
    <row r="644" customFormat="false" ht="12.75" hidden="true" customHeight="false" outlineLevel="0" collapsed="false">
      <c r="A644" s="30" t="s">
        <v>55</v>
      </c>
      <c r="B644" s="30" t="s">
        <v>710</v>
      </c>
      <c r="C644" s="30" t="n">
        <v>85974.9845</v>
      </c>
      <c r="D644" s="30" t="n">
        <v>0</v>
      </c>
      <c r="E644" s="50" t="n">
        <v>85974.9845</v>
      </c>
      <c r="F644" s="30" t="n">
        <v>85974.9845</v>
      </c>
      <c r="G644" s="30"/>
      <c r="H644" s="30"/>
      <c r="I644" s="30"/>
      <c r="J644" s="30" t="s">
        <v>40</v>
      </c>
      <c r="K644" s="37" t="b">
        <f aca="false">FALSE()</f>
        <v>0</v>
      </c>
      <c r="L644" s="37" t="b">
        <f aca="false">FALSE()</f>
        <v>0</v>
      </c>
    </row>
    <row r="645" customFormat="false" ht="12.75" hidden="true" customHeight="false" outlineLevel="0" collapsed="false">
      <c r="A645" s="30" t="s">
        <v>55</v>
      </c>
      <c r="B645" s="30" t="s">
        <v>711</v>
      </c>
      <c r="C645" s="30" t="n">
        <v>86800</v>
      </c>
      <c r="D645" s="30" t="n">
        <v>0</v>
      </c>
      <c r="E645" s="50" t="n">
        <v>86800</v>
      </c>
      <c r="F645" s="30" t="n">
        <v>86800</v>
      </c>
      <c r="G645" s="30"/>
      <c r="H645" s="30"/>
      <c r="I645" s="30"/>
      <c r="J645" s="30" t="s">
        <v>40</v>
      </c>
      <c r="K645" s="37" t="b">
        <f aca="false">TRUE()</f>
        <v>1</v>
      </c>
      <c r="L645" s="37" t="b">
        <f aca="false">FALSE()</f>
        <v>0</v>
      </c>
    </row>
    <row r="646" customFormat="false" ht="12.75" hidden="true" customHeight="false" outlineLevel="0" collapsed="false">
      <c r="A646" s="30" t="s">
        <v>55</v>
      </c>
      <c r="B646" s="30" t="s">
        <v>712</v>
      </c>
      <c r="C646" s="30" t="n">
        <v>86800</v>
      </c>
      <c r="D646" s="30" t="n">
        <v>0</v>
      </c>
      <c r="E646" s="50" t="n">
        <v>86800</v>
      </c>
      <c r="F646" s="30" t="n">
        <v>86800</v>
      </c>
      <c r="G646" s="30"/>
      <c r="H646" s="30"/>
      <c r="I646" s="30"/>
      <c r="J646" s="30" t="s">
        <v>40</v>
      </c>
      <c r="K646" s="37" t="b">
        <f aca="false">FALSE()</f>
        <v>0</v>
      </c>
      <c r="L646" s="37" t="b">
        <f aca="false">FALSE()</f>
        <v>0</v>
      </c>
    </row>
    <row r="647" customFormat="false" ht="12.75" hidden="true" customHeight="false" outlineLevel="0" collapsed="false">
      <c r="A647" s="30" t="s">
        <v>55</v>
      </c>
      <c r="B647" s="30" t="s">
        <v>713</v>
      </c>
      <c r="C647" s="30" t="n">
        <v>87099.9845</v>
      </c>
      <c r="D647" s="30" t="n">
        <v>0</v>
      </c>
      <c r="E647" s="50" t="n">
        <v>87099.9845</v>
      </c>
      <c r="F647" s="30" t="n">
        <v>87099.9845</v>
      </c>
      <c r="G647" s="30"/>
      <c r="H647" s="30"/>
      <c r="I647" s="30"/>
      <c r="J647" s="30" t="s">
        <v>40</v>
      </c>
      <c r="K647" s="37" t="b">
        <f aca="false">TRUE()</f>
        <v>1</v>
      </c>
      <c r="L647" s="37" t="b">
        <f aca="false">FALSE()</f>
        <v>0</v>
      </c>
    </row>
    <row r="648" customFormat="false" ht="12.75" hidden="true" customHeight="false" outlineLevel="0" collapsed="false">
      <c r="A648" s="30" t="s">
        <v>55</v>
      </c>
      <c r="B648" s="30" t="s">
        <v>714</v>
      </c>
      <c r="C648" s="30" t="n">
        <v>87099.9845</v>
      </c>
      <c r="D648" s="30" t="n">
        <v>0</v>
      </c>
      <c r="E648" s="50" t="n">
        <v>87099.9845</v>
      </c>
      <c r="F648" s="30" t="n">
        <v>87099.9845</v>
      </c>
      <c r="G648" s="30"/>
      <c r="H648" s="30"/>
      <c r="I648" s="30"/>
      <c r="J648" s="30" t="s">
        <v>40</v>
      </c>
      <c r="K648" s="37" t="b">
        <f aca="false">FALSE()</f>
        <v>0</v>
      </c>
      <c r="L648" s="37" t="b">
        <f aca="false">FALSE()</f>
        <v>0</v>
      </c>
    </row>
    <row r="649" customFormat="false" ht="12.75" hidden="true" customHeight="false" outlineLevel="0" collapsed="false">
      <c r="A649" s="30" t="s">
        <v>55</v>
      </c>
      <c r="B649" s="30" t="s">
        <v>715</v>
      </c>
      <c r="C649" s="30" t="n">
        <v>-87112.5</v>
      </c>
      <c r="D649" s="30" t="n">
        <v>0</v>
      </c>
      <c r="E649" s="50" t="n">
        <v>-87112.5</v>
      </c>
      <c r="F649" s="30" t="n">
        <v>87112.5</v>
      </c>
      <c r="G649" s="30"/>
      <c r="H649" s="30"/>
      <c r="I649" s="30"/>
      <c r="J649" s="30" t="s">
        <v>40</v>
      </c>
      <c r="K649" s="37" t="b">
        <f aca="false">FALSE()</f>
        <v>0</v>
      </c>
      <c r="L649" s="37" t="b">
        <f aca="false">FALSE()</f>
        <v>0</v>
      </c>
    </row>
    <row r="650" customFormat="false" ht="12.75" hidden="true" customHeight="false" outlineLevel="0" collapsed="false">
      <c r="A650" s="30" t="s">
        <v>55</v>
      </c>
      <c r="B650" s="30" t="s">
        <v>716</v>
      </c>
      <c r="C650" s="30" t="n">
        <v>88350</v>
      </c>
      <c r="D650" s="30" t="n">
        <v>0</v>
      </c>
      <c r="E650" s="50" t="n">
        <v>88350</v>
      </c>
      <c r="F650" s="30" t="n">
        <v>88350</v>
      </c>
      <c r="G650" s="30"/>
      <c r="H650" s="30"/>
      <c r="I650" s="30"/>
      <c r="J650" s="30" t="s">
        <v>40</v>
      </c>
      <c r="K650" s="37" t="b">
        <f aca="false">TRUE()</f>
        <v>1</v>
      </c>
      <c r="L650" s="37" t="b">
        <f aca="false">FALSE()</f>
        <v>0</v>
      </c>
    </row>
    <row r="651" customFormat="false" ht="12.75" hidden="true" customHeight="false" outlineLevel="0" collapsed="false">
      <c r="A651" s="30" t="s">
        <v>55</v>
      </c>
      <c r="B651" s="30" t="s">
        <v>717</v>
      </c>
      <c r="C651" s="30" t="n">
        <v>88350</v>
      </c>
      <c r="D651" s="30" t="n">
        <v>0</v>
      </c>
      <c r="E651" s="50" t="n">
        <v>88350</v>
      </c>
      <c r="F651" s="30" t="n">
        <v>88350</v>
      </c>
      <c r="G651" s="30"/>
      <c r="H651" s="30"/>
      <c r="I651" s="30"/>
      <c r="J651" s="30" t="s">
        <v>40</v>
      </c>
      <c r="K651" s="37" t="b">
        <f aca="false">FALSE()</f>
        <v>0</v>
      </c>
      <c r="L651" s="37" t="b">
        <f aca="false">FALSE()</f>
        <v>0</v>
      </c>
    </row>
    <row r="652" customFormat="false" ht="12.75" hidden="true" customHeight="false" outlineLevel="0" collapsed="false">
      <c r="A652" s="30" t="s">
        <v>55</v>
      </c>
      <c r="B652" s="30" t="s">
        <v>718</v>
      </c>
      <c r="C652" s="30" t="n">
        <v>89900</v>
      </c>
      <c r="D652" s="30" t="n">
        <v>0</v>
      </c>
      <c r="E652" s="50" t="n">
        <v>89900</v>
      </c>
      <c r="F652" s="30" t="n">
        <v>89900</v>
      </c>
      <c r="G652" s="30"/>
      <c r="H652" s="30"/>
      <c r="I652" s="30"/>
      <c r="J652" s="30" t="s">
        <v>40</v>
      </c>
      <c r="K652" s="37" t="b">
        <f aca="false">FALSE()</f>
        <v>0</v>
      </c>
      <c r="L652" s="37" t="b">
        <f aca="false">FALSE()</f>
        <v>0</v>
      </c>
    </row>
    <row r="653" customFormat="false" ht="12.75" hidden="true" customHeight="false" outlineLevel="0" collapsed="false">
      <c r="A653" s="30" t="s">
        <v>55</v>
      </c>
      <c r="B653" s="30" t="s">
        <v>719</v>
      </c>
      <c r="C653" s="30" t="n">
        <v>-90675</v>
      </c>
      <c r="D653" s="30" t="n">
        <v>0</v>
      </c>
      <c r="E653" s="50" t="n">
        <v>-90675</v>
      </c>
      <c r="F653" s="30" t="n">
        <v>90675</v>
      </c>
      <c r="G653" s="30"/>
      <c r="H653" s="30"/>
      <c r="I653" s="30"/>
      <c r="J653" s="30" t="s">
        <v>40</v>
      </c>
      <c r="K653" s="37" t="b">
        <f aca="false">TRUE()</f>
        <v>1</v>
      </c>
      <c r="L653" s="37" t="b">
        <f aca="false">FALSE()</f>
        <v>0</v>
      </c>
    </row>
    <row r="654" customFormat="false" ht="12.75" hidden="true" customHeight="false" outlineLevel="0" collapsed="false">
      <c r="A654" s="30" t="s">
        <v>55</v>
      </c>
      <c r="B654" s="30" t="s">
        <v>720</v>
      </c>
      <c r="C654" s="30" t="n">
        <v>90675</v>
      </c>
      <c r="D654" s="30" t="n">
        <v>0</v>
      </c>
      <c r="E654" s="50" t="n">
        <v>90675</v>
      </c>
      <c r="F654" s="30" t="n">
        <v>90675</v>
      </c>
      <c r="G654" s="30"/>
      <c r="H654" s="30"/>
      <c r="I654" s="30"/>
      <c r="J654" s="30" t="s">
        <v>40</v>
      </c>
      <c r="K654" s="37" t="b">
        <f aca="false">FALSE()</f>
        <v>0</v>
      </c>
      <c r="L654" s="37" t="b">
        <f aca="false">FALSE()</f>
        <v>0</v>
      </c>
    </row>
    <row r="655" customFormat="false" ht="12.75" hidden="true" customHeight="false" outlineLevel="0" collapsed="false">
      <c r="A655" s="30" t="s">
        <v>55</v>
      </c>
      <c r="B655" s="30" t="s">
        <v>721</v>
      </c>
      <c r="C655" s="30" t="n">
        <v>91450</v>
      </c>
      <c r="D655" s="30" t="n">
        <v>0</v>
      </c>
      <c r="E655" s="50" t="n">
        <v>91450</v>
      </c>
      <c r="F655" s="30" t="n">
        <v>91450</v>
      </c>
      <c r="G655" s="30"/>
      <c r="H655" s="30"/>
      <c r="I655" s="30"/>
      <c r="J655" s="30" t="s">
        <v>40</v>
      </c>
      <c r="K655" s="37" t="b">
        <f aca="false">TRUE()</f>
        <v>1</v>
      </c>
      <c r="L655" s="37" t="b">
        <f aca="false">FALSE()</f>
        <v>0</v>
      </c>
    </row>
    <row r="656" customFormat="false" ht="12.75" hidden="true" customHeight="false" outlineLevel="0" collapsed="false">
      <c r="A656" s="30" t="s">
        <v>55</v>
      </c>
      <c r="B656" s="30" t="s">
        <v>722</v>
      </c>
      <c r="C656" s="30" t="n">
        <v>-91450</v>
      </c>
      <c r="D656" s="30" t="n">
        <v>0</v>
      </c>
      <c r="E656" s="50" t="n">
        <v>-91450</v>
      </c>
      <c r="F656" s="30" t="n">
        <v>91450</v>
      </c>
      <c r="G656" s="30"/>
      <c r="H656" s="30"/>
      <c r="I656" s="30"/>
      <c r="J656" s="30" t="s">
        <v>40</v>
      </c>
      <c r="K656" s="37" t="b">
        <f aca="false">TRUE()</f>
        <v>1</v>
      </c>
      <c r="L656" s="37" t="b">
        <f aca="false">FALSE()</f>
        <v>0</v>
      </c>
    </row>
    <row r="657" customFormat="false" ht="12.75" hidden="true" customHeight="false" outlineLevel="0" collapsed="false">
      <c r="A657" s="30" t="s">
        <v>55</v>
      </c>
      <c r="B657" s="30" t="s">
        <v>723</v>
      </c>
      <c r="C657" s="30" t="n">
        <v>91975</v>
      </c>
      <c r="D657" s="30" t="n">
        <v>0</v>
      </c>
      <c r="E657" s="50" t="n">
        <v>91975</v>
      </c>
      <c r="F657" s="30" t="n">
        <v>91975</v>
      </c>
      <c r="G657" s="30"/>
      <c r="H657" s="30"/>
      <c r="I657" s="30"/>
      <c r="J657" s="30" t="s">
        <v>40</v>
      </c>
      <c r="K657" s="37" t="b">
        <f aca="false">FALSE()</f>
        <v>0</v>
      </c>
      <c r="L657" s="37" t="b">
        <f aca="false">FALSE()</f>
        <v>0</v>
      </c>
      <c r="BM657" s="37"/>
      <c r="BN657" s="37"/>
      <c r="BO657" s="37"/>
      <c r="BP657" s="37"/>
      <c r="BQ657" s="37"/>
      <c r="BR657" s="37"/>
      <c r="BS657" s="37"/>
      <c r="BT657" s="37"/>
      <c r="BU657" s="37"/>
      <c r="BV657" s="37"/>
      <c r="BW657" s="37"/>
      <c r="BX657" s="37"/>
      <c r="BY657" s="37"/>
      <c r="BZ657" s="37"/>
      <c r="CA657" s="37"/>
      <c r="CB657" s="37"/>
      <c r="CC657" s="37"/>
      <c r="CD657" s="37"/>
      <c r="CE657" s="37"/>
      <c r="CF657" s="37"/>
      <c r="CG657" s="37"/>
      <c r="CH657" s="37"/>
      <c r="CI657" s="37"/>
      <c r="CJ657" s="37"/>
      <c r="CK657" s="37"/>
      <c r="CL657" s="37"/>
      <c r="CM657" s="37"/>
      <c r="CN657" s="37"/>
      <c r="CO657" s="37"/>
      <c r="CP657" s="37"/>
      <c r="CQ657" s="37"/>
      <c r="CR657" s="37"/>
      <c r="CS657" s="37"/>
      <c r="CT657" s="37"/>
      <c r="CU657" s="37"/>
      <c r="CV657" s="37"/>
      <c r="CW657" s="37"/>
      <c r="CX657" s="37"/>
      <c r="CY657" s="37"/>
      <c r="CZ657" s="37"/>
      <c r="DA657" s="37"/>
      <c r="DB657" s="37"/>
      <c r="DC657" s="37"/>
      <c r="DD657" s="37"/>
      <c r="DE657" s="37"/>
      <c r="DF657" s="37"/>
      <c r="DG657" s="37"/>
      <c r="DH657" s="37"/>
      <c r="DI657" s="37"/>
      <c r="DJ657" s="37"/>
      <c r="DK657" s="37"/>
      <c r="DL657" s="37"/>
      <c r="DM657" s="37"/>
      <c r="DN657" s="37"/>
      <c r="DO657" s="37"/>
      <c r="DP657" s="37"/>
      <c r="DQ657" s="37"/>
      <c r="DR657" s="37"/>
      <c r="DS657" s="37"/>
      <c r="DT657" s="37"/>
      <c r="DU657" s="37"/>
      <c r="DV657" s="37"/>
      <c r="DW657" s="37"/>
      <c r="DX657" s="37"/>
      <c r="DY657" s="37"/>
      <c r="DZ657" s="37"/>
      <c r="EA657" s="37"/>
      <c r="EB657" s="37"/>
      <c r="EC657" s="37"/>
      <c r="ED657" s="37"/>
      <c r="EE657" s="37"/>
      <c r="EF657" s="37"/>
      <c r="EG657" s="37"/>
      <c r="EH657" s="37"/>
      <c r="EI657" s="37"/>
      <c r="EJ657" s="37"/>
      <c r="EK657" s="37"/>
      <c r="EL657" s="37"/>
      <c r="EM657" s="37"/>
      <c r="EN657" s="37"/>
      <c r="EO657" s="37"/>
      <c r="EP657" s="37"/>
      <c r="EQ657" s="37"/>
      <c r="ER657" s="37"/>
      <c r="ES657" s="37"/>
      <c r="ET657" s="37"/>
      <c r="EU657" s="37"/>
      <c r="EV657" s="37"/>
      <c r="EW657" s="37"/>
      <c r="EX657" s="37"/>
      <c r="EY657" s="37"/>
      <c r="EZ657" s="37"/>
      <c r="FA657" s="37"/>
      <c r="FB657" s="37"/>
      <c r="FC657" s="37"/>
      <c r="FD657" s="37"/>
      <c r="FE657" s="37"/>
      <c r="FF657" s="37"/>
      <c r="FG657" s="37"/>
      <c r="FH657" s="37"/>
      <c r="FI657" s="37"/>
      <c r="FJ657" s="37"/>
      <c r="FK657" s="37"/>
      <c r="FL657" s="37"/>
      <c r="FM657" s="37"/>
      <c r="FN657" s="37"/>
      <c r="FO657" s="37"/>
      <c r="FP657" s="37"/>
      <c r="FQ657" s="37"/>
      <c r="FR657" s="37"/>
      <c r="FS657" s="37"/>
      <c r="FT657" s="37"/>
      <c r="FU657" s="37"/>
      <c r="FV657" s="37"/>
      <c r="FW657" s="37"/>
      <c r="FX657" s="37"/>
      <c r="FY657" s="37"/>
      <c r="FZ657" s="37"/>
      <c r="GA657" s="37"/>
      <c r="GB657" s="37"/>
      <c r="GC657" s="37"/>
      <c r="GD657" s="37"/>
      <c r="GE657" s="37"/>
      <c r="GF657" s="37"/>
      <c r="GG657" s="37"/>
      <c r="GH657" s="37"/>
      <c r="GI657" s="37"/>
      <c r="GJ657" s="37"/>
      <c r="GK657" s="37"/>
      <c r="GL657" s="37"/>
      <c r="GM657" s="37"/>
      <c r="GN657" s="37"/>
      <c r="GO657" s="37"/>
      <c r="GP657" s="37"/>
      <c r="GQ657" s="37"/>
      <c r="GR657" s="37"/>
      <c r="GS657" s="37"/>
      <c r="GT657" s="37"/>
      <c r="GU657" s="37"/>
      <c r="GV657" s="37"/>
      <c r="GW657" s="37"/>
      <c r="GX657" s="37"/>
      <c r="GY657" s="37"/>
      <c r="GZ657" s="37"/>
      <c r="HA657" s="37"/>
      <c r="HB657" s="37"/>
      <c r="HC657" s="37"/>
      <c r="HD657" s="37"/>
      <c r="HE657" s="37"/>
      <c r="HF657" s="37"/>
      <c r="HG657" s="37"/>
      <c r="HH657" s="37"/>
      <c r="HI657" s="37"/>
      <c r="HJ657" s="37"/>
      <c r="HK657" s="37"/>
      <c r="HL657" s="37"/>
      <c r="HM657" s="37"/>
      <c r="HN657" s="37"/>
      <c r="HO657" s="37"/>
      <c r="HP657" s="37"/>
      <c r="HQ657" s="37"/>
      <c r="HR657" s="37"/>
      <c r="HS657" s="37"/>
      <c r="HT657" s="37"/>
      <c r="HU657" s="37"/>
      <c r="HV657" s="37"/>
      <c r="HW657" s="37"/>
      <c r="HX657" s="37"/>
      <c r="HY657" s="37"/>
      <c r="HZ657" s="37"/>
      <c r="IA657" s="37"/>
      <c r="IB657" s="37"/>
      <c r="IC657" s="37"/>
      <c r="ID657" s="37"/>
      <c r="IE657" s="37"/>
      <c r="IF657" s="37"/>
      <c r="IG657" s="37"/>
      <c r="IH657" s="37"/>
      <c r="II657" s="37"/>
      <c r="IJ657" s="37"/>
      <c r="IK657" s="37"/>
      <c r="IL657" s="37"/>
      <c r="IM657" s="37"/>
      <c r="IN657" s="37"/>
      <c r="IO657" s="37"/>
      <c r="IP657" s="37"/>
      <c r="IQ657" s="37"/>
      <c r="IR657" s="37"/>
      <c r="IS657" s="37"/>
      <c r="IT657" s="37"/>
      <c r="IU657" s="37"/>
      <c r="IV657" s="37"/>
      <c r="IW657" s="37"/>
    </row>
    <row r="658" customFormat="false" ht="12.75" hidden="true" customHeight="false" outlineLevel="0" collapsed="false">
      <c r="A658" s="30" t="s">
        <v>55</v>
      </c>
      <c r="B658" s="30" t="s">
        <v>724</v>
      </c>
      <c r="C658" s="30" t="n">
        <v>-92225</v>
      </c>
      <c r="D658" s="30" t="n">
        <v>0</v>
      </c>
      <c r="E658" s="50" t="n">
        <v>-92225</v>
      </c>
      <c r="F658" s="30" t="n">
        <v>92225</v>
      </c>
      <c r="G658" s="30"/>
      <c r="H658" s="30"/>
      <c r="I658" s="30"/>
      <c r="J658" s="30" t="s">
        <v>40</v>
      </c>
      <c r="K658" s="37" t="b">
        <f aca="false">TRUE()</f>
        <v>1</v>
      </c>
      <c r="L658" s="37" t="b">
        <f aca="false">FALSE()</f>
        <v>0</v>
      </c>
      <c r="BM658" s="37"/>
      <c r="BN658" s="37"/>
      <c r="BO658" s="37"/>
      <c r="BP658" s="37"/>
      <c r="BQ658" s="37"/>
      <c r="BR658" s="37"/>
      <c r="BS658" s="37"/>
      <c r="BT658" s="37"/>
      <c r="BU658" s="37"/>
      <c r="BV658" s="37"/>
      <c r="BW658" s="37"/>
      <c r="BX658" s="37"/>
      <c r="BY658" s="37"/>
      <c r="BZ658" s="37"/>
      <c r="CA658" s="37"/>
      <c r="CB658" s="37"/>
      <c r="CC658" s="37"/>
      <c r="CD658" s="37"/>
      <c r="CE658" s="37"/>
      <c r="CF658" s="37"/>
      <c r="CG658" s="37"/>
      <c r="CH658" s="37"/>
      <c r="CI658" s="37"/>
      <c r="CJ658" s="37"/>
      <c r="CK658" s="37"/>
      <c r="CL658" s="37"/>
      <c r="CM658" s="37"/>
      <c r="CN658" s="37"/>
      <c r="CO658" s="37"/>
      <c r="CP658" s="37"/>
      <c r="CQ658" s="37"/>
      <c r="CR658" s="37"/>
      <c r="CS658" s="37"/>
      <c r="CT658" s="37"/>
      <c r="CU658" s="37"/>
      <c r="CV658" s="37"/>
      <c r="CW658" s="37"/>
      <c r="CX658" s="37"/>
      <c r="CY658" s="37"/>
      <c r="CZ658" s="37"/>
      <c r="DA658" s="37"/>
      <c r="DB658" s="37"/>
      <c r="DC658" s="37"/>
      <c r="DD658" s="37"/>
      <c r="DE658" s="37"/>
      <c r="DF658" s="37"/>
      <c r="DG658" s="37"/>
      <c r="DH658" s="37"/>
      <c r="DI658" s="37"/>
      <c r="DJ658" s="37"/>
      <c r="DK658" s="37"/>
      <c r="DL658" s="37"/>
      <c r="DM658" s="37"/>
      <c r="DN658" s="37"/>
      <c r="DO658" s="37"/>
      <c r="DP658" s="37"/>
      <c r="DQ658" s="37"/>
      <c r="DR658" s="37"/>
      <c r="DS658" s="37"/>
      <c r="DT658" s="37"/>
      <c r="DU658" s="37"/>
      <c r="DV658" s="37"/>
      <c r="DW658" s="37"/>
      <c r="DX658" s="37"/>
      <c r="DY658" s="37"/>
      <c r="DZ658" s="37"/>
      <c r="EA658" s="37"/>
      <c r="EB658" s="37"/>
      <c r="EC658" s="37"/>
      <c r="ED658" s="37"/>
      <c r="EE658" s="37"/>
      <c r="EF658" s="37"/>
      <c r="EG658" s="37"/>
      <c r="EH658" s="37"/>
      <c r="EI658" s="37"/>
      <c r="EJ658" s="37"/>
      <c r="EK658" s="37"/>
      <c r="EL658" s="37"/>
      <c r="EM658" s="37"/>
      <c r="EN658" s="37"/>
      <c r="EO658" s="37"/>
      <c r="EP658" s="37"/>
      <c r="EQ658" s="37"/>
      <c r="ER658" s="37"/>
      <c r="ES658" s="37"/>
      <c r="ET658" s="37"/>
      <c r="EU658" s="37"/>
      <c r="EV658" s="37"/>
      <c r="EW658" s="37"/>
      <c r="EX658" s="37"/>
      <c r="EY658" s="37"/>
      <c r="EZ658" s="37"/>
      <c r="FA658" s="37"/>
      <c r="FB658" s="37"/>
      <c r="FC658" s="37"/>
      <c r="FD658" s="37"/>
      <c r="FE658" s="37"/>
      <c r="FF658" s="37"/>
      <c r="FG658" s="37"/>
      <c r="FH658" s="37"/>
      <c r="FI658" s="37"/>
      <c r="FJ658" s="37"/>
      <c r="FK658" s="37"/>
      <c r="FL658" s="37"/>
      <c r="FM658" s="37"/>
      <c r="FN658" s="37"/>
      <c r="FO658" s="37"/>
      <c r="FP658" s="37"/>
      <c r="FQ658" s="37"/>
      <c r="FR658" s="37"/>
      <c r="FS658" s="37"/>
      <c r="FT658" s="37"/>
      <c r="FU658" s="37"/>
      <c r="FV658" s="37"/>
      <c r="FW658" s="37"/>
      <c r="FX658" s="37"/>
      <c r="FY658" s="37"/>
      <c r="FZ658" s="37"/>
      <c r="GA658" s="37"/>
      <c r="GB658" s="37"/>
      <c r="GC658" s="37"/>
      <c r="GD658" s="37"/>
      <c r="GE658" s="37"/>
      <c r="GF658" s="37"/>
      <c r="GG658" s="37"/>
      <c r="GH658" s="37"/>
      <c r="GI658" s="37"/>
      <c r="GJ658" s="37"/>
      <c r="GK658" s="37"/>
      <c r="GL658" s="37"/>
      <c r="GM658" s="37"/>
      <c r="GN658" s="37"/>
      <c r="GO658" s="37"/>
      <c r="GP658" s="37"/>
      <c r="GQ658" s="37"/>
      <c r="GR658" s="37"/>
      <c r="GS658" s="37"/>
      <c r="GT658" s="37"/>
      <c r="GU658" s="37"/>
      <c r="GV658" s="37"/>
      <c r="GW658" s="37"/>
      <c r="GX658" s="37"/>
      <c r="GY658" s="37"/>
      <c r="GZ658" s="37"/>
      <c r="HA658" s="37"/>
      <c r="HB658" s="37"/>
      <c r="HC658" s="37"/>
      <c r="HD658" s="37"/>
      <c r="HE658" s="37"/>
      <c r="HF658" s="37"/>
      <c r="HG658" s="37"/>
      <c r="HH658" s="37"/>
      <c r="HI658" s="37"/>
      <c r="HJ658" s="37"/>
      <c r="HK658" s="37"/>
      <c r="HL658" s="37"/>
      <c r="HM658" s="37"/>
      <c r="HN658" s="37"/>
      <c r="HO658" s="37"/>
      <c r="HP658" s="37"/>
      <c r="HQ658" s="37"/>
      <c r="HR658" s="37"/>
      <c r="HS658" s="37"/>
      <c r="HT658" s="37"/>
      <c r="HU658" s="37"/>
      <c r="HV658" s="37"/>
      <c r="HW658" s="37"/>
      <c r="HX658" s="37"/>
      <c r="HY658" s="37"/>
      <c r="HZ658" s="37"/>
      <c r="IA658" s="37"/>
      <c r="IB658" s="37"/>
      <c r="IC658" s="37"/>
      <c r="ID658" s="37"/>
      <c r="IE658" s="37"/>
      <c r="IF658" s="37"/>
      <c r="IG658" s="37"/>
      <c r="IH658" s="37"/>
      <c r="II658" s="37"/>
      <c r="IJ658" s="37"/>
      <c r="IK658" s="37"/>
      <c r="IL658" s="37"/>
      <c r="IM658" s="37"/>
      <c r="IN658" s="37"/>
      <c r="IO658" s="37"/>
      <c r="IP658" s="37"/>
      <c r="IQ658" s="37"/>
      <c r="IR658" s="37"/>
      <c r="IS658" s="37"/>
      <c r="IT658" s="37"/>
      <c r="IU658" s="37"/>
      <c r="IV658" s="37"/>
      <c r="IW658" s="37"/>
    </row>
    <row r="659" customFormat="false" ht="12.75" hidden="true" customHeight="false" outlineLevel="0" collapsed="false">
      <c r="A659" s="30" t="s">
        <v>55</v>
      </c>
      <c r="B659" s="30" t="s">
        <v>725</v>
      </c>
      <c r="C659" s="30" t="n">
        <v>92225</v>
      </c>
      <c r="D659" s="30" t="n">
        <v>0</v>
      </c>
      <c r="E659" s="50" t="n">
        <v>92225</v>
      </c>
      <c r="F659" s="30" t="n">
        <v>92225</v>
      </c>
      <c r="G659" s="30"/>
      <c r="H659" s="30"/>
      <c r="I659" s="30"/>
      <c r="J659" s="30" t="s">
        <v>40</v>
      </c>
      <c r="K659" s="37" t="b">
        <f aca="false">FALSE()</f>
        <v>0</v>
      </c>
      <c r="L659" s="37" t="b">
        <f aca="false">FALSE()</f>
        <v>0</v>
      </c>
      <c r="BM659" s="37"/>
      <c r="BN659" s="37"/>
      <c r="BO659" s="37"/>
      <c r="BP659" s="37"/>
      <c r="BQ659" s="37"/>
      <c r="BR659" s="37"/>
      <c r="BS659" s="37"/>
      <c r="BT659" s="37"/>
      <c r="BU659" s="37"/>
      <c r="BV659" s="37"/>
      <c r="BW659" s="37"/>
      <c r="BX659" s="37"/>
      <c r="BY659" s="37"/>
      <c r="BZ659" s="37"/>
      <c r="CA659" s="37"/>
      <c r="CB659" s="37"/>
      <c r="CC659" s="37"/>
      <c r="CD659" s="37"/>
      <c r="CE659" s="37"/>
      <c r="CF659" s="37"/>
      <c r="CG659" s="37"/>
      <c r="CH659" s="37"/>
      <c r="CI659" s="37"/>
      <c r="CJ659" s="37"/>
      <c r="CK659" s="37"/>
      <c r="CL659" s="37"/>
      <c r="CM659" s="37"/>
      <c r="CN659" s="37"/>
      <c r="CO659" s="37"/>
      <c r="CP659" s="37"/>
      <c r="CQ659" s="37"/>
      <c r="CR659" s="37"/>
      <c r="CS659" s="37"/>
      <c r="CT659" s="37"/>
      <c r="CU659" s="37"/>
      <c r="CV659" s="37"/>
      <c r="CW659" s="37"/>
      <c r="CX659" s="37"/>
      <c r="CY659" s="37"/>
      <c r="CZ659" s="37"/>
      <c r="DA659" s="37"/>
      <c r="DB659" s="37"/>
      <c r="DC659" s="37"/>
      <c r="DD659" s="37"/>
      <c r="DE659" s="37"/>
      <c r="DF659" s="37"/>
      <c r="DG659" s="37"/>
      <c r="DH659" s="37"/>
      <c r="DI659" s="37"/>
      <c r="DJ659" s="37"/>
      <c r="DK659" s="37"/>
      <c r="DL659" s="37"/>
      <c r="DM659" s="37"/>
      <c r="DN659" s="37"/>
      <c r="DO659" s="37"/>
      <c r="DP659" s="37"/>
      <c r="DQ659" s="37"/>
      <c r="DR659" s="37"/>
      <c r="DS659" s="37"/>
      <c r="DT659" s="37"/>
      <c r="DU659" s="37"/>
      <c r="DV659" s="37"/>
      <c r="DW659" s="37"/>
      <c r="DX659" s="37"/>
      <c r="DY659" s="37"/>
      <c r="DZ659" s="37"/>
      <c r="EA659" s="37"/>
      <c r="EB659" s="37"/>
      <c r="EC659" s="37"/>
      <c r="ED659" s="37"/>
      <c r="EE659" s="37"/>
      <c r="EF659" s="37"/>
      <c r="EG659" s="37"/>
      <c r="EH659" s="37"/>
      <c r="EI659" s="37"/>
      <c r="EJ659" s="37"/>
      <c r="EK659" s="37"/>
      <c r="EL659" s="37"/>
      <c r="EM659" s="37"/>
      <c r="EN659" s="37"/>
      <c r="EO659" s="37"/>
      <c r="EP659" s="37"/>
      <c r="EQ659" s="37"/>
      <c r="ER659" s="37"/>
      <c r="ES659" s="37"/>
      <c r="ET659" s="37"/>
      <c r="EU659" s="37"/>
      <c r="EV659" s="37"/>
      <c r="EW659" s="37"/>
      <c r="EX659" s="37"/>
      <c r="EY659" s="37"/>
      <c r="EZ659" s="37"/>
      <c r="FA659" s="37"/>
      <c r="FB659" s="37"/>
      <c r="FC659" s="37"/>
      <c r="FD659" s="37"/>
      <c r="FE659" s="37"/>
      <c r="FF659" s="37"/>
      <c r="FG659" s="37"/>
      <c r="FH659" s="37"/>
      <c r="FI659" s="37"/>
      <c r="FJ659" s="37"/>
      <c r="FK659" s="37"/>
      <c r="FL659" s="37"/>
      <c r="FM659" s="37"/>
      <c r="FN659" s="37"/>
      <c r="FO659" s="37"/>
      <c r="FP659" s="37"/>
      <c r="FQ659" s="37"/>
      <c r="FR659" s="37"/>
      <c r="FS659" s="37"/>
      <c r="FT659" s="37"/>
      <c r="FU659" s="37"/>
      <c r="FV659" s="37"/>
      <c r="FW659" s="37"/>
      <c r="FX659" s="37"/>
      <c r="FY659" s="37"/>
      <c r="FZ659" s="37"/>
      <c r="GA659" s="37"/>
      <c r="GB659" s="37"/>
      <c r="GC659" s="37"/>
      <c r="GD659" s="37"/>
      <c r="GE659" s="37"/>
      <c r="GF659" s="37"/>
      <c r="GG659" s="37"/>
      <c r="GH659" s="37"/>
      <c r="GI659" s="37"/>
      <c r="GJ659" s="37"/>
      <c r="GK659" s="37"/>
      <c r="GL659" s="37"/>
      <c r="GM659" s="37"/>
      <c r="GN659" s="37"/>
      <c r="GO659" s="37"/>
      <c r="GP659" s="37"/>
      <c r="GQ659" s="37"/>
      <c r="GR659" s="37"/>
      <c r="GS659" s="37"/>
      <c r="GT659" s="37"/>
      <c r="GU659" s="37"/>
      <c r="GV659" s="37"/>
      <c r="GW659" s="37"/>
      <c r="GX659" s="37"/>
      <c r="GY659" s="37"/>
      <c r="GZ659" s="37"/>
      <c r="HA659" s="37"/>
      <c r="HB659" s="37"/>
      <c r="HC659" s="37"/>
      <c r="HD659" s="37"/>
      <c r="HE659" s="37"/>
      <c r="HF659" s="37"/>
      <c r="HG659" s="37"/>
      <c r="HH659" s="37"/>
      <c r="HI659" s="37"/>
      <c r="HJ659" s="37"/>
      <c r="HK659" s="37"/>
      <c r="HL659" s="37"/>
      <c r="HM659" s="37"/>
      <c r="HN659" s="37"/>
      <c r="HO659" s="37"/>
      <c r="HP659" s="37"/>
      <c r="HQ659" s="37"/>
      <c r="HR659" s="37"/>
      <c r="HS659" s="37"/>
      <c r="HT659" s="37"/>
      <c r="HU659" s="37"/>
      <c r="HV659" s="37"/>
      <c r="HW659" s="37"/>
      <c r="HX659" s="37"/>
      <c r="HY659" s="37"/>
      <c r="HZ659" s="37"/>
      <c r="IA659" s="37"/>
      <c r="IB659" s="37"/>
      <c r="IC659" s="37"/>
      <c r="ID659" s="37"/>
      <c r="IE659" s="37"/>
      <c r="IF659" s="37"/>
      <c r="IG659" s="37"/>
      <c r="IH659" s="37"/>
      <c r="II659" s="37"/>
      <c r="IJ659" s="37"/>
      <c r="IK659" s="37"/>
      <c r="IL659" s="37"/>
      <c r="IM659" s="37"/>
      <c r="IN659" s="37"/>
      <c r="IO659" s="37"/>
      <c r="IP659" s="37"/>
      <c r="IQ659" s="37"/>
      <c r="IR659" s="37"/>
      <c r="IS659" s="37"/>
      <c r="IT659" s="37"/>
      <c r="IU659" s="37"/>
      <c r="IV659" s="37"/>
      <c r="IW659" s="37"/>
    </row>
    <row r="660" customFormat="false" ht="12.75" hidden="true" customHeight="false" outlineLevel="0" collapsed="false">
      <c r="A660" s="30" t="s">
        <v>55</v>
      </c>
      <c r="B660" s="30" t="s">
        <v>726</v>
      </c>
      <c r="C660" s="30" t="n">
        <v>-93000</v>
      </c>
      <c r="D660" s="30" t="n">
        <v>0</v>
      </c>
      <c r="E660" s="50" t="n">
        <v>-93000</v>
      </c>
      <c r="F660" s="30" t="n">
        <v>93000</v>
      </c>
      <c r="G660" s="30"/>
      <c r="H660" s="30"/>
      <c r="I660" s="30"/>
      <c r="J660" s="30" t="s">
        <v>40</v>
      </c>
      <c r="K660" s="37" t="b">
        <f aca="false">FALSE()</f>
        <v>0</v>
      </c>
      <c r="L660" s="37" t="b">
        <f aca="false">FALSE()</f>
        <v>0</v>
      </c>
      <c r="BM660" s="37"/>
      <c r="BN660" s="37"/>
      <c r="BO660" s="37"/>
      <c r="BP660" s="37"/>
      <c r="BQ660" s="37"/>
      <c r="BR660" s="37"/>
      <c r="BS660" s="37"/>
      <c r="BT660" s="37"/>
      <c r="BU660" s="37"/>
      <c r="BV660" s="37"/>
      <c r="BW660" s="37"/>
      <c r="BX660" s="37"/>
      <c r="BY660" s="37"/>
      <c r="BZ660" s="37"/>
      <c r="CA660" s="37"/>
      <c r="CB660" s="37"/>
      <c r="CC660" s="37"/>
      <c r="CD660" s="37"/>
      <c r="CE660" s="37"/>
      <c r="CF660" s="37"/>
      <c r="CG660" s="37"/>
      <c r="CH660" s="37"/>
      <c r="CI660" s="37"/>
      <c r="CJ660" s="37"/>
      <c r="CK660" s="37"/>
      <c r="CL660" s="37"/>
      <c r="CM660" s="37"/>
      <c r="CN660" s="37"/>
      <c r="CO660" s="37"/>
      <c r="CP660" s="37"/>
      <c r="CQ660" s="37"/>
      <c r="CR660" s="37"/>
      <c r="CS660" s="37"/>
      <c r="CT660" s="37"/>
      <c r="CU660" s="37"/>
      <c r="CV660" s="37"/>
      <c r="CW660" s="37"/>
      <c r="CX660" s="37"/>
      <c r="CY660" s="37"/>
      <c r="CZ660" s="37"/>
      <c r="DA660" s="37"/>
      <c r="DB660" s="37"/>
      <c r="DC660" s="37"/>
      <c r="DD660" s="37"/>
      <c r="DE660" s="37"/>
      <c r="DF660" s="37"/>
      <c r="DG660" s="37"/>
      <c r="DH660" s="37"/>
      <c r="DI660" s="37"/>
      <c r="DJ660" s="37"/>
      <c r="DK660" s="37"/>
      <c r="DL660" s="37"/>
      <c r="DM660" s="37"/>
      <c r="DN660" s="37"/>
      <c r="DO660" s="37"/>
      <c r="DP660" s="37"/>
      <c r="DQ660" s="37"/>
      <c r="DR660" s="37"/>
      <c r="DS660" s="37"/>
      <c r="DT660" s="37"/>
      <c r="DU660" s="37"/>
      <c r="DV660" s="37"/>
      <c r="DW660" s="37"/>
      <c r="DX660" s="37"/>
      <c r="DY660" s="37"/>
      <c r="DZ660" s="37"/>
      <c r="EA660" s="37"/>
      <c r="EB660" s="37"/>
      <c r="EC660" s="37"/>
      <c r="ED660" s="37"/>
      <c r="EE660" s="37"/>
      <c r="EF660" s="37"/>
      <c r="EG660" s="37"/>
      <c r="EH660" s="37"/>
      <c r="EI660" s="37"/>
      <c r="EJ660" s="37"/>
      <c r="EK660" s="37"/>
      <c r="EL660" s="37"/>
      <c r="EM660" s="37"/>
      <c r="EN660" s="37"/>
      <c r="EO660" s="37"/>
      <c r="EP660" s="37"/>
      <c r="EQ660" s="37"/>
      <c r="ER660" s="37"/>
      <c r="ES660" s="37"/>
      <c r="ET660" s="37"/>
      <c r="EU660" s="37"/>
      <c r="EV660" s="37"/>
      <c r="EW660" s="37"/>
      <c r="EX660" s="37"/>
      <c r="EY660" s="37"/>
      <c r="EZ660" s="37"/>
      <c r="FA660" s="37"/>
      <c r="FB660" s="37"/>
      <c r="FC660" s="37"/>
      <c r="FD660" s="37"/>
      <c r="FE660" s="37"/>
      <c r="FF660" s="37"/>
      <c r="FG660" s="37"/>
      <c r="FH660" s="37"/>
      <c r="FI660" s="37"/>
      <c r="FJ660" s="37"/>
      <c r="FK660" s="37"/>
      <c r="FL660" s="37"/>
      <c r="FM660" s="37"/>
      <c r="FN660" s="37"/>
      <c r="FO660" s="37"/>
      <c r="FP660" s="37"/>
      <c r="FQ660" s="37"/>
      <c r="FR660" s="37"/>
      <c r="FS660" s="37"/>
      <c r="FT660" s="37"/>
      <c r="FU660" s="37"/>
      <c r="FV660" s="37"/>
      <c r="FW660" s="37"/>
      <c r="FX660" s="37"/>
      <c r="FY660" s="37"/>
      <c r="FZ660" s="37"/>
      <c r="GA660" s="37"/>
      <c r="GB660" s="37"/>
      <c r="GC660" s="37"/>
      <c r="GD660" s="37"/>
      <c r="GE660" s="37"/>
      <c r="GF660" s="37"/>
      <c r="GG660" s="37"/>
      <c r="GH660" s="37"/>
      <c r="GI660" s="37"/>
      <c r="GJ660" s="37"/>
      <c r="GK660" s="37"/>
      <c r="GL660" s="37"/>
      <c r="GM660" s="37"/>
      <c r="GN660" s="37"/>
      <c r="GO660" s="37"/>
      <c r="GP660" s="37"/>
      <c r="GQ660" s="37"/>
      <c r="GR660" s="37"/>
      <c r="GS660" s="37"/>
      <c r="GT660" s="37"/>
      <c r="GU660" s="37"/>
      <c r="GV660" s="37"/>
      <c r="GW660" s="37"/>
      <c r="GX660" s="37"/>
      <c r="GY660" s="37"/>
      <c r="GZ660" s="37"/>
      <c r="HA660" s="37"/>
      <c r="HB660" s="37"/>
      <c r="HC660" s="37"/>
      <c r="HD660" s="37"/>
      <c r="HE660" s="37"/>
      <c r="HF660" s="37"/>
      <c r="HG660" s="37"/>
      <c r="HH660" s="37"/>
      <c r="HI660" s="37"/>
      <c r="HJ660" s="37"/>
      <c r="HK660" s="37"/>
      <c r="HL660" s="37"/>
      <c r="HM660" s="37"/>
      <c r="HN660" s="37"/>
      <c r="HO660" s="37"/>
      <c r="HP660" s="37"/>
      <c r="HQ660" s="37"/>
      <c r="HR660" s="37"/>
      <c r="HS660" s="37"/>
      <c r="HT660" s="37"/>
      <c r="HU660" s="37"/>
      <c r="HV660" s="37"/>
      <c r="HW660" s="37"/>
      <c r="HX660" s="37"/>
      <c r="HY660" s="37"/>
      <c r="HZ660" s="37"/>
      <c r="IA660" s="37"/>
      <c r="IB660" s="37"/>
      <c r="IC660" s="37"/>
      <c r="ID660" s="37"/>
      <c r="IE660" s="37"/>
      <c r="IF660" s="37"/>
      <c r="IG660" s="37"/>
      <c r="IH660" s="37"/>
      <c r="II660" s="37"/>
      <c r="IJ660" s="37"/>
      <c r="IK660" s="37"/>
      <c r="IL660" s="37"/>
      <c r="IM660" s="37"/>
      <c r="IN660" s="37"/>
      <c r="IO660" s="37"/>
      <c r="IP660" s="37"/>
      <c r="IQ660" s="37"/>
      <c r="IR660" s="37"/>
      <c r="IS660" s="37"/>
      <c r="IT660" s="37"/>
      <c r="IU660" s="37"/>
      <c r="IV660" s="37"/>
      <c r="IW660" s="37"/>
    </row>
    <row r="661" customFormat="false" ht="12.75" hidden="true" customHeight="false" outlineLevel="0" collapsed="false">
      <c r="A661" s="30" t="s">
        <v>55</v>
      </c>
      <c r="B661" s="30" t="s">
        <v>727</v>
      </c>
      <c r="C661" s="30" t="n">
        <v>93175</v>
      </c>
      <c r="D661" s="30" t="n">
        <v>0</v>
      </c>
      <c r="E661" s="50" t="n">
        <v>93175</v>
      </c>
      <c r="F661" s="30" t="n">
        <v>93175</v>
      </c>
      <c r="G661" s="30"/>
      <c r="H661" s="30"/>
      <c r="I661" s="30"/>
      <c r="J661" s="30" t="s">
        <v>40</v>
      </c>
      <c r="K661" s="37" t="b">
        <f aca="false">FALSE()</f>
        <v>0</v>
      </c>
      <c r="L661" s="37" t="b">
        <f aca="false">FALSE()</f>
        <v>0</v>
      </c>
      <c r="BM661" s="37"/>
      <c r="BN661" s="37"/>
      <c r="BO661" s="37"/>
      <c r="BP661" s="37"/>
      <c r="BQ661" s="37"/>
      <c r="BR661" s="37"/>
      <c r="BS661" s="37"/>
      <c r="BT661" s="37"/>
      <c r="BU661" s="37"/>
      <c r="BV661" s="37"/>
      <c r="BW661" s="37"/>
      <c r="BX661" s="37"/>
      <c r="BY661" s="37"/>
      <c r="BZ661" s="37"/>
      <c r="CA661" s="37"/>
      <c r="CB661" s="37"/>
      <c r="CC661" s="37"/>
      <c r="CD661" s="37"/>
      <c r="CE661" s="37"/>
      <c r="CF661" s="37"/>
      <c r="CG661" s="37"/>
      <c r="CH661" s="37"/>
      <c r="CI661" s="37"/>
      <c r="CJ661" s="37"/>
      <c r="CK661" s="37"/>
      <c r="CL661" s="37"/>
      <c r="CM661" s="37"/>
      <c r="CN661" s="37"/>
      <c r="CO661" s="37"/>
      <c r="CP661" s="37"/>
      <c r="CQ661" s="37"/>
      <c r="CR661" s="37"/>
      <c r="CS661" s="37"/>
      <c r="CT661" s="37"/>
      <c r="CU661" s="37"/>
      <c r="CV661" s="37"/>
      <c r="CW661" s="37"/>
      <c r="CX661" s="37"/>
      <c r="CY661" s="37"/>
      <c r="CZ661" s="37"/>
      <c r="DA661" s="37"/>
      <c r="DB661" s="37"/>
      <c r="DC661" s="37"/>
      <c r="DD661" s="37"/>
      <c r="DE661" s="37"/>
      <c r="DF661" s="37"/>
      <c r="DG661" s="37"/>
      <c r="DH661" s="37"/>
      <c r="DI661" s="37"/>
      <c r="DJ661" s="37"/>
      <c r="DK661" s="37"/>
      <c r="DL661" s="37"/>
      <c r="DM661" s="37"/>
      <c r="DN661" s="37"/>
      <c r="DO661" s="37"/>
      <c r="DP661" s="37"/>
      <c r="DQ661" s="37"/>
      <c r="DR661" s="37"/>
      <c r="DS661" s="37"/>
      <c r="DT661" s="37"/>
      <c r="DU661" s="37"/>
      <c r="DV661" s="37"/>
      <c r="DW661" s="37"/>
      <c r="DX661" s="37"/>
      <c r="DY661" s="37"/>
      <c r="DZ661" s="37"/>
      <c r="EA661" s="37"/>
      <c r="EB661" s="37"/>
      <c r="EC661" s="37"/>
      <c r="ED661" s="37"/>
      <c r="EE661" s="37"/>
      <c r="EF661" s="37"/>
      <c r="EG661" s="37"/>
      <c r="EH661" s="37"/>
      <c r="EI661" s="37"/>
      <c r="EJ661" s="37"/>
      <c r="EK661" s="37"/>
      <c r="EL661" s="37"/>
      <c r="EM661" s="37"/>
      <c r="EN661" s="37"/>
      <c r="EO661" s="37"/>
      <c r="EP661" s="37"/>
      <c r="EQ661" s="37"/>
      <c r="ER661" s="37"/>
      <c r="ES661" s="37"/>
      <c r="ET661" s="37"/>
      <c r="EU661" s="37"/>
      <c r="EV661" s="37"/>
      <c r="EW661" s="37"/>
      <c r="EX661" s="37"/>
      <c r="EY661" s="37"/>
      <c r="EZ661" s="37"/>
      <c r="FA661" s="37"/>
      <c r="FB661" s="37"/>
      <c r="FC661" s="37"/>
      <c r="FD661" s="37"/>
      <c r="FE661" s="37"/>
      <c r="FF661" s="37"/>
      <c r="FG661" s="37"/>
      <c r="FH661" s="37"/>
      <c r="FI661" s="37"/>
      <c r="FJ661" s="37"/>
      <c r="FK661" s="37"/>
      <c r="FL661" s="37"/>
      <c r="FM661" s="37"/>
      <c r="FN661" s="37"/>
      <c r="FO661" s="37"/>
      <c r="FP661" s="37"/>
      <c r="FQ661" s="37"/>
      <c r="FR661" s="37"/>
      <c r="FS661" s="37"/>
      <c r="FT661" s="37"/>
      <c r="FU661" s="37"/>
      <c r="FV661" s="37"/>
      <c r="FW661" s="37"/>
      <c r="FX661" s="37"/>
      <c r="FY661" s="37"/>
      <c r="FZ661" s="37"/>
      <c r="GA661" s="37"/>
      <c r="GB661" s="37"/>
      <c r="GC661" s="37"/>
      <c r="GD661" s="37"/>
      <c r="GE661" s="37"/>
      <c r="GF661" s="37"/>
      <c r="GG661" s="37"/>
      <c r="GH661" s="37"/>
      <c r="GI661" s="37"/>
      <c r="GJ661" s="37"/>
      <c r="GK661" s="37"/>
      <c r="GL661" s="37"/>
      <c r="GM661" s="37"/>
      <c r="GN661" s="37"/>
      <c r="GO661" s="37"/>
      <c r="GP661" s="37"/>
      <c r="GQ661" s="37"/>
      <c r="GR661" s="37"/>
      <c r="GS661" s="37"/>
      <c r="GT661" s="37"/>
      <c r="GU661" s="37"/>
      <c r="GV661" s="37"/>
      <c r="GW661" s="37"/>
      <c r="GX661" s="37"/>
      <c r="GY661" s="37"/>
      <c r="GZ661" s="37"/>
      <c r="HA661" s="37"/>
      <c r="HB661" s="37"/>
      <c r="HC661" s="37"/>
      <c r="HD661" s="37"/>
      <c r="HE661" s="37"/>
      <c r="HF661" s="37"/>
      <c r="HG661" s="37"/>
      <c r="HH661" s="37"/>
      <c r="HI661" s="37"/>
      <c r="HJ661" s="37"/>
      <c r="HK661" s="37"/>
      <c r="HL661" s="37"/>
      <c r="HM661" s="37"/>
      <c r="HN661" s="37"/>
      <c r="HO661" s="37"/>
      <c r="HP661" s="37"/>
      <c r="HQ661" s="37"/>
      <c r="HR661" s="37"/>
      <c r="HS661" s="37"/>
      <c r="HT661" s="37"/>
      <c r="HU661" s="37"/>
      <c r="HV661" s="37"/>
      <c r="HW661" s="37"/>
      <c r="HX661" s="37"/>
      <c r="HY661" s="37"/>
      <c r="HZ661" s="37"/>
      <c r="IA661" s="37"/>
      <c r="IB661" s="37"/>
      <c r="IC661" s="37"/>
      <c r="ID661" s="37"/>
      <c r="IE661" s="37"/>
      <c r="IF661" s="37"/>
      <c r="IG661" s="37"/>
      <c r="IH661" s="37"/>
      <c r="II661" s="37"/>
      <c r="IJ661" s="37"/>
      <c r="IK661" s="37"/>
      <c r="IL661" s="37"/>
      <c r="IM661" s="37"/>
      <c r="IN661" s="37"/>
      <c r="IO661" s="37"/>
      <c r="IP661" s="37"/>
      <c r="IQ661" s="37"/>
      <c r="IR661" s="37"/>
      <c r="IS661" s="37"/>
      <c r="IT661" s="37"/>
      <c r="IU661" s="37"/>
      <c r="IV661" s="37"/>
      <c r="IW661" s="37"/>
    </row>
    <row r="662" customFormat="false" ht="12.75" hidden="true" customHeight="false" outlineLevel="0" collapsed="false">
      <c r="A662" s="30" t="s">
        <v>55</v>
      </c>
      <c r="B662" s="30" t="s">
        <v>728</v>
      </c>
      <c r="C662" s="30" t="n">
        <v>-93775</v>
      </c>
      <c r="D662" s="30" t="n">
        <v>0</v>
      </c>
      <c r="E662" s="50" t="n">
        <v>-93775</v>
      </c>
      <c r="F662" s="30" t="n">
        <v>93775</v>
      </c>
      <c r="G662" s="30"/>
      <c r="H662" s="30"/>
      <c r="I662" s="30"/>
      <c r="J662" s="30" t="s">
        <v>40</v>
      </c>
      <c r="K662" s="37" t="b">
        <f aca="false">TRUE()</f>
        <v>1</v>
      </c>
      <c r="L662" s="37" t="b">
        <f aca="false">FALSE()</f>
        <v>0</v>
      </c>
      <c r="BM662" s="37"/>
      <c r="BN662" s="37"/>
      <c r="BO662" s="37"/>
      <c r="BP662" s="37"/>
      <c r="BQ662" s="37"/>
      <c r="BR662" s="37"/>
      <c r="BS662" s="37"/>
      <c r="BT662" s="37"/>
      <c r="BU662" s="37"/>
      <c r="BV662" s="37"/>
      <c r="BW662" s="37"/>
      <c r="BX662" s="37"/>
      <c r="BY662" s="37"/>
      <c r="BZ662" s="37"/>
      <c r="CA662" s="37"/>
      <c r="CB662" s="37"/>
      <c r="CC662" s="37"/>
      <c r="CD662" s="37"/>
      <c r="CE662" s="37"/>
      <c r="CF662" s="37"/>
      <c r="CG662" s="37"/>
      <c r="CH662" s="37"/>
      <c r="CI662" s="37"/>
      <c r="CJ662" s="37"/>
      <c r="CK662" s="37"/>
      <c r="CL662" s="37"/>
      <c r="CM662" s="37"/>
      <c r="CN662" s="37"/>
      <c r="CO662" s="37"/>
      <c r="CP662" s="37"/>
      <c r="CQ662" s="37"/>
      <c r="CR662" s="37"/>
      <c r="CS662" s="37"/>
      <c r="CT662" s="37"/>
      <c r="CU662" s="37"/>
      <c r="CV662" s="37"/>
      <c r="CW662" s="37"/>
      <c r="CX662" s="37"/>
      <c r="CY662" s="37"/>
      <c r="CZ662" s="37"/>
      <c r="DA662" s="37"/>
      <c r="DB662" s="37"/>
      <c r="DC662" s="37"/>
      <c r="DD662" s="37"/>
      <c r="DE662" s="37"/>
      <c r="DF662" s="37"/>
      <c r="DG662" s="37"/>
      <c r="DH662" s="37"/>
      <c r="DI662" s="37"/>
      <c r="DJ662" s="37"/>
      <c r="DK662" s="37"/>
      <c r="DL662" s="37"/>
      <c r="DM662" s="37"/>
      <c r="DN662" s="37"/>
      <c r="DO662" s="37"/>
      <c r="DP662" s="37"/>
      <c r="DQ662" s="37"/>
      <c r="DR662" s="37"/>
      <c r="DS662" s="37"/>
      <c r="DT662" s="37"/>
      <c r="DU662" s="37"/>
      <c r="DV662" s="37"/>
      <c r="DW662" s="37"/>
      <c r="DX662" s="37"/>
      <c r="DY662" s="37"/>
      <c r="DZ662" s="37"/>
      <c r="EA662" s="37"/>
      <c r="EB662" s="37"/>
      <c r="EC662" s="37"/>
      <c r="ED662" s="37"/>
      <c r="EE662" s="37"/>
      <c r="EF662" s="37"/>
      <c r="EG662" s="37"/>
      <c r="EH662" s="37"/>
      <c r="EI662" s="37"/>
      <c r="EJ662" s="37"/>
      <c r="EK662" s="37"/>
      <c r="EL662" s="37"/>
      <c r="EM662" s="37"/>
      <c r="EN662" s="37"/>
      <c r="EO662" s="37"/>
      <c r="EP662" s="37"/>
      <c r="EQ662" s="37"/>
      <c r="ER662" s="37"/>
      <c r="ES662" s="37"/>
      <c r="ET662" s="37"/>
      <c r="EU662" s="37"/>
      <c r="EV662" s="37"/>
      <c r="EW662" s="37"/>
      <c r="EX662" s="37"/>
      <c r="EY662" s="37"/>
      <c r="EZ662" s="37"/>
      <c r="FA662" s="37"/>
      <c r="FB662" s="37"/>
      <c r="FC662" s="37"/>
      <c r="FD662" s="37"/>
      <c r="FE662" s="37"/>
      <c r="FF662" s="37"/>
      <c r="FG662" s="37"/>
      <c r="FH662" s="37"/>
      <c r="FI662" s="37"/>
      <c r="FJ662" s="37"/>
      <c r="FK662" s="37"/>
      <c r="FL662" s="37"/>
      <c r="FM662" s="37"/>
      <c r="FN662" s="37"/>
      <c r="FO662" s="37"/>
      <c r="FP662" s="37"/>
      <c r="FQ662" s="37"/>
      <c r="FR662" s="37"/>
      <c r="FS662" s="37"/>
      <c r="FT662" s="37"/>
      <c r="FU662" s="37"/>
      <c r="FV662" s="37"/>
      <c r="FW662" s="37"/>
      <c r="FX662" s="37"/>
      <c r="FY662" s="37"/>
      <c r="FZ662" s="37"/>
      <c r="GA662" s="37"/>
      <c r="GB662" s="37"/>
      <c r="GC662" s="37"/>
      <c r="GD662" s="37"/>
      <c r="GE662" s="37"/>
      <c r="GF662" s="37"/>
      <c r="GG662" s="37"/>
      <c r="GH662" s="37"/>
      <c r="GI662" s="37"/>
      <c r="GJ662" s="37"/>
      <c r="GK662" s="37"/>
      <c r="GL662" s="37"/>
      <c r="GM662" s="37"/>
      <c r="GN662" s="37"/>
      <c r="GO662" s="37"/>
      <c r="GP662" s="37"/>
      <c r="GQ662" s="37"/>
      <c r="GR662" s="37"/>
      <c r="GS662" s="37"/>
      <c r="GT662" s="37"/>
      <c r="GU662" s="37"/>
      <c r="GV662" s="37"/>
      <c r="GW662" s="37"/>
      <c r="GX662" s="37"/>
      <c r="GY662" s="37"/>
      <c r="GZ662" s="37"/>
      <c r="HA662" s="37"/>
      <c r="HB662" s="37"/>
      <c r="HC662" s="37"/>
      <c r="HD662" s="37"/>
      <c r="HE662" s="37"/>
      <c r="HF662" s="37"/>
      <c r="HG662" s="37"/>
      <c r="HH662" s="37"/>
      <c r="HI662" s="37"/>
      <c r="HJ662" s="37"/>
      <c r="HK662" s="37"/>
      <c r="HL662" s="37"/>
      <c r="HM662" s="37"/>
      <c r="HN662" s="37"/>
      <c r="HO662" s="37"/>
      <c r="HP662" s="37"/>
      <c r="HQ662" s="37"/>
      <c r="HR662" s="37"/>
      <c r="HS662" s="37"/>
      <c r="HT662" s="37"/>
      <c r="HU662" s="37"/>
      <c r="HV662" s="37"/>
      <c r="HW662" s="37"/>
      <c r="HX662" s="37"/>
      <c r="HY662" s="37"/>
      <c r="HZ662" s="37"/>
      <c r="IA662" s="37"/>
      <c r="IB662" s="37"/>
      <c r="IC662" s="37"/>
      <c r="ID662" s="37"/>
      <c r="IE662" s="37"/>
      <c r="IF662" s="37"/>
      <c r="IG662" s="37"/>
      <c r="IH662" s="37"/>
      <c r="II662" s="37"/>
      <c r="IJ662" s="37"/>
      <c r="IK662" s="37"/>
      <c r="IL662" s="37"/>
      <c r="IM662" s="37"/>
      <c r="IN662" s="37"/>
      <c r="IO662" s="37"/>
      <c r="IP662" s="37"/>
      <c r="IQ662" s="37"/>
      <c r="IR662" s="37"/>
      <c r="IS662" s="37"/>
      <c r="IT662" s="37"/>
      <c r="IU662" s="37"/>
      <c r="IV662" s="37"/>
      <c r="IW662" s="37"/>
    </row>
    <row r="663" customFormat="false" ht="12.75" hidden="true" customHeight="false" outlineLevel="0" collapsed="false">
      <c r="A663" s="30" t="s">
        <v>55</v>
      </c>
      <c r="B663" s="30" t="s">
        <v>729</v>
      </c>
      <c r="C663" s="30" t="n">
        <v>93775</v>
      </c>
      <c r="D663" s="30" t="n">
        <v>0</v>
      </c>
      <c r="E663" s="50" t="n">
        <v>93775</v>
      </c>
      <c r="F663" s="30" t="n">
        <v>93775</v>
      </c>
      <c r="G663" s="30"/>
      <c r="H663" s="30"/>
      <c r="I663" s="30"/>
      <c r="J663" s="30" t="s">
        <v>40</v>
      </c>
      <c r="K663" s="37" t="b">
        <f aca="false">FALSE()</f>
        <v>0</v>
      </c>
      <c r="L663" s="37" t="b">
        <f aca="false">FALSE()</f>
        <v>0</v>
      </c>
      <c r="BM663" s="37"/>
      <c r="BN663" s="37"/>
      <c r="BO663" s="37"/>
      <c r="BP663" s="37"/>
      <c r="BQ663" s="37"/>
      <c r="BR663" s="37"/>
      <c r="BS663" s="37"/>
      <c r="BT663" s="37"/>
      <c r="BU663" s="37"/>
      <c r="BV663" s="37"/>
      <c r="BW663" s="37"/>
      <c r="BX663" s="37"/>
      <c r="BY663" s="37"/>
      <c r="BZ663" s="37"/>
      <c r="CA663" s="37"/>
      <c r="CB663" s="37"/>
      <c r="CC663" s="37"/>
      <c r="CD663" s="37"/>
      <c r="CE663" s="37"/>
      <c r="CF663" s="37"/>
      <c r="CG663" s="37"/>
      <c r="CH663" s="37"/>
      <c r="CI663" s="37"/>
      <c r="CJ663" s="37"/>
      <c r="CK663" s="37"/>
      <c r="CL663" s="37"/>
      <c r="CM663" s="37"/>
      <c r="CN663" s="37"/>
      <c r="CO663" s="37"/>
      <c r="CP663" s="37"/>
      <c r="CQ663" s="37"/>
      <c r="CR663" s="37"/>
      <c r="CS663" s="37"/>
      <c r="CT663" s="37"/>
      <c r="CU663" s="37"/>
      <c r="CV663" s="37"/>
      <c r="CW663" s="37"/>
      <c r="CX663" s="37"/>
      <c r="CY663" s="37"/>
      <c r="CZ663" s="37"/>
      <c r="DA663" s="37"/>
      <c r="DB663" s="37"/>
      <c r="DC663" s="37"/>
      <c r="DD663" s="37"/>
      <c r="DE663" s="37"/>
      <c r="DF663" s="37"/>
      <c r="DG663" s="37"/>
      <c r="DH663" s="37"/>
      <c r="DI663" s="37"/>
      <c r="DJ663" s="37"/>
      <c r="DK663" s="37"/>
      <c r="DL663" s="37"/>
      <c r="DM663" s="37"/>
      <c r="DN663" s="37"/>
      <c r="DO663" s="37"/>
      <c r="DP663" s="37"/>
      <c r="DQ663" s="37"/>
      <c r="DR663" s="37"/>
      <c r="DS663" s="37"/>
      <c r="DT663" s="37"/>
      <c r="DU663" s="37"/>
      <c r="DV663" s="37"/>
      <c r="DW663" s="37"/>
      <c r="DX663" s="37"/>
      <c r="DY663" s="37"/>
      <c r="DZ663" s="37"/>
      <c r="EA663" s="37"/>
      <c r="EB663" s="37"/>
      <c r="EC663" s="37"/>
      <c r="ED663" s="37"/>
      <c r="EE663" s="37"/>
      <c r="EF663" s="37"/>
      <c r="EG663" s="37"/>
      <c r="EH663" s="37"/>
      <c r="EI663" s="37"/>
      <c r="EJ663" s="37"/>
      <c r="EK663" s="37"/>
      <c r="EL663" s="37"/>
      <c r="EM663" s="37"/>
      <c r="EN663" s="37"/>
      <c r="EO663" s="37"/>
      <c r="EP663" s="37"/>
      <c r="EQ663" s="37"/>
      <c r="ER663" s="37"/>
      <c r="ES663" s="37"/>
      <c r="ET663" s="37"/>
      <c r="EU663" s="37"/>
      <c r="EV663" s="37"/>
      <c r="EW663" s="37"/>
      <c r="EX663" s="37"/>
      <c r="EY663" s="37"/>
      <c r="EZ663" s="37"/>
      <c r="FA663" s="37"/>
      <c r="FB663" s="37"/>
      <c r="FC663" s="37"/>
      <c r="FD663" s="37"/>
      <c r="FE663" s="37"/>
      <c r="FF663" s="37"/>
      <c r="FG663" s="37"/>
      <c r="FH663" s="37"/>
      <c r="FI663" s="37"/>
      <c r="FJ663" s="37"/>
      <c r="FK663" s="37"/>
      <c r="FL663" s="37"/>
      <c r="FM663" s="37"/>
      <c r="FN663" s="37"/>
      <c r="FO663" s="37"/>
      <c r="FP663" s="37"/>
      <c r="FQ663" s="37"/>
      <c r="FR663" s="37"/>
      <c r="FS663" s="37"/>
      <c r="FT663" s="37"/>
      <c r="FU663" s="37"/>
      <c r="FV663" s="37"/>
      <c r="FW663" s="37"/>
      <c r="FX663" s="37"/>
      <c r="FY663" s="37"/>
      <c r="FZ663" s="37"/>
      <c r="GA663" s="37"/>
      <c r="GB663" s="37"/>
      <c r="GC663" s="37"/>
      <c r="GD663" s="37"/>
      <c r="GE663" s="37"/>
      <c r="GF663" s="37"/>
      <c r="GG663" s="37"/>
      <c r="GH663" s="37"/>
      <c r="GI663" s="37"/>
      <c r="GJ663" s="37"/>
      <c r="GK663" s="37"/>
      <c r="GL663" s="37"/>
      <c r="GM663" s="37"/>
      <c r="GN663" s="37"/>
      <c r="GO663" s="37"/>
      <c r="GP663" s="37"/>
      <c r="GQ663" s="37"/>
      <c r="GR663" s="37"/>
      <c r="GS663" s="37"/>
      <c r="GT663" s="37"/>
      <c r="GU663" s="37"/>
      <c r="GV663" s="37"/>
      <c r="GW663" s="37"/>
      <c r="GX663" s="37"/>
      <c r="GY663" s="37"/>
      <c r="GZ663" s="37"/>
      <c r="HA663" s="37"/>
      <c r="HB663" s="37"/>
      <c r="HC663" s="37"/>
      <c r="HD663" s="37"/>
      <c r="HE663" s="37"/>
      <c r="HF663" s="37"/>
      <c r="HG663" s="37"/>
      <c r="HH663" s="37"/>
      <c r="HI663" s="37"/>
      <c r="HJ663" s="37"/>
      <c r="HK663" s="37"/>
      <c r="HL663" s="37"/>
      <c r="HM663" s="37"/>
      <c r="HN663" s="37"/>
      <c r="HO663" s="37"/>
      <c r="HP663" s="37"/>
      <c r="HQ663" s="37"/>
      <c r="HR663" s="37"/>
      <c r="HS663" s="37"/>
      <c r="HT663" s="37"/>
      <c r="HU663" s="37"/>
      <c r="HV663" s="37"/>
      <c r="HW663" s="37"/>
      <c r="HX663" s="37"/>
      <c r="HY663" s="37"/>
      <c r="HZ663" s="37"/>
      <c r="IA663" s="37"/>
      <c r="IB663" s="37"/>
      <c r="IC663" s="37"/>
      <c r="ID663" s="37"/>
      <c r="IE663" s="37"/>
      <c r="IF663" s="37"/>
      <c r="IG663" s="37"/>
      <c r="IH663" s="37"/>
      <c r="II663" s="37"/>
      <c r="IJ663" s="37"/>
      <c r="IK663" s="37"/>
      <c r="IL663" s="37"/>
      <c r="IM663" s="37"/>
      <c r="IN663" s="37"/>
      <c r="IO663" s="37"/>
      <c r="IP663" s="37"/>
      <c r="IQ663" s="37"/>
      <c r="IR663" s="37"/>
      <c r="IS663" s="37"/>
      <c r="IT663" s="37"/>
      <c r="IU663" s="37"/>
      <c r="IV663" s="37"/>
      <c r="IW663" s="37"/>
    </row>
    <row r="664" customFormat="false" ht="12.75" hidden="true" customHeight="false" outlineLevel="0" collapsed="false">
      <c r="A664" s="30" t="s">
        <v>55</v>
      </c>
      <c r="B664" s="30" t="s">
        <v>730</v>
      </c>
      <c r="C664" s="30" t="n">
        <v>94550</v>
      </c>
      <c r="D664" s="30" t="n">
        <v>0</v>
      </c>
      <c r="E664" s="50" t="n">
        <v>94550</v>
      </c>
      <c r="F664" s="30" t="n">
        <v>94550</v>
      </c>
      <c r="G664" s="30"/>
      <c r="H664" s="30"/>
      <c r="I664" s="30"/>
      <c r="J664" s="30" t="s">
        <v>40</v>
      </c>
      <c r="K664" s="37" t="b">
        <f aca="false">FALSE()</f>
        <v>0</v>
      </c>
      <c r="L664" s="37" t="b">
        <f aca="false">FALSE()</f>
        <v>0</v>
      </c>
      <c r="BM664" s="37"/>
      <c r="BN664" s="37"/>
      <c r="BO664" s="37"/>
      <c r="BP664" s="37"/>
      <c r="BQ664" s="37"/>
      <c r="BR664" s="37"/>
      <c r="BS664" s="37"/>
      <c r="BT664" s="37"/>
      <c r="BU664" s="37"/>
      <c r="BV664" s="37"/>
      <c r="BW664" s="37"/>
      <c r="BX664" s="37"/>
      <c r="BY664" s="37"/>
      <c r="BZ664" s="37"/>
      <c r="CA664" s="37"/>
      <c r="CB664" s="37"/>
      <c r="CC664" s="37"/>
      <c r="CD664" s="37"/>
      <c r="CE664" s="37"/>
      <c r="CF664" s="37"/>
      <c r="CG664" s="37"/>
      <c r="CH664" s="37"/>
      <c r="CI664" s="37"/>
      <c r="CJ664" s="37"/>
      <c r="CK664" s="37"/>
      <c r="CL664" s="37"/>
      <c r="CM664" s="37"/>
      <c r="CN664" s="37"/>
      <c r="CO664" s="37"/>
      <c r="CP664" s="37"/>
      <c r="CQ664" s="37"/>
      <c r="CR664" s="37"/>
      <c r="CS664" s="37"/>
      <c r="CT664" s="37"/>
      <c r="CU664" s="37"/>
      <c r="CV664" s="37"/>
      <c r="CW664" s="37"/>
      <c r="CX664" s="37"/>
      <c r="CY664" s="37"/>
      <c r="CZ664" s="37"/>
      <c r="DA664" s="37"/>
      <c r="DB664" s="37"/>
      <c r="DC664" s="37"/>
      <c r="DD664" s="37"/>
      <c r="DE664" s="37"/>
      <c r="DF664" s="37"/>
      <c r="DG664" s="37"/>
      <c r="DH664" s="37"/>
      <c r="DI664" s="37"/>
      <c r="DJ664" s="37"/>
      <c r="DK664" s="37"/>
      <c r="DL664" s="37"/>
      <c r="DM664" s="37"/>
      <c r="DN664" s="37"/>
      <c r="DO664" s="37"/>
      <c r="DP664" s="37"/>
      <c r="DQ664" s="37"/>
      <c r="DR664" s="37"/>
      <c r="DS664" s="37"/>
      <c r="DT664" s="37"/>
      <c r="DU664" s="37"/>
      <c r="DV664" s="37"/>
      <c r="DW664" s="37"/>
      <c r="DX664" s="37"/>
      <c r="DY664" s="37"/>
      <c r="DZ664" s="37"/>
      <c r="EA664" s="37"/>
      <c r="EB664" s="37"/>
      <c r="EC664" s="37"/>
      <c r="ED664" s="37"/>
      <c r="EE664" s="37"/>
      <c r="EF664" s="37"/>
      <c r="EG664" s="37"/>
      <c r="EH664" s="37"/>
      <c r="EI664" s="37"/>
      <c r="EJ664" s="37"/>
      <c r="EK664" s="37"/>
      <c r="EL664" s="37"/>
      <c r="EM664" s="37"/>
      <c r="EN664" s="37"/>
      <c r="EO664" s="37"/>
      <c r="EP664" s="37"/>
      <c r="EQ664" s="37"/>
      <c r="ER664" s="37"/>
      <c r="ES664" s="37"/>
      <c r="ET664" s="37"/>
      <c r="EU664" s="37"/>
      <c r="EV664" s="37"/>
      <c r="EW664" s="37"/>
      <c r="EX664" s="37"/>
      <c r="EY664" s="37"/>
      <c r="EZ664" s="37"/>
      <c r="FA664" s="37"/>
      <c r="FB664" s="37"/>
      <c r="FC664" s="37"/>
      <c r="FD664" s="37"/>
      <c r="FE664" s="37"/>
      <c r="FF664" s="37"/>
      <c r="FG664" s="37"/>
      <c r="FH664" s="37"/>
      <c r="FI664" s="37"/>
      <c r="FJ664" s="37"/>
      <c r="FK664" s="37"/>
      <c r="FL664" s="37"/>
      <c r="FM664" s="37"/>
      <c r="FN664" s="37"/>
      <c r="FO664" s="37"/>
      <c r="FP664" s="37"/>
      <c r="FQ664" s="37"/>
      <c r="FR664" s="37"/>
      <c r="FS664" s="37"/>
      <c r="FT664" s="37"/>
      <c r="FU664" s="37"/>
      <c r="FV664" s="37"/>
      <c r="FW664" s="37"/>
      <c r="FX664" s="37"/>
      <c r="FY664" s="37"/>
      <c r="FZ664" s="37"/>
      <c r="GA664" s="37"/>
      <c r="GB664" s="37"/>
      <c r="GC664" s="37"/>
      <c r="GD664" s="37"/>
      <c r="GE664" s="37"/>
      <c r="GF664" s="37"/>
      <c r="GG664" s="37"/>
      <c r="GH664" s="37"/>
      <c r="GI664" s="37"/>
      <c r="GJ664" s="37"/>
      <c r="GK664" s="37"/>
      <c r="GL664" s="37"/>
      <c r="GM664" s="37"/>
      <c r="GN664" s="37"/>
      <c r="GO664" s="37"/>
      <c r="GP664" s="37"/>
      <c r="GQ664" s="37"/>
      <c r="GR664" s="37"/>
      <c r="GS664" s="37"/>
      <c r="GT664" s="37"/>
      <c r="GU664" s="37"/>
      <c r="GV664" s="37"/>
      <c r="GW664" s="37"/>
      <c r="GX664" s="37"/>
      <c r="GY664" s="37"/>
      <c r="GZ664" s="37"/>
      <c r="HA664" s="37"/>
      <c r="HB664" s="37"/>
      <c r="HC664" s="37"/>
      <c r="HD664" s="37"/>
      <c r="HE664" s="37"/>
      <c r="HF664" s="37"/>
      <c r="HG664" s="37"/>
      <c r="HH664" s="37"/>
      <c r="HI664" s="37"/>
      <c r="HJ664" s="37"/>
      <c r="HK664" s="37"/>
      <c r="HL664" s="37"/>
      <c r="HM664" s="37"/>
      <c r="HN664" s="37"/>
      <c r="HO664" s="37"/>
      <c r="HP664" s="37"/>
      <c r="HQ664" s="37"/>
      <c r="HR664" s="37"/>
      <c r="HS664" s="37"/>
      <c r="HT664" s="37"/>
      <c r="HU664" s="37"/>
      <c r="HV664" s="37"/>
      <c r="HW664" s="37"/>
      <c r="HX664" s="37"/>
      <c r="HY664" s="37"/>
      <c r="HZ664" s="37"/>
      <c r="IA664" s="37"/>
      <c r="IB664" s="37"/>
      <c r="IC664" s="37"/>
      <c r="ID664" s="37"/>
      <c r="IE664" s="37"/>
      <c r="IF664" s="37"/>
      <c r="IG664" s="37"/>
      <c r="IH664" s="37"/>
      <c r="II664" s="37"/>
      <c r="IJ664" s="37"/>
      <c r="IK664" s="37"/>
      <c r="IL664" s="37"/>
      <c r="IM664" s="37"/>
      <c r="IN664" s="37"/>
      <c r="IO664" s="37"/>
      <c r="IP664" s="37"/>
      <c r="IQ664" s="37"/>
      <c r="IR664" s="37"/>
      <c r="IS664" s="37"/>
      <c r="IT664" s="37"/>
      <c r="IU664" s="37"/>
      <c r="IV664" s="37"/>
      <c r="IW664" s="37"/>
    </row>
    <row r="665" customFormat="false" ht="12.75" hidden="true" customHeight="false" outlineLevel="0" collapsed="false">
      <c r="A665" s="30" t="s">
        <v>55</v>
      </c>
      <c r="B665" s="30" t="s">
        <v>731</v>
      </c>
      <c r="C665" s="30" t="n">
        <v>95000</v>
      </c>
      <c r="D665" s="30" t="n">
        <v>0</v>
      </c>
      <c r="E665" s="50" t="n">
        <v>95000</v>
      </c>
      <c r="F665" s="30" t="n">
        <v>95000</v>
      </c>
      <c r="G665" s="30"/>
      <c r="H665" s="30"/>
      <c r="I665" s="30"/>
      <c r="J665" s="30" t="s">
        <v>40</v>
      </c>
      <c r="K665" s="37" t="b">
        <f aca="false">TRUE()</f>
        <v>1</v>
      </c>
      <c r="L665" s="37" t="b">
        <f aca="false">FALSE()</f>
        <v>0</v>
      </c>
      <c r="BM665" s="37"/>
      <c r="BN665" s="37"/>
      <c r="BO665" s="37"/>
      <c r="BP665" s="37"/>
      <c r="BQ665" s="37"/>
      <c r="BR665" s="37"/>
      <c r="BS665" s="37"/>
      <c r="BT665" s="37"/>
      <c r="BU665" s="37"/>
      <c r="BV665" s="37"/>
      <c r="BW665" s="37"/>
      <c r="BX665" s="37"/>
      <c r="BY665" s="37"/>
      <c r="BZ665" s="37"/>
      <c r="CA665" s="37"/>
      <c r="CB665" s="37"/>
      <c r="CC665" s="37"/>
      <c r="CD665" s="37"/>
      <c r="CE665" s="37"/>
      <c r="CF665" s="37"/>
      <c r="CG665" s="37"/>
      <c r="CH665" s="37"/>
      <c r="CI665" s="37"/>
      <c r="CJ665" s="37"/>
      <c r="CK665" s="37"/>
      <c r="CL665" s="37"/>
      <c r="CM665" s="37"/>
      <c r="CN665" s="37"/>
      <c r="CO665" s="37"/>
      <c r="CP665" s="37"/>
      <c r="CQ665" s="37"/>
      <c r="CR665" s="37"/>
      <c r="CS665" s="37"/>
      <c r="CT665" s="37"/>
      <c r="CU665" s="37"/>
      <c r="CV665" s="37"/>
      <c r="CW665" s="37"/>
      <c r="CX665" s="37"/>
      <c r="CY665" s="37"/>
      <c r="CZ665" s="37"/>
      <c r="DA665" s="37"/>
      <c r="DB665" s="37"/>
      <c r="DC665" s="37"/>
      <c r="DD665" s="37"/>
      <c r="DE665" s="37"/>
      <c r="DF665" s="37"/>
      <c r="DG665" s="37"/>
      <c r="DH665" s="37"/>
      <c r="DI665" s="37"/>
      <c r="DJ665" s="37"/>
      <c r="DK665" s="37"/>
      <c r="DL665" s="37"/>
      <c r="DM665" s="37"/>
      <c r="DN665" s="37"/>
      <c r="DO665" s="37"/>
      <c r="DP665" s="37"/>
      <c r="DQ665" s="37"/>
      <c r="DR665" s="37"/>
      <c r="DS665" s="37"/>
      <c r="DT665" s="37"/>
      <c r="DU665" s="37"/>
      <c r="DV665" s="37"/>
      <c r="DW665" s="37"/>
      <c r="DX665" s="37"/>
      <c r="DY665" s="37"/>
      <c r="DZ665" s="37"/>
      <c r="EA665" s="37"/>
      <c r="EB665" s="37"/>
      <c r="EC665" s="37"/>
      <c r="ED665" s="37"/>
      <c r="EE665" s="37"/>
      <c r="EF665" s="37"/>
      <c r="EG665" s="37"/>
      <c r="EH665" s="37"/>
      <c r="EI665" s="37"/>
      <c r="EJ665" s="37"/>
      <c r="EK665" s="37"/>
      <c r="EL665" s="37"/>
      <c r="EM665" s="37"/>
      <c r="EN665" s="37"/>
      <c r="EO665" s="37"/>
      <c r="EP665" s="37"/>
      <c r="EQ665" s="37"/>
      <c r="ER665" s="37"/>
      <c r="ES665" s="37"/>
      <c r="ET665" s="37"/>
      <c r="EU665" s="37"/>
      <c r="EV665" s="37"/>
      <c r="EW665" s="37"/>
      <c r="EX665" s="37"/>
      <c r="EY665" s="37"/>
      <c r="EZ665" s="37"/>
      <c r="FA665" s="37"/>
      <c r="FB665" s="37"/>
      <c r="FC665" s="37"/>
      <c r="FD665" s="37"/>
      <c r="FE665" s="37"/>
      <c r="FF665" s="37"/>
      <c r="FG665" s="37"/>
      <c r="FH665" s="37"/>
      <c r="FI665" s="37"/>
      <c r="FJ665" s="37"/>
      <c r="FK665" s="37"/>
      <c r="FL665" s="37"/>
      <c r="FM665" s="37"/>
      <c r="FN665" s="37"/>
      <c r="FO665" s="37"/>
      <c r="FP665" s="37"/>
      <c r="FQ665" s="37"/>
      <c r="FR665" s="37"/>
      <c r="FS665" s="37"/>
      <c r="FT665" s="37"/>
      <c r="FU665" s="37"/>
      <c r="FV665" s="37"/>
      <c r="FW665" s="37"/>
      <c r="FX665" s="37"/>
      <c r="FY665" s="37"/>
      <c r="FZ665" s="37"/>
      <c r="GA665" s="37"/>
      <c r="GB665" s="37"/>
      <c r="GC665" s="37"/>
      <c r="GD665" s="37"/>
      <c r="GE665" s="37"/>
      <c r="GF665" s="37"/>
      <c r="GG665" s="37"/>
      <c r="GH665" s="37"/>
      <c r="GI665" s="37"/>
      <c r="GJ665" s="37"/>
      <c r="GK665" s="37"/>
      <c r="GL665" s="37"/>
      <c r="GM665" s="37"/>
      <c r="GN665" s="37"/>
      <c r="GO665" s="37"/>
      <c r="GP665" s="37"/>
      <c r="GQ665" s="37"/>
      <c r="GR665" s="37"/>
      <c r="GS665" s="37"/>
      <c r="GT665" s="37"/>
      <c r="GU665" s="37"/>
      <c r="GV665" s="37"/>
      <c r="GW665" s="37"/>
      <c r="GX665" s="37"/>
      <c r="GY665" s="37"/>
      <c r="GZ665" s="37"/>
      <c r="HA665" s="37"/>
      <c r="HB665" s="37"/>
      <c r="HC665" s="37"/>
      <c r="HD665" s="37"/>
      <c r="HE665" s="37"/>
      <c r="HF665" s="37"/>
      <c r="HG665" s="37"/>
      <c r="HH665" s="37"/>
      <c r="HI665" s="37"/>
      <c r="HJ665" s="37"/>
      <c r="HK665" s="37"/>
      <c r="HL665" s="37"/>
      <c r="HM665" s="37"/>
      <c r="HN665" s="37"/>
      <c r="HO665" s="37"/>
      <c r="HP665" s="37"/>
      <c r="HQ665" s="37"/>
      <c r="HR665" s="37"/>
      <c r="HS665" s="37"/>
      <c r="HT665" s="37"/>
      <c r="HU665" s="37"/>
      <c r="HV665" s="37"/>
      <c r="HW665" s="37"/>
      <c r="HX665" s="37"/>
      <c r="HY665" s="37"/>
      <c r="HZ665" s="37"/>
      <c r="IA665" s="37"/>
      <c r="IB665" s="37"/>
      <c r="IC665" s="37"/>
      <c r="ID665" s="37"/>
      <c r="IE665" s="37"/>
      <c r="IF665" s="37"/>
      <c r="IG665" s="37"/>
      <c r="IH665" s="37"/>
      <c r="II665" s="37"/>
      <c r="IJ665" s="37"/>
      <c r="IK665" s="37"/>
      <c r="IL665" s="37"/>
      <c r="IM665" s="37"/>
      <c r="IN665" s="37"/>
      <c r="IO665" s="37"/>
      <c r="IP665" s="37"/>
      <c r="IQ665" s="37"/>
      <c r="IR665" s="37"/>
      <c r="IS665" s="37"/>
      <c r="IT665" s="37"/>
      <c r="IU665" s="37"/>
      <c r="IV665" s="37"/>
      <c r="IW665" s="37"/>
    </row>
    <row r="666" customFormat="false" ht="12.75" hidden="true" customHeight="false" outlineLevel="0" collapsed="false">
      <c r="A666" s="30" t="s">
        <v>55</v>
      </c>
      <c r="B666" s="30" t="s">
        <v>732</v>
      </c>
      <c r="C666" s="30" t="n">
        <v>95325</v>
      </c>
      <c r="D666" s="30" t="n">
        <v>0</v>
      </c>
      <c r="E666" s="50" t="n">
        <v>95325</v>
      </c>
      <c r="F666" s="30" t="n">
        <v>95325</v>
      </c>
      <c r="G666" s="30"/>
      <c r="H666" s="30"/>
      <c r="I666" s="30"/>
      <c r="J666" s="30" t="s">
        <v>40</v>
      </c>
      <c r="K666" s="37" t="b">
        <f aca="false">TRUE()</f>
        <v>1</v>
      </c>
      <c r="L666" s="37" t="b">
        <f aca="false">FALSE()</f>
        <v>0</v>
      </c>
      <c r="BM666" s="37"/>
      <c r="BN666" s="37"/>
      <c r="BO666" s="37"/>
      <c r="BP666" s="37"/>
      <c r="BQ666" s="37"/>
      <c r="BR666" s="37"/>
      <c r="BS666" s="37"/>
      <c r="BT666" s="37"/>
      <c r="BU666" s="37"/>
      <c r="BV666" s="37"/>
      <c r="BW666" s="37"/>
      <c r="BX666" s="37"/>
      <c r="BY666" s="37"/>
      <c r="BZ666" s="37"/>
      <c r="CA666" s="37"/>
      <c r="CB666" s="37"/>
      <c r="CC666" s="37"/>
      <c r="CD666" s="37"/>
      <c r="CE666" s="37"/>
      <c r="CF666" s="37"/>
      <c r="CG666" s="37"/>
      <c r="CH666" s="37"/>
      <c r="CI666" s="37"/>
      <c r="CJ666" s="37"/>
      <c r="CK666" s="37"/>
      <c r="CL666" s="37"/>
      <c r="CM666" s="37"/>
      <c r="CN666" s="37"/>
      <c r="CO666" s="37"/>
      <c r="CP666" s="37"/>
      <c r="CQ666" s="37"/>
      <c r="CR666" s="37"/>
      <c r="CS666" s="37"/>
      <c r="CT666" s="37"/>
      <c r="CU666" s="37"/>
      <c r="CV666" s="37"/>
      <c r="CW666" s="37"/>
      <c r="CX666" s="37"/>
      <c r="CY666" s="37"/>
      <c r="CZ666" s="37"/>
      <c r="DA666" s="37"/>
      <c r="DB666" s="37"/>
      <c r="DC666" s="37"/>
      <c r="DD666" s="37"/>
      <c r="DE666" s="37"/>
      <c r="DF666" s="37"/>
      <c r="DG666" s="37"/>
      <c r="DH666" s="37"/>
      <c r="DI666" s="37"/>
      <c r="DJ666" s="37"/>
      <c r="DK666" s="37"/>
      <c r="DL666" s="37"/>
      <c r="DM666" s="37"/>
      <c r="DN666" s="37"/>
      <c r="DO666" s="37"/>
      <c r="DP666" s="37"/>
      <c r="DQ666" s="37"/>
      <c r="DR666" s="37"/>
      <c r="DS666" s="37"/>
      <c r="DT666" s="37"/>
      <c r="DU666" s="37"/>
      <c r="DV666" s="37"/>
      <c r="DW666" s="37"/>
      <c r="DX666" s="37"/>
      <c r="DY666" s="37"/>
      <c r="DZ666" s="37"/>
      <c r="EA666" s="37"/>
      <c r="EB666" s="37"/>
      <c r="EC666" s="37"/>
      <c r="ED666" s="37"/>
      <c r="EE666" s="37"/>
      <c r="EF666" s="37"/>
      <c r="EG666" s="37"/>
      <c r="EH666" s="37"/>
      <c r="EI666" s="37"/>
      <c r="EJ666" s="37"/>
      <c r="EK666" s="37"/>
      <c r="EL666" s="37"/>
      <c r="EM666" s="37"/>
      <c r="EN666" s="37"/>
      <c r="EO666" s="37"/>
      <c r="EP666" s="37"/>
      <c r="EQ666" s="37"/>
      <c r="ER666" s="37"/>
      <c r="ES666" s="37"/>
      <c r="ET666" s="37"/>
      <c r="EU666" s="37"/>
      <c r="EV666" s="37"/>
      <c r="EW666" s="37"/>
      <c r="EX666" s="37"/>
      <c r="EY666" s="37"/>
      <c r="EZ666" s="37"/>
      <c r="FA666" s="37"/>
      <c r="FB666" s="37"/>
      <c r="FC666" s="37"/>
      <c r="FD666" s="37"/>
      <c r="FE666" s="37"/>
      <c r="FF666" s="37"/>
      <c r="FG666" s="37"/>
      <c r="FH666" s="37"/>
      <c r="FI666" s="37"/>
      <c r="FJ666" s="37"/>
      <c r="FK666" s="37"/>
      <c r="FL666" s="37"/>
      <c r="FM666" s="37"/>
      <c r="FN666" s="37"/>
      <c r="FO666" s="37"/>
      <c r="FP666" s="37"/>
      <c r="FQ666" s="37"/>
      <c r="FR666" s="37"/>
      <c r="FS666" s="37"/>
      <c r="FT666" s="37"/>
      <c r="FU666" s="37"/>
      <c r="FV666" s="37"/>
      <c r="FW666" s="37"/>
      <c r="FX666" s="37"/>
      <c r="FY666" s="37"/>
      <c r="FZ666" s="37"/>
      <c r="GA666" s="37"/>
      <c r="GB666" s="37"/>
      <c r="GC666" s="37"/>
      <c r="GD666" s="37"/>
      <c r="GE666" s="37"/>
      <c r="GF666" s="37"/>
      <c r="GG666" s="37"/>
      <c r="GH666" s="37"/>
      <c r="GI666" s="37"/>
      <c r="GJ666" s="37"/>
      <c r="GK666" s="37"/>
      <c r="GL666" s="37"/>
      <c r="GM666" s="37"/>
      <c r="GN666" s="37"/>
      <c r="GO666" s="37"/>
      <c r="GP666" s="37"/>
      <c r="GQ666" s="37"/>
      <c r="GR666" s="37"/>
      <c r="GS666" s="37"/>
      <c r="GT666" s="37"/>
      <c r="GU666" s="37"/>
      <c r="GV666" s="37"/>
      <c r="GW666" s="37"/>
      <c r="GX666" s="37"/>
      <c r="GY666" s="37"/>
      <c r="GZ666" s="37"/>
      <c r="HA666" s="37"/>
      <c r="HB666" s="37"/>
      <c r="HC666" s="37"/>
      <c r="HD666" s="37"/>
      <c r="HE666" s="37"/>
      <c r="HF666" s="37"/>
      <c r="HG666" s="37"/>
      <c r="HH666" s="37"/>
      <c r="HI666" s="37"/>
      <c r="HJ666" s="37"/>
      <c r="HK666" s="37"/>
      <c r="HL666" s="37"/>
      <c r="HM666" s="37"/>
      <c r="HN666" s="37"/>
      <c r="HO666" s="37"/>
      <c r="HP666" s="37"/>
      <c r="HQ666" s="37"/>
      <c r="HR666" s="37"/>
      <c r="HS666" s="37"/>
      <c r="HT666" s="37"/>
      <c r="HU666" s="37"/>
      <c r="HV666" s="37"/>
      <c r="HW666" s="37"/>
      <c r="HX666" s="37"/>
      <c r="HY666" s="37"/>
      <c r="HZ666" s="37"/>
      <c r="IA666" s="37"/>
      <c r="IB666" s="37"/>
      <c r="IC666" s="37"/>
      <c r="ID666" s="37"/>
      <c r="IE666" s="37"/>
      <c r="IF666" s="37"/>
      <c r="IG666" s="37"/>
      <c r="IH666" s="37"/>
      <c r="II666" s="37"/>
      <c r="IJ666" s="37"/>
      <c r="IK666" s="37"/>
      <c r="IL666" s="37"/>
      <c r="IM666" s="37"/>
      <c r="IN666" s="37"/>
      <c r="IO666" s="37"/>
      <c r="IP666" s="37"/>
      <c r="IQ666" s="37"/>
      <c r="IR666" s="37"/>
      <c r="IS666" s="37"/>
      <c r="IT666" s="37"/>
      <c r="IU666" s="37"/>
      <c r="IV666" s="37"/>
      <c r="IW666" s="37"/>
    </row>
    <row r="667" customFormat="false" ht="12.75" hidden="true" customHeight="false" outlineLevel="0" collapsed="false">
      <c r="A667" s="30" t="s">
        <v>55</v>
      </c>
      <c r="B667" s="30" t="s">
        <v>733</v>
      </c>
      <c r="C667" s="30" t="n">
        <v>-95325</v>
      </c>
      <c r="D667" s="30" t="n">
        <v>0</v>
      </c>
      <c r="E667" s="50" t="n">
        <v>-95325</v>
      </c>
      <c r="F667" s="30" t="n">
        <v>95325</v>
      </c>
      <c r="G667" s="30"/>
      <c r="H667" s="30"/>
      <c r="I667" s="30"/>
      <c r="J667" s="30" t="s">
        <v>40</v>
      </c>
      <c r="K667" s="37" t="b">
        <f aca="false">TRUE()</f>
        <v>1</v>
      </c>
      <c r="L667" s="37" t="b">
        <f aca="false">FALSE()</f>
        <v>0</v>
      </c>
      <c r="BM667" s="37"/>
      <c r="BN667" s="37"/>
      <c r="BO667" s="37"/>
      <c r="BP667" s="37"/>
      <c r="BQ667" s="37"/>
      <c r="BR667" s="37"/>
      <c r="BS667" s="37"/>
      <c r="BT667" s="37"/>
      <c r="BU667" s="37"/>
      <c r="BV667" s="37"/>
      <c r="BW667" s="37"/>
      <c r="BX667" s="37"/>
      <c r="BY667" s="37"/>
      <c r="BZ667" s="37"/>
      <c r="CA667" s="37"/>
      <c r="CB667" s="37"/>
      <c r="CC667" s="37"/>
      <c r="CD667" s="37"/>
      <c r="CE667" s="37"/>
      <c r="CF667" s="37"/>
      <c r="CG667" s="37"/>
      <c r="CH667" s="37"/>
      <c r="CI667" s="37"/>
      <c r="CJ667" s="37"/>
      <c r="CK667" s="37"/>
      <c r="CL667" s="37"/>
      <c r="CM667" s="37"/>
      <c r="CN667" s="37"/>
      <c r="CO667" s="37"/>
      <c r="CP667" s="37"/>
      <c r="CQ667" s="37"/>
      <c r="CR667" s="37"/>
      <c r="CS667" s="37"/>
      <c r="CT667" s="37"/>
      <c r="CU667" s="37"/>
      <c r="CV667" s="37"/>
      <c r="CW667" s="37"/>
      <c r="CX667" s="37"/>
      <c r="CY667" s="37"/>
      <c r="CZ667" s="37"/>
      <c r="DA667" s="37"/>
      <c r="DB667" s="37"/>
      <c r="DC667" s="37"/>
      <c r="DD667" s="37"/>
      <c r="DE667" s="37"/>
      <c r="DF667" s="37"/>
      <c r="DG667" s="37"/>
      <c r="DH667" s="37"/>
      <c r="DI667" s="37"/>
      <c r="DJ667" s="37"/>
      <c r="DK667" s="37"/>
      <c r="DL667" s="37"/>
      <c r="DM667" s="37"/>
      <c r="DN667" s="37"/>
      <c r="DO667" s="37"/>
      <c r="DP667" s="37"/>
      <c r="DQ667" s="37"/>
      <c r="DR667" s="37"/>
      <c r="DS667" s="37"/>
      <c r="DT667" s="37"/>
      <c r="DU667" s="37"/>
      <c r="DV667" s="37"/>
      <c r="DW667" s="37"/>
      <c r="DX667" s="37"/>
      <c r="DY667" s="37"/>
      <c r="DZ667" s="37"/>
      <c r="EA667" s="37"/>
      <c r="EB667" s="37"/>
      <c r="EC667" s="37"/>
      <c r="ED667" s="37"/>
      <c r="EE667" s="37"/>
      <c r="EF667" s="37"/>
      <c r="EG667" s="37"/>
      <c r="EH667" s="37"/>
      <c r="EI667" s="37"/>
      <c r="EJ667" s="37"/>
      <c r="EK667" s="37"/>
      <c r="EL667" s="37"/>
      <c r="EM667" s="37"/>
      <c r="EN667" s="37"/>
      <c r="EO667" s="37"/>
      <c r="EP667" s="37"/>
      <c r="EQ667" s="37"/>
      <c r="ER667" s="37"/>
      <c r="ES667" s="37"/>
      <c r="ET667" s="37"/>
      <c r="EU667" s="37"/>
      <c r="EV667" s="37"/>
      <c r="EW667" s="37"/>
      <c r="EX667" s="37"/>
      <c r="EY667" s="37"/>
      <c r="EZ667" s="37"/>
      <c r="FA667" s="37"/>
      <c r="FB667" s="37"/>
      <c r="FC667" s="37"/>
      <c r="FD667" s="37"/>
      <c r="FE667" s="37"/>
      <c r="FF667" s="37"/>
      <c r="FG667" s="37"/>
      <c r="FH667" s="37"/>
      <c r="FI667" s="37"/>
      <c r="FJ667" s="37"/>
      <c r="FK667" s="37"/>
      <c r="FL667" s="37"/>
      <c r="FM667" s="37"/>
      <c r="FN667" s="37"/>
      <c r="FO667" s="37"/>
      <c r="FP667" s="37"/>
      <c r="FQ667" s="37"/>
      <c r="FR667" s="37"/>
      <c r="FS667" s="37"/>
      <c r="FT667" s="37"/>
      <c r="FU667" s="37"/>
      <c r="FV667" s="37"/>
      <c r="FW667" s="37"/>
      <c r="FX667" s="37"/>
      <c r="FY667" s="37"/>
      <c r="FZ667" s="37"/>
      <c r="GA667" s="37"/>
      <c r="GB667" s="37"/>
      <c r="GC667" s="37"/>
      <c r="GD667" s="37"/>
      <c r="GE667" s="37"/>
      <c r="GF667" s="37"/>
      <c r="GG667" s="37"/>
      <c r="GH667" s="37"/>
      <c r="GI667" s="37"/>
      <c r="GJ667" s="37"/>
      <c r="GK667" s="37"/>
      <c r="GL667" s="37"/>
      <c r="GM667" s="37"/>
      <c r="GN667" s="37"/>
      <c r="GO667" s="37"/>
      <c r="GP667" s="37"/>
      <c r="GQ667" s="37"/>
      <c r="GR667" s="37"/>
      <c r="GS667" s="37"/>
      <c r="GT667" s="37"/>
      <c r="GU667" s="37"/>
      <c r="GV667" s="37"/>
      <c r="GW667" s="37"/>
      <c r="GX667" s="37"/>
      <c r="GY667" s="37"/>
      <c r="GZ667" s="37"/>
      <c r="HA667" s="37"/>
      <c r="HB667" s="37"/>
      <c r="HC667" s="37"/>
      <c r="HD667" s="37"/>
      <c r="HE667" s="37"/>
      <c r="HF667" s="37"/>
      <c r="HG667" s="37"/>
      <c r="HH667" s="37"/>
      <c r="HI667" s="37"/>
      <c r="HJ667" s="37"/>
      <c r="HK667" s="37"/>
      <c r="HL667" s="37"/>
      <c r="HM667" s="37"/>
      <c r="HN667" s="37"/>
      <c r="HO667" s="37"/>
      <c r="HP667" s="37"/>
      <c r="HQ667" s="37"/>
      <c r="HR667" s="37"/>
      <c r="HS667" s="37"/>
      <c r="HT667" s="37"/>
      <c r="HU667" s="37"/>
      <c r="HV667" s="37"/>
      <c r="HW667" s="37"/>
      <c r="HX667" s="37"/>
      <c r="HY667" s="37"/>
      <c r="HZ667" s="37"/>
      <c r="IA667" s="37"/>
      <c r="IB667" s="37"/>
      <c r="IC667" s="37"/>
      <c r="ID667" s="37"/>
      <c r="IE667" s="37"/>
      <c r="IF667" s="37"/>
      <c r="IG667" s="37"/>
      <c r="IH667" s="37"/>
      <c r="II667" s="37"/>
      <c r="IJ667" s="37"/>
      <c r="IK667" s="37"/>
      <c r="IL667" s="37"/>
      <c r="IM667" s="37"/>
      <c r="IN667" s="37"/>
      <c r="IO667" s="37"/>
      <c r="IP667" s="37"/>
      <c r="IQ667" s="37"/>
      <c r="IR667" s="37"/>
      <c r="IS667" s="37"/>
      <c r="IT667" s="37"/>
      <c r="IU667" s="37"/>
      <c r="IV667" s="37"/>
      <c r="IW667" s="37"/>
    </row>
    <row r="668" customFormat="false" ht="12.75" hidden="true" customHeight="false" outlineLevel="0" collapsed="false">
      <c r="A668" s="30" t="s">
        <v>55</v>
      </c>
      <c r="B668" s="30" t="s">
        <v>734</v>
      </c>
      <c r="C668" s="30" t="n">
        <v>95325</v>
      </c>
      <c r="D668" s="30" t="n">
        <v>0</v>
      </c>
      <c r="E668" s="50" t="n">
        <v>95325</v>
      </c>
      <c r="F668" s="30" t="n">
        <v>95325</v>
      </c>
      <c r="G668" s="30"/>
      <c r="H668" s="30"/>
      <c r="I668" s="30"/>
      <c r="J668" s="30" t="s">
        <v>40</v>
      </c>
      <c r="K668" s="37" t="b">
        <f aca="false">FALSE()</f>
        <v>0</v>
      </c>
      <c r="L668" s="37" t="b">
        <f aca="false">FALSE()</f>
        <v>0</v>
      </c>
      <c r="BM668" s="37"/>
      <c r="BN668" s="37"/>
      <c r="BO668" s="37"/>
      <c r="BP668" s="37"/>
      <c r="BQ668" s="37"/>
      <c r="BR668" s="37"/>
      <c r="BS668" s="37"/>
      <c r="BT668" s="37"/>
      <c r="BU668" s="37"/>
      <c r="BV668" s="37"/>
      <c r="BW668" s="37"/>
      <c r="BX668" s="37"/>
      <c r="BY668" s="37"/>
      <c r="BZ668" s="37"/>
      <c r="CA668" s="37"/>
      <c r="CB668" s="37"/>
      <c r="CC668" s="37"/>
      <c r="CD668" s="37"/>
      <c r="CE668" s="37"/>
      <c r="CF668" s="37"/>
      <c r="CG668" s="37"/>
      <c r="CH668" s="37"/>
      <c r="CI668" s="37"/>
      <c r="CJ668" s="37"/>
      <c r="CK668" s="37"/>
      <c r="CL668" s="37"/>
      <c r="CM668" s="37"/>
      <c r="CN668" s="37"/>
      <c r="CO668" s="37"/>
      <c r="CP668" s="37"/>
      <c r="CQ668" s="37"/>
      <c r="CR668" s="37"/>
      <c r="CS668" s="37"/>
      <c r="CT668" s="37"/>
      <c r="CU668" s="37"/>
      <c r="CV668" s="37"/>
      <c r="CW668" s="37"/>
      <c r="CX668" s="37"/>
      <c r="CY668" s="37"/>
      <c r="CZ668" s="37"/>
      <c r="DA668" s="37"/>
      <c r="DB668" s="37"/>
      <c r="DC668" s="37"/>
      <c r="DD668" s="37"/>
      <c r="DE668" s="37"/>
      <c r="DF668" s="37"/>
      <c r="DG668" s="37"/>
      <c r="DH668" s="37"/>
      <c r="DI668" s="37"/>
      <c r="DJ668" s="37"/>
      <c r="DK668" s="37"/>
      <c r="DL668" s="37"/>
      <c r="DM668" s="37"/>
      <c r="DN668" s="37"/>
      <c r="DO668" s="37"/>
      <c r="DP668" s="37"/>
      <c r="DQ668" s="37"/>
      <c r="DR668" s="37"/>
      <c r="DS668" s="37"/>
      <c r="DT668" s="37"/>
      <c r="DU668" s="37"/>
      <c r="DV668" s="37"/>
      <c r="DW668" s="37"/>
      <c r="DX668" s="37"/>
      <c r="DY668" s="37"/>
      <c r="DZ668" s="37"/>
      <c r="EA668" s="37"/>
      <c r="EB668" s="37"/>
      <c r="EC668" s="37"/>
      <c r="ED668" s="37"/>
      <c r="EE668" s="37"/>
      <c r="EF668" s="37"/>
      <c r="EG668" s="37"/>
      <c r="EH668" s="37"/>
      <c r="EI668" s="37"/>
      <c r="EJ668" s="37"/>
      <c r="EK668" s="37"/>
      <c r="EL668" s="37"/>
      <c r="EM668" s="37"/>
      <c r="EN668" s="37"/>
      <c r="EO668" s="37"/>
      <c r="EP668" s="37"/>
      <c r="EQ668" s="37"/>
      <c r="ER668" s="37"/>
      <c r="ES668" s="37"/>
      <c r="ET668" s="37"/>
      <c r="EU668" s="37"/>
      <c r="EV668" s="37"/>
      <c r="EW668" s="37"/>
      <c r="EX668" s="37"/>
      <c r="EY668" s="37"/>
      <c r="EZ668" s="37"/>
      <c r="FA668" s="37"/>
      <c r="FB668" s="37"/>
      <c r="FC668" s="37"/>
      <c r="FD668" s="37"/>
      <c r="FE668" s="37"/>
      <c r="FF668" s="37"/>
      <c r="FG668" s="37"/>
      <c r="FH668" s="37"/>
      <c r="FI668" s="37"/>
      <c r="FJ668" s="37"/>
      <c r="FK668" s="37"/>
      <c r="FL668" s="37"/>
      <c r="FM668" s="37"/>
      <c r="FN668" s="37"/>
      <c r="FO668" s="37"/>
      <c r="FP668" s="37"/>
      <c r="FQ668" s="37"/>
      <c r="FR668" s="37"/>
      <c r="FS668" s="37"/>
      <c r="FT668" s="37"/>
      <c r="FU668" s="37"/>
      <c r="FV668" s="37"/>
      <c r="FW668" s="37"/>
      <c r="FX668" s="37"/>
      <c r="FY668" s="37"/>
      <c r="FZ668" s="37"/>
      <c r="GA668" s="37"/>
      <c r="GB668" s="37"/>
      <c r="GC668" s="37"/>
      <c r="GD668" s="37"/>
      <c r="GE668" s="37"/>
      <c r="GF668" s="37"/>
      <c r="GG668" s="37"/>
      <c r="GH668" s="37"/>
      <c r="GI668" s="37"/>
      <c r="GJ668" s="37"/>
      <c r="GK668" s="37"/>
      <c r="GL668" s="37"/>
      <c r="GM668" s="37"/>
      <c r="GN668" s="37"/>
      <c r="GO668" s="37"/>
      <c r="GP668" s="37"/>
      <c r="GQ668" s="37"/>
      <c r="GR668" s="37"/>
      <c r="GS668" s="37"/>
      <c r="GT668" s="37"/>
      <c r="GU668" s="37"/>
      <c r="GV668" s="37"/>
      <c r="GW668" s="37"/>
      <c r="GX668" s="37"/>
      <c r="GY668" s="37"/>
      <c r="GZ668" s="37"/>
      <c r="HA668" s="37"/>
      <c r="HB668" s="37"/>
      <c r="HC668" s="37"/>
      <c r="HD668" s="37"/>
      <c r="HE668" s="37"/>
      <c r="HF668" s="37"/>
      <c r="HG668" s="37"/>
      <c r="HH668" s="37"/>
      <c r="HI668" s="37"/>
      <c r="HJ668" s="37"/>
      <c r="HK668" s="37"/>
      <c r="HL668" s="37"/>
      <c r="HM668" s="37"/>
      <c r="HN668" s="37"/>
      <c r="HO668" s="37"/>
      <c r="HP668" s="37"/>
      <c r="HQ668" s="37"/>
      <c r="HR668" s="37"/>
      <c r="HS668" s="37"/>
      <c r="HT668" s="37"/>
      <c r="HU668" s="37"/>
      <c r="HV668" s="37"/>
      <c r="HW668" s="37"/>
      <c r="HX668" s="37"/>
      <c r="HY668" s="37"/>
      <c r="HZ668" s="37"/>
      <c r="IA668" s="37"/>
      <c r="IB668" s="37"/>
      <c r="IC668" s="37"/>
      <c r="ID668" s="37"/>
      <c r="IE668" s="37"/>
      <c r="IF668" s="37"/>
      <c r="IG668" s="37"/>
      <c r="IH668" s="37"/>
      <c r="II668" s="37"/>
      <c r="IJ668" s="37"/>
      <c r="IK668" s="37"/>
      <c r="IL668" s="37"/>
      <c r="IM668" s="37"/>
      <c r="IN668" s="37"/>
      <c r="IO668" s="37"/>
      <c r="IP668" s="37"/>
      <c r="IQ668" s="37"/>
      <c r="IR668" s="37"/>
      <c r="IS668" s="37"/>
      <c r="IT668" s="37"/>
      <c r="IU668" s="37"/>
      <c r="IV668" s="37"/>
      <c r="IW668" s="37"/>
    </row>
    <row r="669" customFormat="false" ht="12.75" hidden="true" customHeight="false" outlineLevel="0" collapsed="false">
      <c r="A669" s="30" t="s">
        <v>55</v>
      </c>
      <c r="B669" s="30" t="s">
        <v>735</v>
      </c>
      <c r="C669" s="30" t="n">
        <v>96050</v>
      </c>
      <c r="D669" s="30" t="n">
        <v>0</v>
      </c>
      <c r="E669" s="50" t="n">
        <v>96050</v>
      </c>
      <c r="F669" s="30" t="n">
        <v>96050</v>
      </c>
      <c r="G669" s="30"/>
      <c r="H669" s="30"/>
      <c r="I669" s="30"/>
      <c r="J669" s="30" t="s">
        <v>40</v>
      </c>
      <c r="K669" s="37" t="b">
        <f aca="false">FALSE()</f>
        <v>0</v>
      </c>
      <c r="L669" s="37" t="b">
        <f aca="false">FALSE()</f>
        <v>0</v>
      </c>
      <c r="BM669" s="37"/>
      <c r="BN669" s="37"/>
      <c r="BO669" s="37"/>
      <c r="BP669" s="37"/>
      <c r="BQ669" s="37"/>
      <c r="BR669" s="37"/>
      <c r="BS669" s="37"/>
      <c r="BT669" s="37"/>
      <c r="BU669" s="37"/>
      <c r="BV669" s="37"/>
      <c r="BW669" s="37"/>
      <c r="BX669" s="37"/>
      <c r="BY669" s="37"/>
      <c r="BZ669" s="37"/>
      <c r="CA669" s="37"/>
      <c r="CB669" s="37"/>
      <c r="CC669" s="37"/>
      <c r="CD669" s="37"/>
      <c r="CE669" s="37"/>
      <c r="CF669" s="37"/>
      <c r="CG669" s="37"/>
      <c r="CH669" s="37"/>
      <c r="CI669" s="37"/>
      <c r="CJ669" s="37"/>
      <c r="CK669" s="37"/>
      <c r="CL669" s="37"/>
      <c r="CM669" s="37"/>
      <c r="CN669" s="37"/>
      <c r="CO669" s="37"/>
      <c r="CP669" s="37"/>
      <c r="CQ669" s="37"/>
      <c r="CR669" s="37"/>
      <c r="CS669" s="37"/>
      <c r="CT669" s="37"/>
      <c r="CU669" s="37"/>
      <c r="CV669" s="37"/>
      <c r="CW669" s="37"/>
      <c r="CX669" s="37"/>
      <c r="CY669" s="37"/>
      <c r="CZ669" s="37"/>
      <c r="DA669" s="37"/>
      <c r="DB669" s="37"/>
      <c r="DC669" s="37"/>
      <c r="DD669" s="37"/>
      <c r="DE669" s="37"/>
      <c r="DF669" s="37"/>
      <c r="DG669" s="37"/>
      <c r="DH669" s="37"/>
      <c r="DI669" s="37"/>
      <c r="DJ669" s="37"/>
      <c r="DK669" s="37"/>
      <c r="DL669" s="37"/>
      <c r="DM669" s="37"/>
      <c r="DN669" s="37"/>
      <c r="DO669" s="37"/>
      <c r="DP669" s="37"/>
      <c r="DQ669" s="37"/>
      <c r="DR669" s="37"/>
      <c r="DS669" s="37"/>
      <c r="DT669" s="37"/>
      <c r="DU669" s="37"/>
      <c r="DV669" s="37"/>
      <c r="DW669" s="37"/>
      <c r="DX669" s="37"/>
      <c r="DY669" s="37"/>
      <c r="DZ669" s="37"/>
      <c r="EA669" s="37"/>
      <c r="EB669" s="37"/>
      <c r="EC669" s="37"/>
      <c r="ED669" s="37"/>
      <c r="EE669" s="37"/>
      <c r="EF669" s="37"/>
      <c r="EG669" s="37"/>
      <c r="EH669" s="37"/>
      <c r="EI669" s="37"/>
      <c r="EJ669" s="37"/>
      <c r="EK669" s="37"/>
      <c r="EL669" s="37"/>
      <c r="EM669" s="37"/>
      <c r="EN669" s="37"/>
      <c r="EO669" s="37"/>
      <c r="EP669" s="37"/>
      <c r="EQ669" s="37"/>
      <c r="ER669" s="37"/>
      <c r="ES669" s="37"/>
      <c r="ET669" s="37"/>
      <c r="EU669" s="37"/>
      <c r="EV669" s="37"/>
      <c r="EW669" s="37"/>
      <c r="EX669" s="37"/>
      <c r="EY669" s="37"/>
      <c r="EZ669" s="37"/>
      <c r="FA669" s="37"/>
      <c r="FB669" s="37"/>
      <c r="FC669" s="37"/>
      <c r="FD669" s="37"/>
      <c r="FE669" s="37"/>
      <c r="FF669" s="37"/>
      <c r="FG669" s="37"/>
      <c r="FH669" s="37"/>
      <c r="FI669" s="37"/>
      <c r="FJ669" s="37"/>
      <c r="FK669" s="37"/>
      <c r="FL669" s="37"/>
      <c r="FM669" s="37"/>
      <c r="FN669" s="37"/>
      <c r="FO669" s="37"/>
      <c r="FP669" s="37"/>
      <c r="FQ669" s="37"/>
      <c r="FR669" s="37"/>
      <c r="FS669" s="37"/>
      <c r="FT669" s="37"/>
      <c r="FU669" s="37"/>
      <c r="FV669" s="37"/>
      <c r="FW669" s="37"/>
      <c r="FX669" s="37"/>
      <c r="FY669" s="37"/>
      <c r="FZ669" s="37"/>
      <c r="GA669" s="37"/>
      <c r="GB669" s="37"/>
      <c r="GC669" s="37"/>
      <c r="GD669" s="37"/>
      <c r="GE669" s="37"/>
      <c r="GF669" s="37"/>
      <c r="GG669" s="37"/>
      <c r="GH669" s="37"/>
      <c r="GI669" s="37"/>
      <c r="GJ669" s="37"/>
      <c r="GK669" s="37"/>
      <c r="GL669" s="37"/>
      <c r="GM669" s="37"/>
      <c r="GN669" s="37"/>
      <c r="GO669" s="37"/>
      <c r="GP669" s="37"/>
      <c r="GQ669" s="37"/>
      <c r="GR669" s="37"/>
      <c r="GS669" s="37"/>
      <c r="GT669" s="37"/>
      <c r="GU669" s="37"/>
      <c r="GV669" s="37"/>
      <c r="GW669" s="37"/>
      <c r="GX669" s="37"/>
      <c r="GY669" s="37"/>
      <c r="GZ669" s="37"/>
      <c r="HA669" s="37"/>
      <c r="HB669" s="37"/>
      <c r="HC669" s="37"/>
      <c r="HD669" s="37"/>
      <c r="HE669" s="37"/>
      <c r="HF669" s="37"/>
      <c r="HG669" s="37"/>
      <c r="HH669" s="37"/>
      <c r="HI669" s="37"/>
      <c r="HJ669" s="37"/>
      <c r="HK669" s="37"/>
      <c r="HL669" s="37"/>
      <c r="HM669" s="37"/>
      <c r="HN669" s="37"/>
      <c r="HO669" s="37"/>
      <c r="HP669" s="37"/>
      <c r="HQ669" s="37"/>
      <c r="HR669" s="37"/>
      <c r="HS669" s="37"/>
      <c r="HT669" s="37"/>
      <c r="HU669" s="37"/>
      <c r="HV669" s="37"/>
      <c r="HW669" s="37"/>
      <c r="HX669" s="37"/>
      <c r="HY669" s="37"/>
      <c r="HZ669" s="37"/>
      <c r="IA669" s="37"/>
      <c r="IB669" s="37"/>
      <c r="IC669" s="37"/>
      <c r="ID669" s="37"/>
      <c r="IE669" s="37"/>
      <c r="IF669" s="37"/>
      <c r="IG669" s="37"/>
      <c r="IH669" s="37"/>
      <c r="II669" s="37"/>
      <c r="IJ669" s="37"/>
      <c r="IK669" s="37"/>
      <c r="IL669" s="37"/>
      <c r="IM669" s="37"/>
      <c r="IN669" s="37"/>
      <c r="IO669" s="37"/>
      <c r="IP669" s="37"/>
      <c r="IQ669" s="37"/>
      <c r="IR669" s="37"/>
      <c r="IS669" s="37"/>
      <c r="IT669" s="37"/>
      <c r="IU669" s="37"/>
      <c r="IV669" s="37"/>
      <c r="IW669" s="37"/>
    </row>
    <row r="670" customFormat="false" ht="12.75" hidden="true" customHeight="false" outlineLevel="0" collapsed="false">
      <c r="A670" s="30" t="s">
        <v>55</v>
      </c>
      <c r="B670" s="30" t="s">
        <v>736</v>
      </c>
      <c r="C670" s="30" t="n">
        <v>96875</v>
      </c>
      <c r="D670" s="30" t="n">
        <v>0</v>
      </c>
      <c r="E670" s="50" t="n">
        <v>96875</v>
      </c>
      <c r="F670" s="30" t="n">
        <v>96875</v>
      </c>
      <c r="G670" s="30"/>
      <c r="H670" s="30"/>
      <c r="I670" s="30"/>
      <c r="J670" s="30" t="s">
        <v>40</v>
      </c>
      <c r="K670" s="37" t="b">
        <f aca="false">TRUE()</f>
        <v>1</v>
      </c>
      <c r="L670" s="37" t="b">
        <f aca="false">FALSE()</f>
        <v>0</v>
      </c>
      <c r="BM670" s="37"/>
      <c r="BN670" s="37"/>
      <c r="BO670" s="37"/>
      <c r="BP670" s="37"/>
      <c r="BQ670" s="37"/>
      <c r="BR670" s="37"/>
      <c r="BS670" s="37"/>
      <c r="BT670" s="37"/>
      <c r="BU670" s="37"/>
      <c r="BV670" s="37"/>
      <c r="BW670" s="37"/>
      <c r="BX670" s="37"/>
      <c r="BY670" s="37"/>
      <c r="BZ670" s="37"/>
      <c r="CA670" s="37"/>
      <c r="CB670" s="37"/>
      <c r="CC670" s="37"/>
      <c r="CD670" s="37"/>
      <c r="CE670" s="37"/>
      <c r="CF670" s="37"/>
      <c r="CG670" s="37"/>
      <c r="CH670" s="37"/>
      <c r="CI670" s="37"/>
      <c r="CJ670" s="37"/>
      <c r="CK670" s="37"/>
      <c r="CL670" s="37"/>
      <c r="CM670" s="37"/>
      <c r="CN670" s="37"/>
      <c r="CO670" s="37"/>
      <c r="CP670" s="37"/>
      <c r="CQ670" s="37"/>
      <c r="CR670" s="37"/>
      <c r="CS670" s="37"/>
      <c r="CT670" s="37"/>
      <c r="CU670" s="37"/>
      <c r="CV670" s="37"/>
      <c r="CW670" s="37"/>
      <c r="CX670" s="37"/>
      <c r="CY670" s="37"/>
      <c r="CZ670" s="37"/>
      <c r="DA670" s="37"/>
      <c r="DB670" s="37"/>
      <c r="DC670" s="37"/>
      <c r="DD670" s="37"/>
      <c r="DE670" s="37"/>
      <c r="DF670" s="37"/>
      <c r="DG670" s="37"/>
      <c r="DH670" s="37"/>
      <c r="DI670" s="37"/>
      <c r="DJ670" s="37"/>
      <c r="DK670" s="37"/>
      <c r="DL670" s="37"/>
      <c r="DM670" s="37"/>
      <c r="DN670" s="37"/>
      <c r="DO670" s="37"/>
      <c r="DP670" s="37"/>
      <c r="DQ670" s="37"/>
      <c r="DR670" s="37"/>
      <c r="DS670" s="37"/>
      <c r="DT670" s="37"/>
      <c r="DU670" s="37"/>
      <c r="DV670" s="37"/>
      <c r="DW670" s="37"/>
      <c r="DX670" s="37"/>
      <c r="DY670" s="37"/>
      <c r="DZ670" s="37"/>
      <c r="EA670" s="37"/>
      <c r="EB670" s="37"/>
      <c r="EC670" s="37"/>
      <c r="ED670" s="37"/>
      <c r="EE670" s="37"/>
      <c r="EF670" s="37"/>
      <c r="EG670" s="37"/>
      <c r="EH670" s="37"/>
      <c r="EI670" s="37"/>
      <c r="EJ670" s="37"/>
      <c r="EK670" s="37"/>
      <c r="EL670" s="37"/>
      <c r="EM670" s="37"/>
      <c r="EN670" s="37"/>
      <c r="EO670" s="37"/>
      <c r="EP670" s="37"/>
      <c r="EQ670" s="37"/>
      <c r="ER670" s="37"/>
      <c r="ES670" s="37"/>
      <c r="ET670" s="37"/>
      <c r="EU670" s="37"/>
      <c r="EV670" s="37"/>
      <c r="EW670" s="37"/>
      <c r="EX670" s="37"/>
      <c r="EY670" s="37"/>
      <c r="EZ670" s="37"/>
      <c r="FA670" s="37"/>
      <c r="FB670" s="37"/>
      <c r="FC670" s="37"/>
      <c r="FD670" s="37"/>
      <c r="FE670" s="37"/>
      <c r="FF670" s="37"/>
      <c r="FG670" s="37"/>
      <c r="FH670" s="37"/>
      <c r="FI670" s="37"/>
      <c r="FJ670" s="37"/>
      <c r="FK670" s="37"/>
      <c r="FL670" s="37"/>
      <c r="FM670" s="37"/>
      <c r="FN670" s="37"/>
      <c r="FO670" s="37"/>
      <c r="FP670" s="37"/>
      <c r="FQ670" s="37"/>
      <c r="FR670" s="37"/>
      <c r="FS670" s="37"/>
      <c r="FT670" s="37"/>
      <c r="FU670" s="37"/>
      <c r="FV670" s="37"/>
      <c r="FW670" s="37"/>
      <c r="FX670" s="37"/>
      <c r="FY670" s="37"/>
      <c r="FZ670" s="37"/>
      <c r="GA670" s="37"/>
      <c r="GB670" s="37"/>
      <c r="GC670" s="37"/>
      <c r="GD670" s="37"/>
      <c r="GE670" s="37"/>
      <c r="GF670" s="37"/>
      <c r="GG670" s="37"/>
      <c r="GH670" s="37"/>
      <c r="GI670" s="37"/>
      <c r="GJ670" s="37"/>
      <c r="GK670" s="37"/>
      <c r="GL670" s="37"/>
      <c r="GM670" s="37"/>
      <c r="GN670" s="37"/>
      <c r="GO670" s="37"/>
      <c r="GP670" s="37"/>
      <c r="GQ670" s="37"/>
      <c r="GR670" s="37"/>
      <c r="GS670" s="37"/>
      <c r="GT670" s="37"/>
      <c r="GU670" s="37"/>
      <c r="GV670" s="37"/>
      <c r="GW670" s="37"/>
      <c r="GX670" s="37"/>
      <c r="GY670" s="37"/>
      <c r="GZ670" s="37"/>
      <c r="HA670" s="37"/>
      <c r="HB670" s="37"/>
      <c r="HC670" s="37"/>
      <c r="HD670" s="37"/>
      <c r="HE670" s="37"/>
      <c r="HF670" s="37"/>
      <c r="HG670" s="37"/>
      <c r="HH670" s="37"/>
      <c r="HI670" s="37"/>
      <c r="HJ670" s="37"/>
      <c r="HK670" s="37"/>
      <c r="HL670" s="37"/>
      <c r="HM670" s="37"/>
      <c r="HN670" s="37"/>
      <c r="HO670" s="37"/>
      <c r="HP670" s="37"/>
      <c r="HQ670" s="37"/>
      <c r="HR670" s="37"/>
      <c r="HS670" s="37"/>
      <c r="HT670" s="37"/>
      <c r="HU670" s="37"/>
      <c r="HV670" s="37"/>
      <c r="HW670" s="37"/>
      <c r="HX670" s="37"/>
      <c r="HY670" s="37"/>
      <c r="HZ670" s="37"/>
      <c r="IA670" s="37"/>
      <c r="IB670" s="37"/>
      <c r="IC670" s="37"/>
      <c r="ID670" s="37"/>
      <c r="IE670" s="37"/>
      <c r="IF670" s="37"/>
      <c r="IG670" s="37"/>
      <c r="IH670" s="37"/>
      <c r="II670" s="37"/>
      <c r="IJ670" s="37"/>
      <c r="IK670" s="37"/>
      <c r="IL670" s="37"/>
      <c r="IM670" s="37"/>
      <c r="IN670" s="37"/>
      <c r="IO670" s="37"/>
      <c r="IP670" s="37"/>
      <c r="IQ670" s="37"/>
      <c r="IR670" s="37"/>
      <c r="IS670" s="37"/>
      <c r="IT670" s="37"/>
      <c r="IU670" s="37"/>
      <c r="IV670" s="37"/>
      <c r="IW670" s="37"/>
    </row>
    <row r="671" customFormat="false" ht="12.75" hidden="true" customHeight="false" outlineLevel="0" collapsed="false">
      <c r="A671" s="30" t="s">
        <v>55</v>
      </c>
      <c r="B671" s="30" t="s">
        <v>737</v>
      </c>
      <c r="C671" s="30" t="n">
        <v>96875</v>
      </c>
      <c r="D671" s="30" t="n">
        <v>0</v>
      </c>
      <c r="E671" s="50" t="n">
        <v>96875</v>
      </c>
      <c r="F671" s="30" t="n">
        <v>96875</v>
      </c>
      <c r="G671" s="30"/>
      <c r="H671" s="30"/>
      <c r="I671" s="30"/>
      <c r="J671" s="30" t="s">
        <v>40</v>
      </c>
      <c r="K671" s="37" t="b">
        <f aca="false">FALSE()</f>
        <v>0</v>
      </c>
      <c r="L671" s="37" t="b">
        <f aca="false">FALSE()</f>
        <v>0</v>
      </c>
      <c r="BM671" s="37"/>
      <c r="BN671" s="37"/>
      <c r="BO671" s="37"/>
      <c r="BP671" s="37"/>
      <c r="BQ671" s="37"/>
      <c r="BR671" s="37"/>
      <c r="BS671" s="37"/>
      <c r="BT671" s="37"/>
      <c r="BU671" s="37"/>
      <c r="BV671" s="37"/>
      <c r="BW671" s="37"/>
      <c r="BX671" s="37"/>
      <c r="BY671" s="37"/>
      <c r="BZ671" s="37"/>
      <c r="CA671" s="37"/>
      <c r="CB671" s="37"/>
      <c r="CC671" s="37"/>
      <c r="CD671" s="37"/>
      <c r="CE671" s="37"/>
      <c r="CF671" s="37"/>
      <c r="CG671" s="37"/>
      <c r="CH671" s="37"/>
      <c r="CI671" s="37"/>
      <c r="CJ671" s="37"/>
      <c r="CK671" s="37"/>
      <c r="CL671" s="37"/>
      <c r="CM671" s="37"/>
      <c r="CN671" s="37"/>
      <c r="CO671" s="37"/>
      <c r="CP671" s="37"/>
      <c r="CQ671" s="37"/>
      <c r="CR671" s="37"/>
      <c r="CS671" s="37"/>
      <c r="CT671" s="37"/>
      <c r="CU671" s="37"/>
      <c r="CV671" s="37"/>
      <c r="CW671" s="37"/>
      <c r="CX671" s="37"/>
      <c r="CY671" s="37"/>
      <c r="CZ671" s="37"/>
      <c r="DA671" s="37"/>
      <c r="DB671" s="37"/>
      <c r="DC671" s="37"/>
      <c r="DD671" s="37"/>
      <c r="DE671" s="37"/>
      <c r="DF671" s="37"/>
      <c r="DG671" s="37"/>
      <c r="DH671" s="37"/>
      <c r="DI671" s="37"/>
      <c r="DJ671" s="37"/>
      <c r="DK671" s="37"/>
      <c r="DL671" s="37"/>
      <c r="DM671" s="37"/>
      <c r="DN671" s="37"/>
      <c r="DO671" s="37"/>
      <c r="DP671" s="37"/>
      <c r="DQ671" s="37"/>
      <c r="DR671" s="37"/>
      <c r="DS671" s="37"/>
      <c r="DT671" s="37"/>
      <c r="DU671" s="37"/>
      <c r="DV671" s="37"/>
      <c r="DW671" s="37"/>
      <c r="DX671" s="37"/>
      <c r="DY671" s="37"/>
      <c r="DZ671" s="37"/>
      <c r="EA671" s="37"/>
      <c r="EB671" s="37"/>
      <c r="EC671" s="37"/>
      <c r="ED671" s="37"/>
      <c r="EE671" s="37"/>
      <c r="EF671" s="37"/>
      <c r="EG671" s="37"/>
      <c r="EH671" s="37"/>
      <c r="EI671" s="37"/>
      <c r="EJ671" s="37"/>
      <c r="EK671" s="37"/>
      <c r="EL671" s="37"/>
      <c r="EM671" s="37"/>
      <c r="EN671" s="37"/>
      <c r="EO671" s="37"/>
      <c r="EP671" s="37"/>
      <c r="EQ671" s="37"/>
      <c r="ER671" s="37"/>
      <c r="ES671" s="37"/>
      <c r="ET671" s="37"/>
      <c r="EU671" s="37"/>
      <c r="EV671" s="37"/>
      <c r="EW671" s="37"/>
      <c r="EX671" s="37"/>
      <c r="EY671" s="37"/>
      <c r="EZ671" s="37"/>
      <c r="FA671" s="37"/>
      <c r="FB671" s="37"/>
      <c r="FC671" s="37"/>
      <c r="FD671" s="37"/>
      <c r="FE671" s="37"/>
      <c r="FF671" s="37"/>
      <c r="FG671" s="37"/>
      <c r="FH671" s="37"/>
      <c r="FI671" s="37"/>
      <c r="FJ671" s="37"/>
      <c r="FK671" s="37"/>
      <c r="FL671" s="37"/>
      <c r="FM671" s="37"/>
      <c r="FN671" s="37"/>
      <c r="FO671" s="37"/>
      <c r="FP671" s="37"/>
      <c r="FQ671" s="37"/>
      <c r="FR671" s="37"/>
      <c r="FS671" s="37"/>
      <c r="FT671" s="37"/>
      <c r="FU671" s="37"/>
      <c r="FV671" s="37"/>
      <c r="FW671" s="37"/>
      <c r="FX671" s="37"/>
      <c r="FY671" s="37"/>
      <c r="FZ671" s="37"/>
      <c r="GA671" s="37"/>
      <c r="GB671" s="37"/>
      <c r="GC671" s="37"/>
      <c r="GD671" s="37"/>
      <c r="GE671" s="37"/>
      <c r="GF671" s="37"/>
      <c r="GG671" s="37"/>
      <c r="GH671" s="37"/>
      <c r="GI671" s="37"/>
      <c r="GJ671" s="37"/>
      <c r="GK671" s="37"/>
      <c r="GL671" s="37"/>
      <c r="GM671" s="37"/>
      <c r="GN671" s="37"/>
      <c r="GO671" s="37"/>
      <c r="GP671" s="37"/>
      <c r="GQ671" s="37"/>
      <c r="GR671" s="37"/>
      <c r="GS671" s="37"/>
      <c r="GT671" s="37"/>
      <c r="GU671" s="37"/>
      <c r="GV671" s="37"/>
      <c r="GW671" s="37"/>
      <c r="GX671" s="37"/>
      <c r="GY671" s="37"/>
      <c r="GZ671" s="37"/>
      <c r="HA671" s="37"/>
      <c r="HB671" s="37"/>
      <c r="HC671" s="37"/>
      <c r="HD671" s="37"/>
      <c r="HE671" s="37"/>
      <c r="HF671" s="37"/>
      <c r="HG671" s="37"/>
      <c r="HH671" s="37"/>
      <c r="HI671" s="37"/>
      <c r="HJ671" s="37"/>
      <c r="HK671" s="37"/>
      <c r="HL671" s="37"/>
      <c r="HM671" s="37"/>
      <c r="HN671" s="37"/>
      <c r="HO671" s="37"/>
      <c r="HP671" s="37"/>
      <c r="HQ671" s="37"/>
      <c r="HR671" s="37"/>
      <c r="HS671" s="37"/>
      <c r="HT671" s="37"/>
      <c r="HU671" s="37"/>
      <c r="HV671" s="37"/>
      <c r="HW671" s="37"/>
      <c r="HX671" s="37"/>
      <c r="HY671" s="37"/>
      <c r="HZ671" s="37"/>
      <c r="IA671" s="37"/>
      <c r="IB671" s="37"/>
      <c r="IC671" s="37"/>
      <c r="ID671" s="37"/>
      <c r="IE671" s="37"/>
      <c r="IF671" s="37"/>
      <c r="IG671" s="37"/>
      <c r="IH671" s="37"/>
      <c r="II671" s="37"/>
      <c r="IJ671" s="37"/>
      <c r="IK671" s="37"/>
      <c r="IL671" s="37"/>
      <c r="IM671" s="37"/>
      <c r="IN671" s="37"/>
      <c r="IO671" s="37"/>
      <c r="IP671" s="37"/>
      <c r="IQ671" s="37"/>
      <c r="IR671" s="37"/>
      <c r="IS671" s="37"/>
      <c r="IT671" s="37"/>
      <c r="IU671" s="37"/>
      <c r="IV671" s="37"/>
      <c r="IW671" s="37"/>
    </row>
    <row r="672" customFormat="false" ht="12.75" hidden="true" customHeight="false" outlineLevel="0" collapsed="false">
      <c r="A672" s="53" t="s">
        <v>55</v>
      </c>
      <c r="B672" s="53" t="s">
        <v>738</v>
      </c>
      <c r="C672" s="53" t="n">
        <v>-96938</v>
      </c>
      <c r="D672" s="53" t="n">
        <v>0</v>
      </c>
      <c r="E672" s="54" t="n">
        <v>-96938</v>
      </c>
      <c r="F672" s="53" t="n">
        <v>96938</v>
      </c>
      <c r="G672" s="53"/>
      <c r="H672" s="53"/>
      <c r="I672" s="53"/>
      <c r="J672" s="53" t="s">
        <v>40</v>
      </c>
      <c r="K672" s="37" t="b">
        <f aca="false">FALSE()</f>
        <v>0</v>
      </c>
      <c r="L672" s="37" t="b">
        <f aca="false">FALSE()</f>
        <v>0</v>
      </c>
      <c r="BM672" s="37" t="s">
        <v>739</v>
      </c>
      <c r="BN672" s="37"/>
      <c r="BO672" s="37"/>
      <c r="BP672" s="37"/>
      <c r="BQ672" s="37"/>
      <c r="BR672" s="37"/>
      <c r="BS672" s="37"/>
      <c r="BT672" s="37"/>
      <c r="BU672" s="37"/>
      <c r="BV672" s="37"/>
      <c r="BW672" s="37"/>
      <c r="BX672" s="37"/>
      <c r="BY672" s="37"/>
      <c r="BZ672" s="37"/>
      <c r="CA672" s="37"/>
      <c r="CB672" s="37"/>
      <c r="CC672" s="37"/>
      <c r="CD672" s="37"/>
      <c r="CE672" s="37"/>
      <c r="CF672" s="37"/>
      <c r="CG672" s="37"/>
      <c r="CH672" s="37"/>
      <c r="CI672" s="37"/>
      <c r="CJ672" s="37"/>
      <c r="CK672" s="37"/>
      <c r="CL672" s="37"/>
      <c r="CM672" s="37"/>
      <c r="CN672" s="37"/>
      <c r="CO672" s="37"/>
      <c r="CP672" s="37"/>
      <c r="CQ672" s="37"/>
      <c r="CR672" s="37"/>
      <c r="CS672" s="37"/>
      <c r="CT672" s="37"/>
      <c r="CU672" s="37"/>
      <c r="CV672" s="37"/>
      <c r="CW672" s="37"/>
      <c r="CX672" s="37"/>
      <c r="CY672" s="37"/>
      <c r="CZ672" s="37"/>
      <c r="DA672" s="37"/>
      <c r="DB672" s="37"/>
      <c r="DC672" s="37"/>
      <c r="DD672" s="37"/>
      <c r="DE672" s="37"/>
      <c r="DF672" s="37"/>
      <c r="DG672" s="37"/>
      <c r="DH672" s="37"/>
      <c r="DI672" s="37"/>
      <c r="DJ672" s="37"/>
      <c r="DK672" s="37"/>
      <c r="DL672" s="37"/>
      <c r="DM672" s="37"/>
      <c r="DN672" s="37"/>
      <c r="DO672" s="37"/>
      <c r="DP672" s="37"/>
      <c r="DQ672" s="37"/>
      <c r="DR672" s="37"/>
      <c r="DS672" s="37"/>
      <c r="DT672" s="37"/>
      <c r="DU672" s="37"/>
      <c r="DV672" s="37"/>
      <c r="DW672" s="37"/>
      <c r="DX672" s="37"/>
      <c r="DY672" s="37"/>
      <c r="DZ672" s="37"/>
      <c r="EA672" s="37"/>
      <c r="EB672" s="37"/>
      <c r="EC672" s="37"/>
      <c r="ED672" s="37"/>
      <c r="EE672" s="37"/>
      <c r="EF672" s="37"/>
      <c r="EG672" s="37"/>
      <c r="EH672" s="37"/>
      <c r="EI672" s="37"/>
      <c r="EJ672" s="37"/>
      <c r="EK672" s="37"/>
      <c r="EL672" s="37"/>
      <c r="EM672" s="37"/>
      <c r="EN672" s="37"/>
      <c r="EO672" s="37"/>
      <c r="EP672" s="37"/>
      <c r="EQ672" s="37"/>
      <c r="ER672" s="37"/>
      <c r="ES672" s="37"/>
      <c r="ET672" s="37"/>
      <c r="EU672" s="37"/>
      <c r="EV672" s="37"/>
      <c r="EW672" s="37"/>
      <c r="EX672" s="37"/>
      <c r="EY672" s="37"/>
      <c r="EZ672" s="37"/>
      <c r="FA672" s="37"/>
      <c r="FB672" s="37"/>
      <c r="FC672" s="37"/>
      <c r="FD672" s="37"/>
      <c r="FE672" s="37"/>
      <c r="FF672" s="37"/>
      <c r="FG672" s="37"/>
      <c r="FH672" s="37"/>
      <c r="FI672" s="37"/>
      <c r="FJ672" s="37"/>
      <c r="FK672" s="37"/>
      <c r="FL672" s="37"/>
      <c r="FM672" s="37"/>
      <c r="FN672" s="37"/>
      <c r="FO672" s="37"/>
      <c r="FP672" s="37"/>
      <c r="FQ672" s="37"/>
      <c r="FR672" s="37"/>
      <c r="FS672" s="37"/>
      <c r="FT672" s="37"/>
      <c r="FU672" s="37"/>
      <c r="FV672" s="37"/>
      <c r="FW672" s="37"/>
      <c r="FX672" s="37"/>
      <c r="FY672" s="37"/>
      <c r="FZ672" s="37"/>
      <c r="GA672" s="37"/>
      <c r="GB672" s="37"/>
      <c r="GC672" s="37"/>
      <c r="GD672" s="37"/>
      <c r="GE672" s="37"/>
      <c r="GF672" s="37"/>
      <c r="GG672" s="37"/>
      <c r="GH672" s="37"/>
      <c r="GI672" s="37"/>
      <c r="GJ672" s="37"/>
      <c r="GK672" s="37"/>
      <c r="GL672" s="37"/>
      <c r="GM672" s="37"/>
      <c r="GN672" s="37"/>
      <c r="GO672" s="37"/>
      <c r="GP672" s="37"/>
      <c r="GQ672" s="37"/>
      <c r="GR672" s="37"/>
      <c r="GS672" s="37"/>
      <c r="GT672" s="37"/>
      <c r="GU672" s="37"/>
      <c r="GV672" s="37"/>
      <c r="GW672" s="37"/>
      <c r="GX672" s="37"/>
      <c r="GY672" s="37"/>
      <c r="GZ672" s="37"/>
      <c r="HA672" s="37"/>
      <c r="HB672" s="37"/>
      <c r="HC672" s="37"/>
      <c r="HD672" s="37"/>
      <c r="HE672" s="37"/>
      <c r="HF672" s="37"/>
      <c r="HG672" s="37"/>
      <c r="HH672" s="37"/>
      <c r="HI672" s="37"/>
      <c r="HJ672" s="37"/>
      <c r="HK672" s="37"/>
      <c r="HL672" s="37"/>
      <c r="HM672" s="37"/>
      <c r="HN672" s="37"/>
      <c r="HO672" s="37"/>
      <c r="HP672" s="37"/>
      <c r="HQ672" s="37"/>
      <c r="HR672" s="37"/>
      <c r="HS672" s="37"/>
      <c r="HT672" s="37"/>
      <c r="HU672" s="37"/>
      <c r="HV672" s="37"/>
      <c r="HW672" s="37"/>
      <c r="HX672" s="37"/>
      <c r="HY672" s="37"/>
      <c r="HZ672" s="37"/>
      <c r="IA672" s="37"/>
      <c r="IB672" s="37"/>
      <c r="IC672" s="37"/>
      <c r="ID672" s="37"/>
      <c r="IE672" s="37"/>
      <c r="IF672" s="37"/>
      <c r="IG672" s="37"/>
      <c r="IH672" s="37"/>
      <c r="II672" s="37"/>
      <c r="IJ672" s="37"/>
      <c r="IK672" s="37"/>
      <c r="IL672" s="37"/>
      <c r="IM672" s="37"/>
      <c r="IN672" s="37"/>
      <c r="IO672" s="37"/>
      <c r="IP672" s="37"/>
      <c r="IQ672" s="37"/>
      <c r="IR672" s="37"/>
      <c r="IS672" s="37"/>
      <c r="IT672" s="37"/>
      <c r="IU672" s="37"/>
      <c r="IV672" s="37"/>
      <c r="IW672" s="37"/>
    </row>
    <row r="673" customFormat="false" ht="12.75" hidden="true" customHeight="false" outlineLevel="0" collapsed="false">
      <c r="A673" s="30" t="s">
        <v>55</v>
      </c>
      <c r="B673" s="30" t="s">
        <v>740</v>
      </c>
      <c r="C673" s="30" t="n">
        <v>97650</v>
      </c>
      <c r="D673" s="30" t="n">
        <v>0</v>
      </c>
      <c r="E673" s="50" t="n">
        <v>97650</v>
      </c>
      <c r="F673" s="30" t="n">
        <v>97650</v>
      </c>
      <c r="G673" s="30"/>
      <c r="H673" s="30"/>
      <c r="I673" s="30"/>
      <c r="J673" s="30" t="s">
        <v>40</v>
      </c>
      <c r="K673" s="37" t="b">
        <f aca="false">FALSE()</f>
        <v>0</v>
      </c>
      <c r="L673" s="37" t="b">
        <f aca="false">FALSE()</f>
        <v>0</v>
      </c>
    </row>
    <row r="674" customFormat="false" ht="12.75" hidden="true" customHeight="false" outlineLevel="0" collapsed="false">
      <c r="A674" s="30" t="s">
        <v>55</v>
      </c>
      <c r="B674" s="30" t="s">
        <v>741</v>
      </c>
      <c r="C674" s="30" t="n">
        <v>-98100</v>
      </c>
      <c r="D674" s="30" t="n">
        <v>0</v>
      </c>
      <c r="E674" s="50" t="n">
        <v>-98100</v>
      </c>
      <c r="F674" s="30" t="n">
        <v>98100</v>
      </c>
      <c r="G674" s="30"/>
      <c r="H674" s="30"/>
      <c r="I674" s="30"/>
      <c r="J674" s="30" t="s">
        <v>40</v>
      </c>
      <c r="K674" s="37" t="b">
        <f aca="false">FALSE()</f>
        <v>0</v>
      </c>
      <c r="L674" s="37" t="b">
        <f aca="false">FALSE()</f>
        <v>0</v>
      </c>
    </row>
    <row r="675" customFormat="false" ht="12.75" hidden="true" customHeight="false" outlineLevel="0" collapsed="false">
      <c r="A675" s="30" t="s">
        <v>55</v>
      </c>
      <c r="B675" s="30" t="s">
        <v>742</v>
      </c>
      <c r="C675" s="30" t="n">
        <v>-98425</v>
      </c>
      <c r="D675" s="30" t="n">
        <v>0</v>
      </c>
      <c r="E675" s="50" t="n">
        <v>-98425</v>
      </c>
      <c r="F675" s="30" t="n">
        <v>98425</v>
      </c>
      <c r="G675" s="30"/>
      <c r="H675" s="30"/>
      <c r="I675" s="30"/>
      <c r="J675" s="30" t="s">
        <v>40</v>
      </c>
      <c r="K675" s="37" t="b">
        <f aca="false">FALSE()</f>
        <v>0</v>
      </c>
      <c r="L675" s="37" t="b">
        <f aca="false">FALSE()</f>
        <v>0</v>
      </c>
    </row>
    <row r="676" customFormat="false" ht="12.75" hidden="true" customHeight="false" outlineLevel="0" collapsed="false">
      <c r="A676" s="30" t="s">
        <v>55</v>
      </c>
      <c r="B676" s="30" t="s">
        <v>743</v>
      </c>
      <c r="C676" s="30" t="n">
        <v>98700</v>
      </c>
      <c r="D676" s="30" t="n">
        <v>0</v>
      </c>
      <c r="E676" s="50" t="n">
        <v>98700</v>
      </c>
      <c r="F676" s="30" t="n">
        <v>98700</v>
      </c>
      <c r="G676" s="30"/>
      <c r="H676" s="30"/>
      <c r="I676" s="30"/>
      <c r="J676" s="30" t="s">
        <v>40</v>
      </c>
      <c r="K676" s="37" t="b">
        <f aca="false">FALSE()</f>
        <v>0</v>
      </c>
      <c r="L676" s="37" t="b">
        <f aca="false">FALSE()</f>
        <v>0</v>
      </c>
    </row>
    <row r="677" customFormat="false" ht="12.75" hidden="true" customHeight="false" outlineLevel="0" collapsed="false">
      <c r="A677" s="30" t="s">
        <v>55</v>
      </c>
      <c r="B677" s="30" t="s">
        <v>744</v>
      </c>
      <c r="C677" s="30" t="n">
        <v>99200</v>
      </c>
      <c r="D677" s="30" t="n">
        <v>0</v>
      </c>
      <c r="E677" s="50" t="n">
        <v>99200</v>
      </c>
      <c r="F677" s="30" t="n">
        <v>99200</v>
      </c>
      <c r="G677" s="30"/>
      <c r="H677" s="30"/>
      <c r="I677" s="30"/>
      <c r="J677" s="30" t="s">
        <v>40</v>
      </c>
      <c r="K677" s="37" t="b">
        <f aca="false">TRUE()</f>
        <v>1</v>
      </c>
      <c r="L677" s="37" t="b">
        <f aca="false">FALSE()</f>
        <v>0</v>
      </c>
    </row>
    <row r="678" customFormat="false" ht="12.75" hidden="true" customHeight="false" outlineLevel="0" collapsed="false">
      <c r="A678" s="30" t="s">
        <v>55</v>
      </c>
      <c r="B678" s="30" t="s">
        <v>745</v>
      </c>
      <c r="C678" s="30" t="n">
        <v>99200</v>
      </c>
      <c r="D678" s="30" t="n">
        <v>0</v>
      </c>
      <c r="E678" s="50" t="n">
        <v>99200</v>
      </c>
      <c r="F678" s="30" t="n">
        <v>99200</v>
      </c>
      <c r="G678" s="30"/>
      <c r="H678" s="30"/>
      <c r="I678" s="30"/>
      <c r="J678" s="30" t="s">
        <v>40</v>
      </c>
      <c r="K678" s="37" t="b">
        <f aca="false">FALSE()</f>
        <v>0</v>
      </c>
      <c r="L678" s="37" t="b">
        <f aca="false">FALSE()</f>
        <v>0</v>
      </c>
    </row>
    <row r="679" customFormat="false" ht="12.75" hidden="true" customHeight="false" outlineLevel="0" collapsed="false">
      <c r="A679" s="30" t="s">
        <v>55</v>
      </c>
      <c r="B679" s="30" t="s">
        <v>746</v>
      </c>
      <c r="C679" s="30" t="n">
        <v>-99975</v>
      </c>
      <c r="D679" s="30" t="n">
        <v>0</v>
      </c>
      <c r="E679" s="50" t="n">
        <v>-99975</v>
      </c>
      <c r="F679" s="30" t="n">
        <v>99975</v>
      </c>
      <c r="G679" s="30"/>
      <c r="H679" s="30"/>
      <c r="I679" s="30"/>
      <c r="J679" s="30" t="s">
        <v>40</v>
      </c>
      <c r="K679" s="37" t="b">
        <f aca="false">TRUE()</f>
        <v>1</v>
      </c>
      <c r="L679" s="37" t="b">
        <f aca="false">FALSE()</f>
        <v>0</v>
      </c>
    </row>
    <row r="680" customFormat="false" ht="12.75" hidden="true" customHeight="false" outlineLevel="0" collapsed="false">
      <c r="A680" s="30" t="s">
        <v>55</v>
      </c>
      <c r="B680" s="30" t="s">
        <v>747</v>
      </c>
      <c r="C680" s="30" t="n">
        <v>-99975</v>
      </c>
      <c r="D680" s="30" t="n">
        <v>0</v>
      </c>
      <c r="E680" s="50" t="n">
        <v>-99975</v>
      </c>
      <c r="F680" s="30" t="n">
        <v>99975</v>
      </c>
      <c r="G680" s="30"/>
      <c r="H680" s="30"/>
      <c r="I680" s="30"/>
      <c r="J680" s="30" t="s">
        <v>40</v>
      </c>
      <c r="K680" s="37" t="b">
        <f aca="false">TRUE()</f>
        <v>1</v>
      </c>
      <c r="L680" s="37" t="b">
        <f aca="false">FALSE()</f>
        <v>0</v>
      </c>
    </row>
    <row r="681" customFormat="false" ht="12.75" hidden="true" customHeight="false" outlineLevel="0" collapsed="false">
      <c r="A681" s="30" t="s">
        <v>55</v>
      </c>
      <c r="B681" s="30" t="s">
        <v>748</v>
      </c>
      <c r="C681" s="30" t="n">
        <v>-99975</v>
      </c>
      <c r="D681" s="30" t="n">
        <v>0</v>
      </c>
      <c r="E681" s="50" t="n">
        <v>-99975</v>
      </c>
      <c r="F681" s="30" t="n">
        <v>99975</v>
      </c>
      <c r="G681" s="30"/>
      <c r="H681" s="30"/>
      <c r="I681" s="30"/>
      <c r="J681" s="30" t="s">
        <v>40</v>
      </c>
      <c r="K681" s="37" t="b">
        <f aca="false">FALSE()</f>
        <v>0</v>
      </c>
      <c r="L681" s="37" t="b">
        <f aca="false">FALSE()</f>
        <v>0</v>
      </c>
    </row>
    <row r="682" customFormat="false" ht="12.75" hidden="true" customHeight="false" outlineLevel="0" collapsed="false">
      <c r="A682" s="30" t="s">
        <v>55</v>
      </c>
      <c r="B682" s="30" t="s">
        <v>749</v>
      </c>
      <c r="C682" s="30" t="n">
        <v>101050</v>
      </c>
      <c r="D682" s="30" t="n">
        <v>0</v>
      </c>
      <c r="E682" s="50" t="n">
        <v>101050</v>
      </c>
      <c r="F682" s="30" t="n">
        <v>101050</v>
      </c>
      <c r="G682" s="30"/>
      <c r="H682" s="30"/>
      <c r="I682" s="30"/>
      <c r="J682" s="30" t="s">
        <v>40</v>
      </c>
      <c r="K682" s="37" t="b">
        <f aca="false">FALSE()</f>
        <v>0</v>
      </c>
      <c r="L682" s="37" t="b">
        <f aca="false">FALSE()</f>
        <v>0</v>
      </c>
    </row>
    <row r="683" customFormat="false" ht="12.75" hidden="true" customHeight="false" outlineLevel="0" collapsed="false">
      <c r="A683" s="30" t="s">
        <v>55</v>
      </c>
      <c r="B683" s="30" t="s">
        <v>750</v>
      </c>
      <c r="C683" s="30" t="n">
        <v>102300</v>
      </c>
      <c r="D683" s="30" t="n">
        <v>0</v>
      </c>
      <c r="E683" s="50" t="n">
        <v>102300</v>
      </c>
      <c r="F683" s="30" t="n">
        <v>102300</v>
      </c>
      <c r="G683" s="30"/>
      <c r="H683" s="30"/>
      <c r="I683" s="30"/>
      <c r="J683" s="30" t="s">
        <v>40</v>
      </c>
      <c r="K683" s="37" t="b">
        <f aca="false">TRUE()</f>
        <v>1</v>
      </c>
      <c r="L683" s="37" t="b">
        <f aca="false">FALSE()</f>
        <v>0</v>
      </c>
    </row>
    <row r="684" customFormat="false" ht="12.75" hidden="true" customHeight="false" outlineLevel="0" collapsed="false">
      <c r="A684" s="30" t="s">
        <v>55</v>
      </c>
      <c r="B684" s="30" t="s">
        <v>751</v>
      </c>
      <c r="C684" s="30" t="n">
        <v>102300</v>
      </c>
      <c r="D684" s="30" t="n">
        <v>0</v>
      </c>
      <c r="E684" s="50" t="n">
        <v>102300</v>
      </c>
      <c r="F684" s="30" t="n">
        <v>102300</v>
      </c>
      <c r="G684" s="30"/>
      <c r="H684" s="30"/>
      <c r="I684" s="30"/>
      <c r="J684" s="30" t="s">
        <v>40</v>
      </c>
      <c r="K684" s="37" t="b">
        <f aca="false">TRUE()</f>
        <v>1</v>
      </c>
      <c r="L684" s="37" t="b">
        <f aca="false">FALSE()</f>
        <v>0</v>
      </c>
    </row>
    <row r="685" customFormat="false" ht="12.75" hidden="true" customHeight="false" outlineLevel="0" collapsed="false">
      <c r="A685" s="30" t="s">
        <v>55</v>
      </c>
      <c r="B685" s="30" t="s">
        <v>752</v>
      </c>
      <c r="C685" s="30" t="n">
        <v>-102300</v>
      </c>
      <c r="D685" s="30" t="n">
        <v>0</v>
      </c>
      <c r="E685" s="50" t="n">
        <v>-102300</v>
      </c>
      <c r="F685" s="30" t="n">
        <v>102300</v>
      </c>
      <c r="G685" s="30"/>
      <c r="H685" s="30"/>
      <c r="I685" s="30"/>
      <c r="J685" s="30" t="s">
        <v>40</v>
      </c>
      <c r="K685" s="37" t="b">
        <f aca="false">TRUE()</f>
        <v>1</v>
      </c>
      <c r="L685" s="37" t="b">
        <f aca="false">FALSE()</f>
        <v>0</v>
      </c>
    </row>
    <row r="686" customFormat="false" ht="12.75" hidden="true" customHeight="false" outlineLevel="0" collapsed="false">
      <c r="A686" s="30" t="s">
        <v>55</v>
      </c>
      <c r="B686" s="30" t="s">
        <v>753</v>
      </c>
      <c r="C686" s="30" t="n">
        <v>-102300</v>
      </c>
      <c r="D686" s="30" t="n">
        <v>0</v>
      </c>
      <c r="E686" s="50" t="n">
        <v>-102300</v>
      </c>
      <c r="F686" s="30" t="n">
        <v>102300</v>
      </c>
      <c r="G686" s="30"/>
      <c r="H686" s="30"/>
      <c r="I686" s="30"/>
      <c r="J686" s="30" t="s">
        <v>40</v>
      </c>
      <c r="K686" s="37" t="b">
        <f aca="false">TRUE()</f>
        <v>1</v>
      </c>
      <c r="L686" s="37" t="b">
        <f aca="false">FALSE()</f>
        <v>0</v>
      </c>
    </row>
    <row r="687" customFormat="false" ht="12.75" hidden="true" customHeight="false" outlineLevel="0" collapsed="false">
      <c r="A687" s="30" t="s">
        <v>55</v>
      </c>
      <c r="B687" s="30" t="s">
        <v>754</v>
      </c>
      <c r="C687" s="30" t="n">
        <v>102300</v>
      </c>
      <c r="D687" s="30" t="n">
        <v>0</v>
      </c>
      <c r="E687" s="50" t="n">
        <v>102300</v>
      </c>
      <c r="F687" s="30" t="n">
        <v>102300</v>
      </c>
      <c r="G687" s="30"/>
      <c r="H687" s="30"/>
      <c r="I687" s="30"/>
      <c r="J687" s="30" t="s">
        <v>40</v>
      </c>
      <c r="K687" s="37" t="b">
        <f aca="false">TRUE()</f>
        <v>1</v>
      </c>
      <c r="L687" s="37" t="b">
        <f aca="false">FALSE()</f>
        <v>0</v>
      </c>
    </row>
    <row r="688" customFormat="false" ht="12.75" hidden="true" customHeight="false" outlineLevel="0" collapsed="false">
      <c r="A688" s="30" t="s">
        <v>55</v>
      </c>
      <c r="B688" s="30" t="s">
        <v>755</v>
      </c>
      <c r="C688" s="30" t="n">
        <v>-102300</v>
      </c>
      <c r="D688" s="30" t="n">
        <v>0</v>
      </c>
      <c r="E688" s="50" t="n">
        <v>-102300</v>
      </c>
      <c r="F688" s="30" t="n">
        <v>102300</v>
      </c>
      <c r="G688" s="30"/>
      <c r="H688" s="30"/>
      <c r="I688" s="30"/>
      <c r="J688" s="30" t="s">
        <v>40</v>
      </c>
      <c r="K688" s="37" t="b">
        <f aca="false">FALSE()</f>
        <v>0</v>
      </c>
      <c r="L688" s="37" t="b">
        <f aca="false">FALSE()</f>
        <v>0</v>
      </c>
    </row>
    <row r="689" customFormat="false" ht="12.75" hidden="true" customHeight="false" outlineLevel="0" collapsed="false">
      <c r="A689" s="30" t="s">
        <v>55</v>
      </c>
      <c r="B689" s="30" t="s">
        <v>756</v>
      </c>
      <c r="C689" s="30" t="n">
        <v>-103075</v>
      </c>
      <c r="D689" s="30" t="n">
        <v>0</v>
      </c>
      <c r="E689" s="50" t="n">
        <v>-103075</v>
      </c>
      <c r="F689" s="30" t="n">
        <v>103075</v>
      </c>
      <c r="G689" s="30"/>
      <c r="H689" s="30"/>
      <c r="I689" s="30"/>
      <c r="J689" s="30" t="s">
        <v>40</v>
      </c>
      <c r="K689" s="37" t="b">
        <f aca="false">FALSE()</f>
        <v>0</v>
      </c>
      <c r="L689" s="37" t="b">
        <f aca="false">FALSE()</f>
        <v>0</v>
      </c>
    </row>
    <row r="690" customFormat="false" ht="12.75" hidden="true" customHeight="false" outlineLevel="0" collapsed="false">
      <c r="A690" s="30" t="s">
        <v>55</v>
      </c>
      <c r="B690" s="30" t="s">
        <v>757</v>
      </c>
      <c r="C690" s="30" t="n">
        <v>-103850</v>
      </c>
      <c r="D690" s="30" t="n">
        <v>0</v>
      </c>
      <c r="E690" s="50" t="n">
        <v>-103850</v>
      </c>
      <c r="F690" s="30" t="n">
        <v>103850</v>
      </c>
      <c r="G690" s="30"/>
      <c r="H690" s="30"/>
      <c r="I690" s="30"/>
      <c r="J690" s="30" t="s">
        <v>40</v>
      </c>
      <c r="K690" s="37" t="b">
        <f aca="false">TRUE()</f>
        <v>1</v>
      </c>
      <c r="L690" s="37" t="b">
        <f aca="false">FALSE()</f>
        <v>0</v>
      </c>
    </row>
    <row r="691" customFormat="false" ht="12.75" hidden="true" customHeight="false" outlineLevel="0" collapsed="false">
      <c r="A691" s="30" t="s">
        <v>55</v>
      </c>
      <c r="B691" s="30" t="s">
        <v>758</v>
      </c>
      <c r="C691" s="30" t="n">
        <v>-103850</v>
      </c>
      <c r="D691" s="30" t="n">
        <v>0</v>
      </c>
      <c r="E691" s="50" t="n">
        <v>-103850</v>
      </c>
      <c r="F691" s="30" t="n">
        <v>103850</v>
      </c>
      <c r="G691" s="30"/>
      <c r="H691" s="30"/>
      <c r="I691" s="30"/>
      <c r="J691" s="30" t="s">
        <v>40</v>
      </c>
      <c r="K691" s="37" t="b">
        <f aca="false">TRUE()</f>
        <v>1</v>
      </c>
      <c r="L691" s="37" t="b">
        <f aca="false">FALSE()</f>
        <v>0</v>
      </c>
    </row>
    <row r="692" customFormat="false" ht="12.75" hidden="true" customHeight="false" outlineLevel="0" collapsed="false">
      <c r="A692" s="30" t="s">
        <v>55</v>
      </c>
      <c r="B692" s="30" t="s">
        <v>759</v>
      </c>
      <c r="C692" s="30" t="n">
        <v>-103850</v>
      </c>
      <c r="D692" s="30" t="n">
        <v>0</v>
      </c>
      <c r="E692" s="50" t="n">
        <v>-103850</v>
      </c>
      <c r="F692" s="30" t="n">
        <v>103850</v>
      </c>
      <c r="G692" s="30"/>
      <c r="H692" s="30"/>
      <c r="I692" s="30"/>
      <c r="J692" s="30" t="s">
        <v>40</v>
      </c>
      <c r="K692" s="37" t="b">
        <f aca="false">TRUE()</f>
        <v>1</v>
      </c>
      <c r="L692" s="37" t="b">
        <f aca="false">FALSE()</f>
        <v>0</v>
      </c>
    </row>
    <row r="693" customFormat="false" ht="12.75" hidden="true" customHeight="false" outlineLevel="0" collapsed="false">
      <c r="A693" s="30" t="s">
        <v>55</v>
      </c>
      <c r="B693" s="30" t="s">
        <v>760</v>
      </c>
      <c r="C693" s="30" t="n">
        <v>103850</v>
      </c>
      <c r="D693" s="30" t="n">
        <v>0</v>
      </c>
      <c r="E693" s="50" t="n">
        <v>103850</v>
      </c>
      <c r="F693" s="30" t="n">
        <v>103850</v>
      </c>
      <c r="G693" s="30"/>
      <c r="H693" s="30"/>
      <c r="I693" s="30"/>
      <c r="J693" s="30" t="s">
        <v>40</v>
      </c>
      <c r="K693" s="37" t="b">
        <f aca="false">FALSE()</f>
        <v>0</v>
      </c>
      <c r="L693" s="37" t="b">
        <f aca="false">FALSE()</f>
        <v>0</v>
      </c>
    </row>
    <row r="694" customFormat="false" ht="12.75" hidden="true" customHeight="false" outlineLevel="0" collapsed="false">
      <c r="A694" s="30" t="s">
        <v>55</v>
      </c>
      <c r="B694" s="30" t="s">
        <v>761</v>
      </c>
      <c r="C694" s="30" t="n">
        <v>-105400</v>
      </c>
      <c r="D694" s="30" t="n">
        <v>0</v>
      </c>
      <c r="E694" s="50" t="n">
        <v>-105400</v>
      </c>
      <c r="F694" s="30" t="n">
        <v>105400</v>
      </c>
      <c r="G694" s="30"/>
      <c r="H694" s="30"/>
      <c r="I694" s="30"/>
      <c r="J694" s="30" t="s">
        <v>40</v>
      </c>
      <c r="K694" s="37" t="b">
        <f aca="false">TRUE()</f>
        <v>1</v>
      </c>
      <c r="L694" s="37" t="b">
        <f aca="false">FALSE()</f>
        <v>0</v>
      </c>
    </row>
    <row r="695" customFormat="false" ht="12.75" hidden="true" customHeight="false" outlineLevel="0" collapsed="false">
      <c r="A695" s="30" t="s">
        <v>55</v>
      </c>
      <c r="B695" s="30" t="s">
        <v>762</v>
      </c>
      <c r="C695" s="30" t="n">
        <v>105400</v>
      </c>
      <c r="D695" s="30" t="n">
        <v>0</v>
      </c>
      <c r="E695" s="50" t="n">
        <v>105400</v>
      </c>
      <c r="F695" s="30" t="n">
        <v>105400</v>
      </c>
      <c r="G695" s="30"/>
      <c r="H695" s="30"/>
      <c r="I695" s="30"/>
      <c r="J695" s="30" t="s">
        <v>40</v>
      </c>
      <c r="K695" s="37" t="b">
        <f aca="false">TRUE()</f>
        <v>1</v>
      </c>
      <c r="L695" s="37" t="b">
        <f aca="false">FALSE()</f>
        <v>0</v>
      </c>
    </row>
    <row r="696" customFormat="false" ht="12.75" hidden="true" customHeight="false" outlineLevel="0" collapsed="false">
      <c r="A696" s="30" t="s">
        <v>55</v>
      </c>
      <c r="B696" s="30" t="s">
        <v>763</v>
      </c>
      <c r="C696" s="30" t="n">
        <v>-105400</v>
      </c>
      <c r="D696" s="30" t="n">
        <v>0</v>
      </c>
      <c r="E696" s="50" t="n">
        <v>-105400</v>
      </c>
      <c r="F696" s="30" t="n">
        <v>105400</v>
      </c>
      <c r="G696" s="30"/>
      <c r="H696" s="30"/>
      <c r="I696" s="30"/>
      <c r="J696" s="30" t="s">
        <v>40</v>
      </c>
      <c r="K696" s="37" t="b">
        <f aca="false">FALSE()</f>
        <v>0</v>
      </c>
      <c r="L696" s="37" t="b">
        <f aca="false">FALSE()</f>
        <v>0</v>
      </c>
    </row>
    <row r="697" customFormat="false" ht="12.75" hidden="true" customHeight="false" outlineLevel="0" collapsed="false">
      <c r="A697" s="30" t="s">
        <v>55</v>
      </c>
      <c r="B697" s="30" t="s">
        <v>764</v>
      </c>
      <c r="C697" s="30" t="n">
        <v>107725</v>
      </c>
      <c r="D697" s="30" t="n">
        <v>0</v>
      </c>
      <c r="E697" s="50" t="n">
        <v>107725</v>
      </c>
      <c r="F697" s="30" t="n">
        <v>107725</v>
      </c>
      <c r="G697" s="30"/>
      <c r="H697" s="30"/>
      <c r="I697" s="30"/>
      <c r="J697" s="30" t="s">
        <v>40</v>
      </c>
      <c r="K697" s="37" t="b">
        <f aca="false">FALSE()</f>
        <v>0</v>
      </c>
      <c r="L697" s="37" t="b">
        <f aca="false">FALSE()</f>
        <v>0</v>
      </c>
    </row>
    <row r="698" customFormat="false" ht="12.75" hidden="true" customHeight="false" outlineLevel="0" collapsed="false">
      <c r="A698" s="30" t="s">
        <v>55</v>
      </c>
      <c r="B698" s="30" t="s">
        <v>765</v>
      </c>
      <c r="C698" s="30" t="n">
        <v>108500</v>
      </c>
      <c r="D698" s="30" t="n">
        <v>0</v>
      </c>
      <c r="E698" s="50" t="n">
        <v>108500</v>
      </c>
      <c r="F698" s="30" t="n">
        <v>108500</v>
      </c>
      <c r="G698" s="30"/>
      <c r="H698" s="30"/>
      <c r="I698" s="30"/>
      <c r="J698" s="30" t="s">
        <v>40</v>
      </c>
      <c r="K698" s="37" t="b">
        <f aca="false">TRUE()</f>
        <v>1</v>
      </c>
      <c r="L698" s="37" t="b">
        <f aca="false">FALSE()</f>
        <v>0</v>
      </c>
    </row>
    <row r="699" customFormat="false" ht="12.75" hidden="true" customHeight="false" outlineLevel="0" collapsed="false">
      <c r="A699" s="30" t="s">
        <v>55</v>
      </c>
      <c r="B699" s="30" t="s">
        <v>766</v>
      </c>
      <c r="C699" s="30" t="n">
        <v>-108500</v>
      </c>
      <c r="D699" s="30" t="n">
        <v>0</v>
      </c>
      <c r="E699" s="50" t="n">
        <v>-108500</v>
      </c>
      <c r="F699" s="30" t="n">
        <v>108500</v>
      </c>
      <c r="G699" s="30"/>
      <c r="H699" s="30"/>
      <c r="I699" s="30"/>
      <c r="J699" s="30" t="s">
        <v>40</v>
      </c>
      <c r="K699" s="37" t="b">
        <f aca="false">FALSE()</f>
        <v>0</v>
      </c>
      <c r="L699" s="37" t="b">
        <f aca="false">FALSE()</f>
        <v>0</v>
      </c>
    </row>
    <row r="700" customFormat="false" ht="12.75" hidden="true" customHeight="false" outlineLevel="0" collapsed="false">
      <c r="A700" s="30" t="s">
        <v>55</v>
      </c>
      <c r="B700" s="30" t="s">
        <v>767</v>
      </c>
      <c r="C700" s="30" t="n">
        <v>110050</v>
      </c>
      <c r="D700" s="30" t="n">
        <v>0</v>
      </c>
      <c r="E700" s="50" t="n">
        <v>110050</v>
      </c>
      <c r="F700" s="30" t="n">
        <v>110050</v>
      </c>
      <c r="G700" s="30"/>
      <c r="H700" s="30"/>
      <c r="I700" s="30"/>
      <c r="J700" s="30" t="s">
        <v>40</v>
      </c>
      <c r="K700" s="37" t="b">
        <f aca="false">TRUE()</f>
        <v>1</v>
      </c>
      <c r="L700" s="37" t="b">
        <f aca="false">FALSE()</f>
        <v>0</v>
      </c>
    </row>
    <row r="701" customFormat="false" ht="12.75" hidden="true" customHeight="false" outlineLevel="0" collapsed="false">
      <c r="A701" s="30" t="s">
        <v>55</v>
      </c>
      <c r="B701" s="30" t="s">
        <v>768</v>
      </c>
      <c r="C701" s="30" t="n">
        <v>110050</v>
      </c>
      <c r="D701" s="30" t="n">
        <v>0</v>
      </c>
      <c r="E701" s="50" t="n">
        <v>110050</v>
      </c>
      <c r="F701" s="30" t="n">
        <v>110050</v>
      </c>
      <c r="G701" s="30"/>
      <c r="H701" s="30"/>
      <c r="I701" s="30"/>
      <c r="J701" s="30" t="s">
        <v>40</v>
      </c>
      <c r="K701" s="37" t="b">
        <f aca="false">TRUE()</f>
        <v>1</v>
      </c>
      <c r="L701" s="37" t="b">
        <f aca="false">FALSE()</f>
        <v>0</v>
      </c>
    </row>
    <row r="702" customFormat="false" ht="12.75" hidden="true" customHeight="false" outlineLevel="0" collapsed="false">
      <c r="A702" s="30" t="s">
        <v>55</v>
      </c>
      <c r="B702" s="30" t="s">
        <v>769</v>
      </c>
      <c r="C702" s="30" t="n">
        <v>-110050</v>
      </c>
      <c r="D702" s="30" t="n">
        <v>0</v>
      </c>
      <c r="E702" s="50" t="n">
        <v>-110050</v>
      </c>
      <c r="F702" s="30" t="n">
        <v>110050</v>
      </c>
      <c r="G702" s="30"/>
      <c r="H702" s="30"/>
      <c r="I702" s="30"/>
      <c r="J702" s="30" t="s">
        <v>40</v>
      </c>
      <c r="K702" s="37" t="b">
        <f aca="false">FALSE()</f>
        <v>0</v>
      </c>
      <c r="L702" s="37" t="b">
        <f aca="false">FALSE()</f>
        <v>0</v>
      </c>
    </row>
    <row r="703" customFormat="false" ht="12.75" hidden="true" customHeight="false" outlineLevel="0" collapsed="false">
      <c r="A703" s="30" t="s">
        <v>55</v>
      </c>
      <c r="B703" s="30" t="s">
        <v>770</v>
      </c>
      <c r="C703" s="30" t="n">
        <v>110437.5</v>
      </c>
      <c r="D703" s="30" t="n">
        <v>0</v>
      </c>
      <c r="E703" s="50" t="n">
        <v>110437.5</v>
      </c>
      <c r="F703" s="30" t="n">
        <v>110437.5</v>
      </c>
      <c r="G703" s="30"/>
      <c r="H703" s="30"/>
      <c r="I703" s="30"/>
      <c r="J703" s="30" t="s">
        <v>40</v>
      </c>
      <c r="K703" s="37" t="b">
        <f aca="false">FALSE()</f>
        <v>0</v>
      </c>
      <c r="L703" s="37" t="b">
        <f aca="false">FALSE()</f>
        <v>0</v>
      </c>
    </row>
    <row r="704" customFormat="false" ht="12.75" hidden="true" customHeight="false" outlineLevel="0" collapsed="false">
      <c r="A704" s="30" t="s">
        <v>55</v>
      </c>
      <c r="B704" s="30" t="s">
        <v>771</v>
      </c>
      <c r="C704" s="30" t="n">
        <v>110825</v>
      </c>
      <c r="D704" s="30" t="n">
        <v>0</v>
      </c>
      <c r="E704" s="50" t="n">
        <v>110825</v>
      </c>
      <c r="F704" s="30" t="n">
        <v>110825</v>
      </c>
      <c r="G704" s="30"/>
      <c r="H704" s="30"/>
      <c r="I704" s="30"/>
      <c r="J704" s="30" t="s">
        <v>40</v>
      </c>
      <c r="K704" s="37" t="b">
        <f aca="false">FALSE()</f>
        <v>0</v>
      </c>
      <c r="L704" s="37" t="b">
        <f aca="false">FALSE()</f>
        <v>0</v>
      </c>
    </row>
    <row r="705" customFormat="false" ht="12.75" hidden="true" customHeight="false" outlineLevel="0" collapsed="false">
      <c r="A705" s="30" t="s">
        <v>55</v>
      </c>
      <c r="B705" s="30" t="s">
        <v>772</v>
      </c>
      <c r="C705" s="30" t="n">
        <v>-111987.5</v>
      </c>
      <c r="D705" s="30" t="n">
        <v>0</v>
      </c>
      <c r="E705" s="50" t="n">
        <v>-111987.5</v>
      </c>
      <c r="F705" s="30" t="n">
        <v>111987.5</v>
      </c>
      <c r="G705" s="30"/>
      <c r="H705" s="30"/>
      <c r="I705" s="30"/>
      <c r="J705" s="30" t="s">
        <v>40</v>
      </c>
      <c r="K705" s="37" t="b">
        <f aca="false">FALSE()</f>
        <v>0</v>
      </c>
      <c r="L705" s="37" t="b">
        <f aca="false">FALSE()</f>
        <v>0</v>
      </c>
    </row>
    <row r="706" customFormat="false" ht="12.75" hidden="true" customHeight="false" outlineLevel="0" collapsed="false">
      <c r="A706" s="30" t="s">
        <v>55</v>
      </c>
      <c r="B706" s="30" t="s">
        <v>773</v>
      </c>
      <c r="C706" s="30" t="n">
        <v>112000</v>
      </c>
      <c r="D706" s="30" t="n">
        <v>0</v>
      </c>
      <c r="E706" s="50" t="n">
        <v>112000</v>
      </c>
      <c r="F706" s="30" t="n">
        <v>112000</v>
      </c>
      <c r="G706" s="30"/>
      <c r="H706" s="30"/>
      <c r="I706" s="30"/>
      <c r="J706" s="30" t="s">
        <v>40</v>
      </c>
      <c r="K706" s="37" t="b">
        <f aca="false">FALSE()</f>
        <v>0</v>
      </c>
      <c r="L706" s="37" t="b">
        <f aca="false">FALSE()</f>
        <v>0</v>
      </c>
    </row>
    <row r="707" customFormat="false" ht="12.75" hidden="true" customHeight="false" outlineLevel="0" collapsed="false">
      <c r="A707" s="30" t="s">
        <v>55</v>
      </c>
      <c r="B707" s="30" t="s">
        <v>774</v>
      </c>
      <c r="C707" s="30" t="n">
        <v>113150</v>
      </c>
      <c r="D707" s="30" t="n">
        <v>0</v>
      </c>
      <c r="E707" s="50" t="n">
        <v>113150</v>
      </c>
      <c r="F707" s="30" t="n">
        <v>113150</v>
      </c>
      <c r="G707" s="30"/>
      <c r="H707" s="30"/>
      <c r="I707" s="30"/>
      <c r="J707" s="30" t="s">
        <v>40</v>
      </c>
      <c r="K707" s="37" t="b">
        <f aca="false">TRUE()</f>
        <v>1</v>
      </c>
      <c r="L707" s="37" t="b">
        <f aca="false">FALSE()</f>
        <v>0</v>
      </c>
    </row>
    <row r="708" customFormat="false" ht="12.75" hidden="true" customHeight="false" outlineLevel="0" collapsed="false">
      <c r="A708" s="30" t="s">
        <v>55</v>
      </c>
      <c r="B708" s="30" t="s">
        <v>775</v>
      </c>
      <c r="C708" s="30" t="n">
        <v>113150</v>
      </c>
      <c r="D708" s="30" t="n">
        <v>0</v>
      </c>
      <c r="E708" s="50" t="n">
        <v>113150</v>
      </c>
      <c r="F708" s="30" t="n">
        <v>113150</v>
      </c>
      <c r="G708" s="30"/>
      <c r="H708" s="30"/>
      <c r="I708" s="30"/>
      <c r="J708" s="30" t="s">
        <v>40</v>
      </c>
      <c r="K708" s="37" t="b">
        <f aca="false">FALSE()</f>
        <v>0</v>
      </c>
      <c r="L708" s="37" t="b">
        <f aca="false">FALSE()</f>
        <v>0</v>
      </c>
    </row>
    <row r="709" customFormat="false" ht="12.75" hidden="true" customHeight="false" outlineLevel="0" collapsed="false">
      <c r="A709" s="30" t="s">
        <v>55</v>
      </c>
      <c r="B709" s="30" t="s">
        <v>776</v>
      </c>
      <c r="C709" s="30" t="n">
        <v>114700</v>
      </c>
      <c r="D709" s="30" t="n">
        <v>0</v>
      </c>
      <c r="E709" s="50" t="n">
        <v>114700</v>
      </c>
      <c r="F709" s="30" t="n">
        <v>114700</v>
      </c>
      <c r="G709" s="30"/>
      <c r="H709" s="30"/>
      <c r="I709" s="30"/>
      <c r="J709" s="30" t="s">
        <v>40</v>
      </c>
      <c r="K709" s="37" t="b">
        <f aca="false">TRUE()</f>
        <v>1</v>
      </c>
      <c r="L709" s="37" t="b">
        <f aca="false">FALSE()</f>
        <v>0</v>
      </c>
    </row>
    <row r="710" customFormat="false" ht="12.75" hidden="true" customHeight="false" outlineLevel="0" collapsed="false">
      <c r="A710" s="30" t="s">
        <v>55</v>
      </c>
      <c r="B710" s="30" t="s">
        <v>777</v>
      </c>
      <c r="C710" s="30" t="n">
        <v>114700</v>
      </c>
      <c r="D710" s="30" t="n">
        <v>0</v>
      </c>
      <c r="E710" s="50" t="n">
        <v>114700</v>
      </c>
      <c r="F710" s="30" t="n">
        <v>114700</v>
      </c>
      <c r="G710" s="30"/>
      <c r="H710" s="30"/>
      <c r="I710" s="30"/>
      <c r="J710" s="30" t="s">
        <v>40</v>
      </c>
      <c r="K710" s="37" t="b">
        <f aca="false">TRUE()</f>
        <v>1</v>
      </c>
      <c r="L710" s="37" t="b">
        <f aca="false">FALSE()</f>
        <v>0</v>
      </c>
    </row>
    <row r="711" customFormat="false" ht="12.75" hidden="true" customHeight="false" outlineLevel="0" collapsed="false">
      <c r="A711" s="30" t="s">
        <v>55</v>
      </c>
      <c r="B711" s="30" t="s">
        <v>778</v>
      </c>
      <c r="C711" s="30" t="n">
        <v>-114700</v>
      </c>
      <c r="D711" s="30" t="n">
        <v>0</v>
      </c>
      <c r="E711" s="50" t="n">
        <v>-114700</v>
      </c>
      <c r="F711" s="30" t="n">
        <v>114700</v>
      </c>
      <c r="G711" s="30"/>
      <c r="H711" s="30"/>
      <c r="I711" s="30"/>
      <c r="J711" s="30" t="s">
        <v>40</v>
      </c>
      <c r="K711" s="37" t="b">
        <f aca="false">TRUE()</f>
        <v>1</v>
      </c>
      <c r="L711" s="37" t="b">
        <f aca="false">FALSE()</f>
        <v>0</v>
      </c>
    </row>
    <row r="712" customFormat="false" ht="12.75" hidden="true" customHeight="false" outlineLevel="0" collapsed="false">
      <c r="A712" s="30" t="s">
        <v>55</v>
      </c>
      <c r="B712" s="30" t="s">
        <v>779</v>
      </c>
      <c r="C712" s="30" t="n">
        <v>-114700</v>
      </c>
      <c r="D712" s="30" t="n">
        <v>0</v>
      </c>
      <c r="E712" s="50" t="n">
        <v>-114700</v>
      </c>
      <c r="F712" s="30" t="n">
        <v>114700</v>
      </c>
      <c r="G712" s="30"/>
      <c r="H712" s="30"/>
      <c r="I712" s="30"/>
      <c r="J712" s="30" t="s">
        <v>40</v>
      </c>
      <c r="K712" s="37" t="b">
        <f aca="false">FALSE()</f>
        <v>0</v>
      </c>
      <c r="L712" s="37" t="b">
        <f aca="false">FALSE()</f>
        <v>0</v>
      </c>
    </row>
    <row r="713" customFormat="false" ht="12.75" hidden="true" customHeight="false" outlineLevel="0" collapsed="false">
      <c r="A713" s="30" t="s">
        <v>55</v>
      </c>
      <c r="B713" s="30" t="s">
        <v>780</v>
      </c>
      <c r="C713" s="30" t="n">
        <v>116250</v>
      </c>
      <c r="D713" s="30" t="n">
        <v>0</v>
      </c>
      <c r="E713" s="50" t="n">
        <v>116250</v>
      </c>
      <c r="F713" s="30" t="n">
        <v>116250</v>
      </c>
      <c r="G713" s="30"/>
      <c r="H713" s="30"/>
      <c r="I713" s="30"/>
      <c r="J713" s="30" t="s">
        <v>40</v>
      </c>
      <c r="K713" s="37" t="b">
        <f aca="false">FALSE()</f>
        <v>0</v>
      </c>
      <c r="L713" s="37" t="b">
        <f aca="false">FALSE()</f>
        <v>0</v>
      </c>
    </row>
    <row r="714" customFormat="false" ht="12.75" hidden="true" customHeight="false" outlineLevel="0" collapsed="false">
      <c r="A714" s="30" t="s">
        <v>55</v>
      </c>
      <c r="B714" s="30" t="s">
        <v>781</v>
      </c>
      <c r="C714" s="30" t="n">
        <v>-117100</v>
      </c>
      <c r="D714" s="30" t="n">
        <v>0</v>
      </c>
      <c r="E714" s="50" t="n">
        <v>-117100</v>
      </c>
      <c r="F714" s="30" t="n">
        <v>117100</v>
      </c>
      <c r="G714" s="30"/>
      <c r="H714" s="30"/>
      <c r="I714" s="30"/>
      <c r="J714" s="30" t="s">
        <v>40</v>
      </c>
      <c r="K714" s="37" t="b">
        <f aca="false">FALSE()</f>
        <v>0</v>
      </c>
      <c r="L714" s="37" t="b">
        <f aca="false">FALSE()</f>
        <v>0</v>
      </c>
    </row>
    <row r="715" customFormat="false" ht="12.75" hidden="true" customHeight="false" outlineLevel="0" collapsed="false">
      <c r="A715" s="30" t="s">
        <v>55</v>
      </c>
      <c r="B715" s="30" t="s">
        <v>782</v>
      </c>
      <c r="C715" s="30" t="n">
        <v>117800</v>
      </c>
      <c r="D715" s="30" t="n">
        <v>0</v>
      </c>
      <c r="E715" s="50" t="n">
        <v>117800</v>
      </c>
      <c r="F715" s="30" t="n">
        <v>117800</v>
      </c>
      <c r="G715" s="30"/>
      <c r="H715" s="30"/>
      <c r="I715" s="30"/>
      <c r="J715" s="30" t="s">
        <v>40</v>
      </c>
      <c r="K715" s="37" t="b">
        <f aca="false">FALSE()</f>
        <v>0</v>
      </c>
      <c r="L715" s="37" t="b">
        <f aca="false">FALSE()</f>
        <v>0</v>
      </c>
    </row>
    <row r="716" customFormat="false" ht="12.75" hidden="true" customHeight="false" outlineLevel="0" collapsed="false">
      <c r="A716" s="30" t="s">
        <v>55</v>
      </c>
      <c r="B716" s="30" t="s">
        <v>783</v>
      </c>
      <c r="C716" s="30" t="n">
        <v>-120900</v>
      </c>
      <c r="D716" s="30" t="n">
        <v>0</v>
      </c>
      <c r="E716" s="50" t="n">
        <v>-120900</v>
      </c>
      <c r="F716" s="30" t="n">
        <v>120900</v>
      </c>
      <c r="G716" s="30"/>
      <c r="H716" s="30"/>
      <c r="I716" s="30"/>
      <c r="J716" s="30" t="s">
        <v>40</v>
      </c>
      <c r="K716" s="37" t="b">
        <f aca="false">TRUE()</f>
        <v>1</v>
      </c>
      <c r="L716" s="37" t="b">
        <f aca="false">FALSE()</f>
        <v>0</v>
      </c>
    </row>
    <row r="717" customFormat="false" ht="12.75" hidden="true" customHeight="false" outlineLevel="0" collapsed="false">
      <c r="A717" s="30" t="s">
        <v>55</v>
      </c>
      <c r="B717" s="30" t="s">
        <v>784</v>
      </c>
      <c r="C717" s="30" t="n">
        <v>-120900</v>
      </c>
      <c r="D717" s="30" t="n">
        <v>0</v>
      </c>
      <c r="E717" s="50" t="n">
        <v>-120900</v>
      </c>
      <c r="F717" s="30" t="n">
        <v>120900</v>
      </c>
      <c r="G717" s="30"/>
      <c r="H717" s="30"/>
      <c r="I717" s="30"/>
      <c r="J717" s="30" t="s">
        <v>40</v>
      </c>
      <c r="K717" s="37" t="b">
        <f aca="false">FALSE()</f>
        <v>0</v>
      </c>
      <c r="L717" s="37" t="b">
        <f aca="false">FALSE()</f>
        <v>0</v>
      </c>
    </row>
    <row r="718" customFormat="false" ht="12.75" hidden="true" customHeight="false" outlineLevel="0" collapsed="false">
      <c r="A718" s="30" t="s">
        <v>55</v>
      </c>
      <c r="B718" s="30" t="s">
        <v>785</v>
      </c>
      <c r="C718" s="30" t="n">
        <v>122450</v>
      </c>
      <c r="D718" s="30" t="n">
        <v>0</v>
      </c>
      <c r="E718" s="50" t="n">
        <v>122450</v>
      </c>
      <c r="F718" s="30" t="n">
        <v>122450</v>
      </c>
      <c r="G718" s="30"/>
      <c r="H718" s="30"/>
      <c r="I718" s="30"/>
      <c r="J718" s="30" t="s">
        <v>40</v>
      </c>
      <c r="K718" s="37" t="b">
        <f aca="false">FALSE()</f>
        <v>0</v>
      </c>
      <c r="L718" s="37" t="b">
        <f aca="false">FALSE()</f>
        <v>0</v>
      </c>
    </row>
    <row r="719" customFormat="false" ht="12.75" hidden="true" customHeight="false" outlineLevel="0" collapsed="false">
      <c r="A719" s="30" t="s">
        <v>55</v>
      </c>
      <c r="B719" s="30" t="s">
        <v>786</v>
      </c>
      <c r="C719" s="30" t="n">
        <v>124000</v>
      </c>
      <c r="D719" s="30" t="n">
        <v>0</v>
      </c>
      <c r="E719" s="50" t="n">
        <v>124000</v>
      </c>
      <c r="F719" s="30" t="n">
        <v>124000</v>
      </c>
      <c r="G719" s="30"/>
      <c r="H719" s="30"/>
      <c r="I719" s="30"/>
      <c r="J719" s="30" t="s">
        <v>40</v>
      </c>
      <c r="K719" s="37" t="b">
        <f aca="false">TRUE()</f>
        <v>1</v>
      </c>
      <c r="L719" s="37" t="b">
        <f aca="false">FALSE()</f>
        <v>0</v>
      </c>
    </row>
    <row r="720" customFormat="false" ht="12.75" hidden="true" customHeight="false" outlineLevel="0" collapsed="false">
      <c r="A720" s="30" t="s">
        <v>55</v>
      </c>
      <c r="B720" s="30" t="s">
        <v>787</v>
      </c>
      <c r="C720" s="30" t="n">
        <v>124000</v>
      </c>
      <c r="D720" s="30" t="n">
        <v>0</v>
      </c>
      <c r="E720" s="50" t="n">
        <v>124000</v>
      </c>
      <c r="F720" s="30" t="n">
        <v>124000</v>
      </c>
      <c r="G720" s="30"/>
      <c r="H720" s="30"/>
      <c r="I720" s="30"/>
      <c r="J720" s="30" t="s">
        <v>40</v>
      </c>
      <c r="K720" s="37" t="b">
        <f aca="false">FALSE()</f>
        <v>0</v>
      </c>
      <c r="L720" s="37" t="b">
        <f aca="false">FALSE()</f>
        <v>0</v>
      </c>
    </row>
    <row r="721" customFormat="false" ht="12.75" hidden="true" customHeight="false" outlineLevel="0" collapsed="false">
      <c r="A721" s="30" t="s">
        <v>55</v>
      </c>
      <c r="B721" s="30" t="s">
        <v>788</v>
      </c>
      <c r="C721" s="30" t="n">
        <v>124250</v>
      </c>
      <c r="D721" s="30" t="n">
        <v>0</v>
      </c>
      <c r="E721" s="50" t="n">
        <v>124250</v>
      </c>
      <c r="F721" s="30" t="n">
        <v>124250</v>
      </c>
      <c r="G721" s="30"/>
      <c r="H721" s="30"/>
      <c r="I721" s="30"/>
      <c r="J721" s="30" t="s">
        <v>40</v>
      </c>
      <c r="K721" s="37" t="b">
        <f aca="false">FALSE()</f>
        <v>0</v>
      </c>
      <c r="L721" s="37" t="b">
        <f aca="false">FALSE()</f>
        <v>0</v>
      </c>
    </row>
    <row r="722" customFormat="false" ht="12.75" hidden="true" customHeight="false" outlineLevel="0" collapsed="false">
      <c r="A722" s="30" t="s">
        <v>55</v>
      </c>
      <c r="B722" s="30" t="s">
        <v>789</v>
      </c>
      <c r="C722" s="30" t="n">
        <v>-125550</v>
      </c>
      <c r="D722" s="30" t="n">
        <v>0</v>
      </c>
      <c r="E722" s="50" t="n">
        <v>-125550</v>
      </c>
      <c r="F722" s="30" t="n">
        <v>125550</v>
      </c>
      <c r="G722" s="30"/>
      <c r="H722" s="30"/>
      <c r="I722" s="30"/>
      <c r="J722" s="30" t="s">
        <v>40</v>
      </c>
      <c r="K722" s="37" t="b">
        <f aca="false">TRUE()</f>
        <v>1</v>
      </c>
      <c r="L722" s="37" t="b">
        <f aca="false">FALSE()</f>
        <v>0</v>
      </c>
    </row>
    <row r="723" customFormat="false" ht="12.75" hidden="true" customHeight="false" outlineLevel="0" collapsed="false">
      <c r="A723" s="30" t="s">
        <v>55</v>
      </c>
      <c r="B723" s="30" t="s">
        <v>790</v>
      </c>
      <c r="C723" s="30" t="n">
        <v>-125550</v>
      </c>
      <c r="D723" s="30" t="n">
        <v>0</v>
      </c>
      <c r="E723" s="50" t="n">
        <v>-125550</v>
      </c>
      <c r="F723" s="30" t="n">
        <v>125550</v>
      </c>
      <c r="G723" s="30"/>
      <c r="H723" s="30"/>
      <c r="I723" s="30"/>
      <c r="J723" s="30" t="s">
        <v>40</v>
      </c>
      <c r="K723" s="37" t="b">
        <f aca="false">TRUE()</f>
        <v>1</v>
      </c>
      <c r="L723" s="37" t="b">
        <f aca="false">FALSE()</f>
        <v>0</v>
      </c>
    </row>
    <row r="724" customFormat="false" ht="12.75" hidden="true" customHeight="false" outlineLevel="0" collapsed="false">
      <c r="A724" s="30" t="s">
        <v>55</v>
      </c>
      <c r="B724" s="30" t="s">
        <v>791</v>
      </c>
      <c r="C724" s="30" t="n">
        <v>-125550</v>
      </c>
      <c r="D724" s="30" t="n">
        <v>0</v>
      </c>
      <c r="E724" s="50" t="n">
        <v>-125550</v>
      </c>
      <c r="F724" s="30" t="n">
        <v>125550</v>
      </c>
      <c r="G724" s="30"/>
      <c r="H724" s="30"/>
      <c r="I724" s="30"/>
      <c r="J724" s="30" t="s">
        <v>40</v>
      </c>
      <c r="K724" s="37" t="b">
        <f aca="false">FALSE()</f>
        <v>0</v>
      </c>
      <c r="L724" s="37" t="b">
        <f aca="false">FALSE()</f>
        <v>0</v>
      </c>
    </row>
    <row r="725" customFormat="false" ht="12.75" hidden="true" customHeight="false" outlineLevel="0" collapsed="false">
      <c r="A725" s="30" t="s">
        <v>55</v>
      </c>
      <c r="B725" s="30" t="s">
        <v>792</v>
      </c>
      <c r="C725" s="30" t="n">
        <v>126325</v>
      </c>
      <c r="D725" s="30" t="n">
        <v>0</v>
      </c>
      <c r="E725" s="50" t="n">
        <v>126325</v>
      </c>
      <c r="F725" s="30" t="n">
        <v>126325</v>
      </c>
      <c r="G725" s="30"/>
      <c r="H725" s="30"/>
      <c r="I725" s="30"/>
      <c r="J725" s="30" t="s">
        <v>40</v>
      </c>
      <c r="K725" s="37" t="b">
        <f aca="false">FALSE()</f>
        <v>0</v>
      </c>
      <c r="L725" s="37" t="b">
        <f aca="false">FALSE()</f>
        <v>0</v>
      </c>
    </row>
    <row r="726" customFormat="false" ht="12.75" hidden="true" customHeight="false" outlineLevel="0" collapsed="false">
      <c r="A726" s="30" t="s">
        <v>55</v>
      </c>
      <c r="B726" s="30" t="s">
        <v>793</v>
      </c>
      <c r="C726" s="30" t="n">
        <v>127100</v>
      </c>
      <c r="D726" s="30" t="n">
        <v>0</v>
      </c>
      <c r="E726" s="50" t="n">
        <v>127100</v>
      </c>
      <c r="F726" s="30" t="n">
        <v>127100</v>
      </c>
      <c r="G726" s="30"/>
      <c r="H726" s="30"/>
      <c r="I726" s="30"/>
      <c r="J726" s="30" t="s">
        <v>40</v>
      </c>
      <c r="K726" s="37" t="b">
        <f aca="false">FALSE()</f>
        <v>0</v>
      </c>
      <c r="L726" s="37" t="b">
        <f aca="false">FALSE()</f>
        <v>0</v>
      </c>
    </row>
    <row r="727" customFormat="false" ht="12.75" hidden="true" customHeight="false" outlineLevel="0" collapsed="false">
      <c r="A727" s="30" t="s">
        <v>55</v>
      </c>
      <c r="B727" s="30" t="s">
        <v>794</v>
      </c>
      <c r="C727" s="30" t="n">
        <v>0</v>
      </c>
      <c r="D727" s="30" t="n">
        <v>-127505</v>
      </c>
      <c r="E727" s="50" t="n">
        <v>-127505</v>
      </c>
      <c r="F727" s="30" t="n">
        <v>127505</v>
      </c>
      <c r="G727" s="30"/>
      <c r="H727" s="30"/>
      <c r="I727" s="30"/>
      <c r="J727" s="30" t="s">
        <v>62</v>
      </c>
      <c r="K727" s="37" t="b">
        <f aca="false">TRUE()</f>
        <v>1</v>
      </c>
      <c r="L727" s="37" t="b">
        <f aca="false">FALSE()</f>
        <v>0</v>
      </c>
    </row>
    <row r="728" customFormat="false" ht="12.75" hidden="true" customHeight="false" outlineLevel="0" collapsed="false">
      <c r="A728" s="30" t="s">
        <v>55</v>
      </c>
      <c r="B728" s="30" t="s">
        <v>795</v>
      </c>
      <c r="C728" s="30" t="n">
        <v>0</v>
      </c>
      <c r="D728" s="30" t="n">
        <v>127505</v>
      </c>
      <c r="E728" s="50" t="n">
        <v>127505</v>
      </c>
      <c r="F728" s="30" t="n">
        <v>127505</v>
      </c>
      <c r="G728" s="30"/>
      <c r="H728" s="30"/>
      <c r="I728" s="30"/>
      <c r="J728" s="30" t="s">
        <v>62</v>
      </c>
      <c r="K728" s="37" t="b">
        <f aca="false">FALSE()</f>
        <v>0</v>
      </c>
      <c r="L728" s="37" t="b">
        <f aca="false">FALSE()</f>
        <v>0</v>
      </c>
    </row>
    <row r="729" customFormat="false" ht="12.75" hidden="true" customHeight="false" outlineLevel="0" collapsed="false">
      <c r="A729" s="30" t="s">
        <v>55</v>
      </c>
      <c r="B729" s="30" t="s">
        <v>796</v>
      </c>
      <c r="C729" s="30" t="n">
        <v>-130200</v>
      </c>
      <c r="D729" s="30" t="n">
        <v>0</v>
      </c>
      <c r="E729" s="50" t="n">
        <v>-130200</v>
      </c>
      <c r="F729" s="30" t="n">
        <v>130200</v>
      </c>
      <c r="G729" s="30"/>
      <c r="H729" s="30"/>
      <c r="I729" s="30"/>
      <c r="J729" s="30" t="s">
        <v>40</v>
      </c>
      <c r="K729" s="37" t="b">
        <f aca="false">TRUE()</f>
        <v>1</v>
      </c>
      <c r="L729" s="37" t="b">
        <f aca="false">FALSE()</f>
        <v>0</v>
      </c>
    </row>
    <row r="730" customFormat="false" ht="12.75" hidden="true" customHeight="false" outlineLevel="0" collapsed="false">
      <c r="A730" s="30" t="s">
        <v>55</v>
      </c>
      <c r="B730" s="30" t="s">
        <v>797</v>
      </c>
      <c r="C730" s="30" t="n">
        <v>130200</v>
      </c>
      <c r="D730" s="30" t="n">
        <v>0</v>
      </c>
      <c r="E730" s="50" t="n">
        <v>130200</v>
      </c>
      <c r="F730" s="30" t="n">
        <v>130200</v>
      </c>
      <c r="G730" s="30"/>
      <c r="H730" s="30"/>
      <c r="I730" s="30"/>
      <c r="J730" s="30" t="s">
        <v>40</v>
      </c>
      <c r="K730" s="37" t="b">
        <f aca="false">TRUE()</f>
        <v>1</v>
      </c>
      <c r="L730" s="37" t="b">
        <f aca="false">FALSE()</f>
        <v>0</v>
      </c>
    </row>
    <row r="731" customFormat="false" ht="12.75" hidden="true" customHeight="false" outlineLevel="0" collapsed="false">
      <c r="A731" s="30" t="s">
        <v>55</v>
      </c>
      <c r="B731" s="30" t="s">
        <v>798</v>
      </c>
      <c r="C731" s="30" t="n">
        <v>-130200</v>
      </c>
      <c r="D731" s="30" t="n">
        <v>0</v>
      </c>
      <c r="E731" s="50" t="n">
        <v>-130200</v>
      </c>
      <c r="F731" s="30" t="n">
        <v>130200</v>
      </c>
      <c r="G731" s="30"/>
      <c r="H731" s="30"/>
      <c r="I731" s="30"/>
      <c r="J731" s="30" t="s">
        <v>40</v>
      </c>
      <c r="K731" s="37" t="b">
        <f aca="false">FALSE()</f>
        <v>0</v>
      </c>
      <c r="L731" s="37" t="b">
        <f aca="false">FALSE()</f>
        <v>0</v>
      </c>
    </row>
    <row r="732" customFormat="false" ht="12.75" hidden="false" customHeight="false" outlineLevel="0" collapsed="false">
      <c r="A732" s="35" t="s">
        <v>55</v>
      </c>
      <c r="B732" s="35" t="s">
        <v>799</v>
      </c>
      <c r="C732" s="35" t="n">
        <v>0</v>
      </c>
      <c r="D732" s="35" t="n">
        <v>-130735</v>
      </c>
      <c r="E732" s="36" t="n">
        <v>-130735</v>
      </c>
      <c r="F732" s="35" t="n">
        <v>130735</v>
      </c>
      <c r="G732" s="35" t="s">
        <v>800</v>
      </c>
      <c r="J732" s="35" t="s">
        <v>266</v>
      </c>
      <c r="K732" s="37" t="b">
        <f aca="false">FALSE()</f>
        <v>0</v>
      </c>
      <c r="L732" s="37" t="b">
        <f aca="false">FALSE()</f>
        <v>0</v>
      </c>
    </row>
    <row r="733" customFormat="false" ht="12.75" hidden="true" customHeight="false" outlineLevel="0" collapsed="false">
      <c r="A733" s="30" t="s">
        <v>55</v>
      </c>
      <c r="B733" s="30" t="s">
        <v>801</v>
      </c>
      <c r="C733" s="30" t="n">
        <v>131316.557</v>
      </c>
      <c r="D733" s="30" t="n">
        <v>0</v>
      </c>
      <c r="E733" s="50" t="n">
        <v>131316.557</v>
      </c>
      <c r="F733" s="30" t="n">
        <v>131316.557</v>
      </c>
      <c r="G733" s="30"/>
      <c r="H733" s="30"/>
      <c r="I733" s="30"/>
      <c r="J733" s="30" t="s">
        <v>40</v>
      </c>
      <c r="K733" s="37" t="b">
        <f aca="false">FALSE()</f>
        <v>0</v>
      </c>
      <c r="L733" s="37" t="b">
        <f aca="false">FALSE()</f>
        <v>0</v>
      </c>
    </row>
    <row r="734" customFormat="false" ht="12.75" hidden="true" customHeight="false" outlineLevel="0" collapsed="false">
      <c r="A734" s="30" t="s">
        <v>55</v>
      </c>
      <c r="B734" s="30" t="s">
        <v>802</v>
      </c>
      <c r="C734" s="30" t="n">
        <v>-132650</v>
      </c>
      <c r="D734" s="30" t="n">
        <v>0</v>
      </c>
      <c r="E734" s="50" t="n">
        <v>-132650</v>
      </c>
      <c r="F734" s="30" t="n">
        <v>132650</v>
      </c>
      <c r="G734" s="30"/>
      <c r="H734" s="30"/>
      <c r="I734" s="30"/>
      <c r="J734" s="30" t="s">
        <v>40</v>
      </c>
      <c r="K734" s="37" t="b">
        <f aca="false">FALSE()</f>
        <v>0</v>
      </c>
      <c r="L734" s="37" t="b">
        <f aca="false">FALSE()</f>
        <v>0</v>
      </c>
    </row>
    <row r="735" customFormat="false" ht="12.75" hidden="true" customHeight="false" outlineLevel="0" collapsed="false">
      <c r="A735" s="30" t="s">
        <v>55</v>
      </c>
      <c r="B735" s="30" t="s">
        <v>803</v>
      </c>
      <c r="C735" s="30" t="n">
        <v>133300</v>
      </c>
      <c r="D735" s="30" t="n">
        <v>0</v>
      </c>
      <c r="E735" s="50" t="n">
        <v>133300</v>
      </c>
      <c r="F735" s="30" t="n">
        <v>133300</v>
      </c>
      <c r="G735" s="30"/>
      <c r="H735" s="30"/>
      <c r="I735" s="30"/>
      <c r="J735" s="30" t="s">
        <v>40</v>
      </c>
      <c r="K735" s="37" t="b">
        <f aca="false">TRUE()</f>
        <v>1</v>
      </c>
      <c r="L735" s="37" t="b">
        <f aca="false">FALSE()</f>
        <v>0</v>
      </c>
    </row>
    <row r="736" customFormat="false" ht="12.75" hidden="true" customHeight="false" outlineLevel="0" collapsed="false">
      <c r="A736" s="30" t="s">
        <v>55</v>
      </c>
      <c r="B736" s="30" t="s">
        <v>804</v>
      </c>
      <c r="C736" s="30" t="n">
        <v>-133300</v>
      </c>
      <c r="D736" s="30" t="n">
        <v>0</v>
      </c>
      <c r="E736" s="50" t="n">
        <v>-133300</v>
      </c>
      <c r="F736" s="30" t="n">
        <v>133300</v>
      </c>
      <c r="G736" s="30"/>
      <c r="H736" s="30"/>
      <c r="I736" s="30"/>
      <c r="J736" s="30" t="s">
        <v>40</v>
      </c>
      <c r="K736" s="37" t="b">
        <f aca="false">FALSE()</f>
        <v>0</v>
      </c>
      <c r="L736" s="37" t="b">
        <f aca="false">FALSE()</f>
        <v>0</v>
      </c>
    </row>
    <row r="737" customFormat="false" ht="12.75" hidden="true" customHeight="false" outlineLevel="0" collapsed="false">
      <c r="A737" s="30" t="s">
        <v>55</v>
      </c>
      <c r="B737" s="30" t="s">
        <v>805</v>
      </c>
      <c r="C737" s="30" t="n">
        <v>-134400</v>
      </c>
      <c r="D737" s="30" t="n">
        <v>0</v>
      </c>
      <c r="E737" s="50" t="n">
        <v>-134400</v>
      </c>
      <c r="F737" s="30" t="n">
        <v>134400</v>
      </c>
      <c r="G737" s="30"/>
      <c r="H737" s="30"/>
      <c r="I737" s="30"/>
      <c r="J737" s="30" t="s">
        <v>40</v>
      </c>
      <c r="K737" s="37" t="b">
        <f aca="false">FALSE()</f>
        <v>0</v>
      </c>
      <c r="L737" s="37" t="b">
        <f aca="false">FALSE()</f>
        <v>0</v>
      </c>
    </row>
    <row r="738" customFormat="false" ht="12.75" hidden="true" customHeight="false" outlineLevel="0" collapsed="false">
      <c r="A738" s="30" t="s">
        <v>55</v>
      </c>
      <c r="B738" s="30" t="s">
        <v>806</v>
      </c>
      <c r="C738" s="30" t="n">
        <v>134850</v>
      </c>
      <c r="D738" s="30" t="n">
        <v>0</v>
      </c>
      <c r="E738" s="50" t="n">
        <v>134850</v>
      </c>
      <c r="F738" s="30" t="n">
        <v>134850</v>
      </c>
      <c r="G738" s="30"/>
      <c r="H738" s="30"/>
      <c r="I738" s="30"/>
      <c r="J738" s="30" t="s">
        <v>40</v>
      </c>
      <c r="K738" s="37" t="b">
        <f aca="false">TRUE()</f>
        <v>1</v>
      </c>
      <c r="L738" s="37" t="b">
        <f aca="false">FALSE()</f>
        <v>0</v>
      </c>
    </row>
    <row r="739" customFormat="false" ht="12.75" hidden="true" customHeight="false" outlineLevel="0" collapsed="false">
      <c r="A739" s="30" t="s">
        <v>55</v>
      </c>
      <c r="B739" s="30" t="s">
        <v>807</v>
      </c>
      <c r="C739" s="30" t="n">
        <v>-134850</v>
      </c>
      <c r="D739" s="30" t="n">
        <v>0</v>
      </c>
      <c r="E739" s="50" t="n">
        <v>-134850</v>
      </c>
      <c r="F739" s="30" t="n">
        <v>134850</v>
      </c>
      <c r="G739" s="30"/>
      <c r="H739" s="30"/>
      <c r="I739" s="30"/>
      <c r="J739" s="30" t="s">
        <v>40</v>
      </c>
      <c r="K739" s="37" t="b">
        <f aca="false">TRUE()</f>
        <v>1</v>
      </c>
      <c r="L739" s="37" t="b">
        <f aca="false">FALSE()</f>
        <v>0</v>
      </c>
    </row>
    <row r="740" customFormat="false" ht="12.75" hidden="true" customHeight="false" outlineLevel="0" collapsed="false">
      <c r="A740" s="30" t="s">
        <v>55</v>
      </c>
      <c r="B740" s="30" t="s">
        <v>808</v>
      </c>
      <c r="C740" s="30" t="n">
        <v>-134850</v>
      </c>
      <c r="D740" s="30" t="n">
        <v>0</v>
      </c>
      <c r="E740" s="50" t="n">
        <v>-134850</v>
      </c>
      <c r="F740" s="30" t="n">
        <v>134850</v>
      </c>
      <c r="G740" s="30"/>
      <c r="H740" s="30"/>
      <c r="I740" s="30"/>
      <c r="J740" s="30" t="s">
        <v>40</v>
      </c>
      <c r="K740" s="37" t="b">
        <f aca="false">FALSE()</f>
        <v>0</v>
      </c>
      <c r="L740" s="37" t="b">
        <f aca="false">FALSE()</f>
        <v>0</v>
      </c>
    </row>
    <row r="741" customFormat="false" ht="12.75" hidden="true" customHeight="false" outlineLevel="0" collapsed="false">
      <c r="A741" s="30" t="s">
        <v>55</v>
      </c>
      <c r="B741" s="30" t="s">
        <v>809</v>
      </c>
      <c r="C741" s="30" t="n">
        <v>-136400</v>
      </c>
      <c r="D741" s="30" t="n">
        <v>0</v>
      </c>
      <c r="E741" s="50" t="n">
        <v>-136400</v>
      </c>
      <c r="F741" s="30" t="n">
        <v>136400</v>
      </c>
      <c r="G741" s="30"/>
      <c r="H741" s="30"/>
      <c r="I741" s="30"/>
      <c r="J741" s="30" t="s">
        <v>40</v>
      </c>
      <c r="K741" s="37" t="b">
        <f aca="false">FALSE()</f>
        <v>0</v>
      </c>
      <c r="L741" s="37" t="b">
        <f aca="false">FALSE()</f>
        <v>0</v>
      </c>
    </row>
    <row r="742" customFormat="false" ht="12.75" hidden="true" customHeight="false" outlineLevel="0" collapsed="false">
      <c r="A742" s="30" t="s">
        <v>55</v>
      </c>
      <c r="B742" s="30" t="s">
        <v>810</v>
      </c>
      <c r="C742" s="30" t="n">
        <v>137639.88</v>
      </c>
      <c r="D742" s="30" t="n">
        <v>0</v>
      </c>
      <c r="E742" s="50" t="n">
        <v>137639.88</v>
      </c>
      <c r="F742" s="30" t="n">
        <v>137639.88</v>
      </c>
      <c r="G742" s="30"/>
      <c r="H742" s="30"/>
      <c r="I742" s="30"/>
      <c r="J742" s="30" t="s">
        <v>40</v>
      </c>
      <c r="K742" s="37" t="b">
        <f aca="false">FALSE()</f>
        <v>0</v>
      </c>
      <c r="L742" s="37" t="b">
        <f aca="false">FALSE()</f>
        <v>0</v>
      </c>
    </row>
    <row r="743" customFormat="false" ht="12.75" hidden="true" customHeight="false" outlineLevel="0" collapsed="false">
      <c r="A743" s="30" t="s">
        <v>55</v>
      </c>
      <c r="B743" s="30" t="s">
        <v>811</v>
      </c>
      <c r="C743" s="30" t="n">
        <v>139900</v>
      </c>
      <c r="D743" s="30" t="n">
        <v>0</v>
      </c>
      <c r="E743" s="50" t="n">
        <v>139900</v>
      </c>
      <c r="F743" s="30" t="n">
        <v>139900</v>
      </c>
      <c r="G743" s="30"/>
      <c r="H743" s="30"/>
      <c r="I743" s="30"/>
      <c r="J743" s="30" t="s">
        <v>40</v>
      </c>
      <c r="K743" s="37" t="b">
        <f aca="false">FALSE()</f>
        <v>0</v>
      </c>
      <c r="L743" s="37" t="b">
        <f aca="false">FALSE()</f>
        <v>0</v>
      </c>
    </row>
    <row r="744" customFormat="false" ht="12.75" hidden="true" customHeight="false" outlineLevel="0" collapsed="false">
      <c r="A744" s="30" t="s">
        <v>55</v>
      </c>
      <c r="B744" s="30" t="s">
        <v>812</v>
      </c>
      <c r="C744" s="30" t="n">
        <v>-140000</v>
      </c>
      <c r="D744" s="30" t="n">
        <v>0</v>
      </c>
      <c r="E744" s="50" t="n">
        <v>-140000</v>
      </c>
      <c r="F744" s="30" t="n">
        <v>140000</v>
      </c>
      <c r="G744" s="30"/>
      <c r="H744" s="30"/>
      <c r="I744" s="30"/>
      <c r="J744" s="30" t="s">
        <v>40</v>
      </c>
      <c r="K744" s="37" t="b">
        <f aca="false">TRUE()</f>
        <v>1</v>
      </c>
      <c r="L744" s="37" t="b">
        <f aca="false">FALSE()</f>
        <v>0</v>
      </c>
    </row>
    <row r="745" customFormat="false" ht="12.75" hidden="true" customHeight="false" outlineLevel="0" collapsed="false">
      <c r="A745" s="30" t="s">
        <v>55</v>
      </c>
      <c r="B745" s="30" t="s">
        <v>813</v>
      </c>
      <c r="C745" s="30" t="n">
        <v>140000</v>
      </c>
      <c r="D745" s="30" t="n">
        <v>0</v>
      </c>
      <c r="E745" s="50" t="n">
        <v>140000</v>
      </c>
      <c r="F745" s="30" t="n">
        <v>140000</v>
      </c>
      <c r="G745" s="30"/>
      <c r="H745" s="30"/>
      <c r="I745" s="30"/>
      <c r="J745" s="30" t="s">
        <v>40</v>
      </c>
      <c r="K745" s="37" t="b">
        <f aca="false">FALSE()</f>
        <v>0</v>
      </c>
      <c r="L745" s="37" t="b">
        <f aca="false">FALSE()</f>
        <v>0</v>
      </c>
    </row>
    <row r="746" customFormat="false" ht="12.75" hidden="true" customHeight="false" outlineLevel="0" collapsed="false">
      <c r="A746" s="30" t="s">
        <v>55</v>
      </c>
      <c r="B746" s="30" t="s">
        <v>814</v>
      </c>
      <c r="C746" s="30" t="n">
        <v>140275</v>
      </c>
      <c r="D746" s="30" t="n">
        <v>0</v>
      </c>
      <c r="E746" s="50" t="n">
        <v>140275</v>
      </c>
      <c r="F746" s="30" t="n">
        <v>140275</v>
      </c>
      <c r="G746" s="30"/>
      <c r="H746" s="30"/>
      <c r="I746" s="30"/>
      <c r="J746" s="30" t="s">
        <v>40</v>
      </c>
      <c r="K746" s="37" t="b">
        <f aca="false">FALSE()</f>
        <v>0</v>
      </c>
      <c r="L746" s="37" t="b">
        <f aca="false">FALSE()</f>
        <v>0</v>
      </c>
    </row>
    <row r="747" customFormat="false" ht="12.75" hidden="true" customHeight="false" outlineLevel="0" collapsed="false">
      <c r="A747" s="30" t="s">
        <v>55</v>
      </c>
      <c r="B747" s="30" t="s">
        <v>815</v>
      </c>
      <c r="C747" s="30" t="n">
        <v>-140339.5486</v>
      </c>
      <c r="D747" s="30" t="n">
        <v>0</v>
      </c>
      <c r="E747" s="50" t="n">
        <v>-140339.5486</v>
      </c>
      <c r="F747" s="30" t="n">
        <v>140339.5486</v>
      </c>
      <c r="G747" s="30"/>
      <c r="H747" s="30"/>
      <c r="I747" s="30"/>
      <c r="J747" s="30" t="s">
        <v>40</v>
      </c>
      <c r="K747" s="37" t="b">
        <f aca="false">FALSE()</f>
        <v>0</v>
      </c>
      <c r="L747" s="37" t="b">
        <f aca="false">FALSE()</f>
        <v>0</v>
      </c>
    </row>
    <row r="748" customFormat="false" ht="12.75" hidden="true" customHeight="false" outlineLevel="0" collapsed="false">
      <c r="A748" s="30" t="s">
        <v>55</v>
      </c>
      <c r="B748" s="30" t="s">
        <v>816</v>
      </c>
      <c r="C748" s="30" t="n">
        <v>140662.5</v>
      </c>
      <c r="D748" s="30" t="n">
        <v>0</v>
      </c>
      <c r="E748" s="50" t="n">
        <v>140662.5</v>
      </c>
      <c r="F748" s="30" t="n">
        <v>140662.5</v>
      </c>
      <c r="G748" s="30"/>
      <c r="H748" s="30"/>
      <c r="I748" s="30"/>
      <c r="J748" s="30" t="s">
        <v>40</v>
      </c>
      <c r="K748" s="37" t="b">
        <f aca="false">FALSE()</f>
        <v>0</v>
      </c>
      <c r="L748" s="37" t="b">
        <f aca="false">FALSE()</f>
        <v>0</v>
      </c>
    </row>
    <row r="749" customFormat="false" ht="12.75" hidden="true" customHeight="false" outlineLevel="0" collapsed="false">
      <c r="A749" s="30" t="s">
        <v>55</v>
      </c>
      <c r="B749" s="30" t="s">
        <v>817</v>
      </c>
      <c r="C749" s="30" t="n">
        <v>141050</v>
      </c>
      <c r="D749" s="30" t="n">
        <v>0</v>
      </c>
      <c r="E749" s="50" t="n">
        <v>141050</v>
      </c>
      <c r="F749" s="30" t="n">
        <v>141050</v>
      </c>
      <c r="G749" s="30"/>
      <c r="H749" s="30"/>
      <c r="I749" s="30"/>
      <c r="J749" s="30" t="s">
        <v>40</v>
      </c>
      <c r="K749" s="37" t="b">
        <f aca="false">TRUE()</f>
        <v>1</v>
      </c>
      <c r="L749" s="37" t="b">
        <f aca="false">FALSE()</f>
        <v>0</v>
      </c>
    </row>
    <row r="750" customFormat="false" ht="12.75" hidden="true" customHeight="false" outlineLevel="0" collapsed="false">
      <c r="A750" s="30" t="s">
        <v>55</v>
      </c>
      <c r="B750" s="30" t="s">
        <v>818</v>
      </c>
      <c r="C750" s="30" t="n">
        <v>-141050</v>
      </c>
      <c r="D750" s="30" t="n">
        <v>0</v>
      </c>
      <c r="E750" s="50" t="n">
        <v>-141050</v>
      </c>
      <c r="F750" s="30" t="n">
        <v>141050</v>
      </c>
      <c r="G750" s="30"/>
      <c r="H750" s="30"/>
      <c r="I750" s="30"/>
      <c r="J750" s="30" t="s">
        <v>40</v>
      </c>
      <c r="K750" s="37" t="b">
        <f aca="false">TRUE()</f>
        <v>1</v>
      </c>
      <c r="L750" s="37" t="b">
        <f aca="false">FALSE()</f>
        <v>0</v>
      </c>
    </row>
    <row r="751" customFormat="false" ht="12.75" hidden="true" customHeight="false" outlineLevel="0" collapsed="false">
      <c r="A751" s="30" t="s">
        <v>55</v>
      </c>
      <c r="B751" s="30" t="s">
        <v>819</v>
      </c>
      <c r="C751" s="30" t="n">
        <v>-141050</v>
      </c>
      <c r="D751" s="30" t="n">
        <v>0</v>
      </c>
      <c r="E751" s="50" t="n">
        <v>-141050</v>
      </c>
      <c r="F751" s="30" t="n">
        <v>141050</v>
      </c>
      <c r="G751" s="30"/>
      <c r="H751" s="30"/>
      <c r="I751" s="30"/>
      <c r="J751" s="30" t="s">
        <v>40</v>
      </c>
      <c r="K751" s="37" t="b">
        <f aca="false">TRUE()</f>
        <v>1</v>
      </c>
      <c r="L751" s="37" t="b">
        <f aca="false">FALSE()</f>
        <v>0</v>
      </c>
    </row>
    <row r="752" customFormat="false" ht="12.75" hidden="true" customHeight="false" outlineLevel="0" collapsed="false">
      <c r="A752" s="30" t="s">
        <v>55</v>
      </c>
      <c r="B752" s="30" t="s">
        <v>820</v>
      </c>
      <c r="C752" s="30" t="n">
        <v>-141050</v>
      </c>
      <c r="D752" s="30" t="n">
        <v>0</v>
      </c>
      <c r="E752" s="50" t="n">
        <v>-141050</v>
      </c>
      <c r="F752" s="30" t="n">
        <v>141050</v>
      </c>
      <c r="G752" s="30"/>
      <c r="H752" s="30"/>
      <c r="I752" s="30"/>
      <c r="J752" s="30" t="s">
        <v>40</v>
      </c>
      <c r="K752" s="37" t="b">
        <f aca="false">TRUE()</f>
        <v>1</v>
      </c>
      <c r="L752" s="37" t="b">
        <f aca="false">FALSE()</f>
        <v>0</v>
      </c>
    </row>
    <row r="753" customFormat="false" ht="12.75" hidden="true" customHeight="false" outlineLevel="0" collapsed="false">
      <c r="A753" s="30" t="s">
        <v>55</v>
      </c>
      <c r="B753" s="30" t="s">
        <v>821</v>
      </c>
      <c r="C753" s="30" t="n">
        <v>-141050</v>
      </c>
      <c r="D753" s="30" t="n">
        <v>0</v>
      </c>
      <c r="E753" s="50" t="n">
        <v>-141050</v>
      </c>
      <c r="F753" s="30" t="n">
        <v>141050</v>
      </c>
      <c r="G753" s="30"/>
      <c r="H753" s="30"/>
      <c r="I753" s="30"/>
      <c r="J753" s="30" t="s">
        <v>40</v>
      </c>
      <c r="K753" s="37" t="b">
        <f aca="false">FALSE()</f>
        <v>0</v>
      </c>
      <c r="L753" s="37" t="b">
        <f aca="false">FALSE()</f>
        <v>0</v>
      </c>
    </row>
    <row r="754" customFormat="false" ht="12.75" hidden="true" customHeight="false" outlineLevel="0" collapsed="false">
      <c r="A754" s="30" t="s">
        <v>55</v>
      </c>
      <c r="B754" s="30" t="s">
        <v>822</v>
      </c>
      <c r="C754" s="30" t="n">
        <v>-142600</v>
      </c>
      <c r="D754" s="30" t="n">
        <v>0</v>
      </c>
      <c r="E754" s="50" t="n">
        <v>-142600</v>
      </c>
      <c r="F754" s="30" t="n">
        <v>142600</v>
      </c>
      <c r="G754" s="30"/>
      <c r="H754" s="30"/>
      <c r="I754" s="30"/>
      <c r="J754" s="30" t="s">
        <v>40</v>
      </c>
      <c r="K754" s="37" t="b">
        <f aca="false">FALSE()</f>
        <v>0</v>
      </c>
      <c r="L754" s="37" t="b">
        <f aca="false">FALSE()</f>
        <v>0</v>
      </c>
    </row>
    <row r="755" customFormat="false" ht="12.75" hidden="true" customHeight="false" outlineLevel="0" collapsed="false">
      <c r="A755" s="30" t="s">
        <v>55</v>
      </c>
      <c r="B755" s="30" t="s">
        <v>823</v>
      </c>
      <c r="C755" s="30" t="n">
        <v>-143650</v>
      </c>
      <c r="D755" s="30" t="n">
        <v>0</v>
      </c>
      <c r="E755" s="50" t="n">
        <v>-143650</v>
      </c>
      <c r="F755" s="30" t="n">
        <v>143650</v>
      </c>
      <c r="G755" s="30"/>
      <c r="H755" s="30"/>
      <c r="I755" s="30"/>
      <c r="J755" s="30" t="s">
        <v>40</v>
      </c>
      <c r="K755" s="37" t="b">
        <f aca="false">FALSE()</f>
        <v>0</v>
      </c>
      <c r="L755" s="37" t="b">
        <f aca="false">FALSE()</f>
        <v>0</v>
      </c>
    </row>
    <row r="756" customFormat="false" ht="12.75" hidden="true" customHeight="false" outlineLevel="0" collapsed="false">
      <c r="A756" s="30" t="s">
        <v>55</v>
      </c>
      <c r="B756" s="30" t="s">
        <v>824</v>
      </c>
      <c r="C756" s="30" t="n">
        <v>-145700</v>
      </c>
      <c r="D756" s="30" t="n">
        <v>0</v>
      </c>
      <c r="E756" s="50" t="n">
        <v>-145700</v>
      </c>
      <c r="F756" s="30" t="n">
        <v>145700</v>
      </c>
      <c r="G756" s="30"/>
      <c r="H756" s="30"/>
      <c r="I756" s="30"/>
      <c r="J756" s="30" t="s">
        <v>40</v>
      </c>
      <c r="K756" s="37" t="b">
        <f aca="false">FALSE()</f>
        <v>0</v>
      </c>
      <c r="L756" s="37" t="b">
        <f aca="false">FALSE()</f>
        <v>0</v>
      </c>
    </row>
    <row r="757" customFormat="false" ht="12.75" hidden="true" customHeight="false" outlineLevel="0" collapsed="false">
      <c r="A757" s="30" t="s">
        <v>55</v>
      </c>
      <c r="B757" s="30" t="s">
        <v>825</v>
      </c>
      <c r="C757" s="30" t="n">
        <v>-147450</v>
      </c>
      <c r="D757" s="30" t="n">
        <v>0</v>
      </c>
      <c r="E757" s="50" t="n">
        <v>-147450</v>
      </c>
      <c r="F757" s="30" t="n">
        <v>147450</v>
      </c>
      <c r="G757" s="30"/>
      <c r="H757" s="30"/>
      <c r="I757" s="30"/>
      <c r="J757" s="30" t="s">
        <v>40</v>
      </c>
      <c r="K757" s="37" t="b">
        <f aca="false">FALSE()</f>
        <v>0</v>
      </c>
      <c r="L757" s="37" t="b">
        <f aca="false">FALSE()</f>
        <v>0</v>
      </c>
    </row>
    <row r="758" customFormat="false" ht="12.75" hidden="true" customHeight="false" outlineLevel="0" collapsed="false">
      <c r="A758" s="30" t="s">
        <v>55</v>
      </c>
      <c r="B758" s="30" t="s">
        <v>826</v>
      </c>
      <c r="C758" s="30" t="n">
        <v>-148025</v>
      </c>
      <c r="D758" s="30" t="n">
        <v>0</v>
      </c>
      <c r="E758" s="50" t="n">
        <v>-148025</v>
      </c>
      <c r="F758" s="30" t="n">
        <v>148025</v>
      </c>
      <c r="G758" s="30"/>
      <c r="H758" s="30"/>
      <c r="I758" s="30"/>
      <c r="J758" s="30" t="s">
        <v>40</v>
      </c>
      <c r="K758" s="37" t="b">
        <f aca="false">FALSE()</f>
        <v>0</v>
      </c>
      <c r="L758" s="37" t="b">
        <f aca="false">FALSE()</f>
        <v>0</v>
      </c>
    </row>
    <row r="759" customFormat="false" ht="12.75" hidden="true" customHeight="false" outlineLevel="0" collapsed="false">
      <c r="A759" s="30" t="s">
        <v>55</v>
      </c>
      <c r="B759" s="30" t="s">
        <v>827</v>
      </c>
      <c r="C759" s="30" t="n">
        <v>-150000</v>
      </c>
      <c r="D759" s="30" t="n">
        <v>0</v>
      </c>
      <c r="E759" s="50" t="n">
        <v>-150000</v>
      </c>
      <c r="F759" s="30" t="n">
        <v>150000</v>
      </c>
      <c r="G759" s="30"/>
      <c r="H759" s="30"/>
      <c r="I759" s="30"/>
      <c r="J759" s="30" t="s">
        <v>40</v>
      </c>
      <c r="K759" s="37" t="b">
        <f aca="false">FALSE()</f>
        <v>0</v>
      </c>
      <c r="L759" s="37" t="b">
        <f aca="false">FALSE()</f>
        <v>0</v>
      </c>
    </row>
    <row r="760" customFormat="false" ht="12.75" hidden="true" customHeight="false" outlineLevel="0" collapsed="false">
      <c r="A760" s="30" t="s">
        <v>55</v>
      </c>
      <c r="B760" s="30" t="s">
        <v>828</v>
      </c>
      <c r="C760" s="30" t="n">
        <v>-150737.5</v>
      </c>
      <c r="D760" s="30" t="n">
        <v>0</v>
      </c>
      <c r="E760" s="50" t="n">
        <v>-150737.5</v>
      </c>
      <c r="F760" s="30" t="n">
        <v>150737.5</v>
      </c>
      <c r="G760" s="30"/>
      <c r="H760" s="30"/>
      <c r="I760" s="30"/>
      <c r="J760" s="30" t="s">
        <v>40</v>
      </c>
      <c r="K760" s="37" t="b">
        <f aca="false">FALSE()</f>
        <v>0</v>
      </c>
      <c r="L760" s="37" t="b">
        <f aca="false">FALSE()</f>
        <v>0</v>
      </c>
    </row>
    <row r="761" customFormat="false" ht="12.75" hidden="true" customHeight="false" outlineLevel="0" collapsed="false">
      <c r="A761" s="30" t="s">
        <v>55</v>
      </c>
      <c r="B761" s="30" t="s">
        <v>829</v>
      </c>
      <c r="C761" s="30" t="n">
        <v>-151900</v>
      </c>
      <c r="D761" s="30" t="n">
        <v>0</v>
      </c>
      <c r="E761" s="50" t="n">
        <v>-151900</v>
      </c>
      <c r="F761" s="30" t="n">
        <v>151900</v>
      </c>
      <c r="G761" s="30"/>
      <c r="H761" s="30"/>
      <c r="I761" s="30"/>
      <c r="J761" s="30" t="s">
        <v>40</v>
      </c>
      <c r="K761" s="37" t="b">
        <f aca="false">FALSE()</f>
        <v>0</v>
      </c>
      <c r="L761" s="37" t="b">
        <f aca="false">FALSE()</f>
        <v>0</v>
      </c>
    </row>
    <row r="762" customFormat="false" ht="12.75" hidden="true" customHeight="false" outlineLevel="0" collapsed="false">
      <c r="A762" s="30" t="s">
        <v>55</v>
      </c>
      <c r="B762" s="30" t="s">
        <v>830</v>
      </c>
      <c r="C762" s="30" t="n">
        <v>153450</v>
      </c>
      <c r="D762" s="30" t="n">
        <v>0</v>
      </c>
      <c r="E762" s="50" t="n">
        <v>153450</v>
      </c>
      <c r="F762" s="30" t="n">
        <v>153450</v>
      </c>
      <c r="G762" s="30"/>
      <c r="H762" s="30"/>
      <c r="I762" s="30"/>
      <c r="J762" s="30" t="s">
        <v>40</v>
      </c>
      <c r="K762" s="37" t="b">
        <f aca="false">FALSE()</f>
        <v>0</v>
      </c>
      <c r="L762" s="37" t="b">
        <f aca="false">FALSE()</f>
        <v>0</v>
      </c>
    </row>
    <row r="763" customFormat="false" ht="12.75" hidden="true" customHeight="false" outlineLevel="0" collapsed="false">
      <c r="A763" s="30" t="s">
        <v>55</v>
      </c>
      <c r="B763" s="30" t="s">
        <v>831</v>
      </c>
      <c r="C763" s="30" t="n">
        <v>-155000</v>
      </c>
      <c r="D763" s="30" t="n">
        <v>0</v>
      </c>
      <c r="E763" s="50" t="n">
        <v>-155000</v>
      </c>
      <c r="F763" s="30" t="n">
        <v>155000</v>
      </c>
      <c r="G763" s="30"/>
      <c r="H763" s="30"/>
      <c r="I763" s="30"/>
      <c r="J763" s="30" t="s">
        <v>40</v>
      </c>
      <c r="K763" s="37" t="b">
        <f aca="false">TRUE()</f>
        <v>1</v>
      </c>
      <c r="L763" s="37" t="b">
        <f aca="false">FALSE()</f>
        <v>0</v>
      </c>
    </row>
    <row r="764" customFormat="false" ht="12.75" hidden="true" customHeight="false" outlineLevel="0" collapsed="false">
      <c r="A764" s="30" t="s">
        <v>55</v>
      </c>
      <c r="B764" s="30" t="s">
        <v>832</v>
      </c>
      <c r="C764" s="30" t="n">
        <v>155000</v>
      </c>
      <c r="D764" s="30" t="n">
        <v>0</v>
      </c>
      <c r="E764" s="50" t="n">
        <v>155000</v>
      </c>
      <c r="F764" s="30" t="n">
        <v>155000</v>
      </c>
      <c r="G764" s="30"/>
      <c r="H764" s="30"/>
      <c r="I764" s="30"/>
      <c r="J764" s="30" t="s">
        <v>40</v>
      </c>
      <c r="K764" s="37" t="b">
        <f aca="false">FALSE()</f>
        <v>0</v>
      </c>
      <c r="L764" s="37" t="b">
        <f aca="false">FALSE()</f>
        <v>0</v>
      </c>
    </row>
    <row r="765" customFormat="false" ht="12.75" hidden="true" customHeight="false" outlineLevel="0" collapsed="false">
      <c r="A765" s="30" t="s">
        <v>55</v>
      </c>
      <c r="B765" s="30" t="s">
        <v>833</v>
      </c>
      <c r="C765" s="30" t="n">
        <v>156162.5</v>
      </c>
      <c r="D765" s="30" t="n">
        <v>0</v>
      </c>
      <c r="E765" s="50" t="n">
        <v>156162.5</v>
      </c>
      <c r="F765" s="30" t="n">
        <v>156162.5</v>
      </c>
      <c r="G765" s="30"/>
      <c r="H765" s="30"/>
      <c r="I765" s="30"/>
      <c r="J765" s="30" t="s">
        <v>40</v>
      </c>
      <c r="K765" s="37" t="b">
        <f aca="false">FALSE()</f>
        <v>0</v>
      </c>
      <c r="L765" s="37" t="b">
        <f aca="false">FALSE()</f>
        <v>0</v>
      </c>
    </row>
    <row r="766" customFormat="false" ht="12.75" hidden="true" customHeight="false" outlineLevel="0" collapsed="false">
      <c r="A766" s="30" t="s">
        <v>55</v>
      </c>
      <c r="B766" s="30" t="s">
        <v>834</v>
      </c>
      <c r="C766" s="30" t="n">
        <v>157950</v>
      </c>
      <c r="D766" s="30" t="n">
        <v>0</v>
      </c>
      <c r="E766" s="50" t="n">
        <v>157950</v>
      </c>
      <c r="F766" s="30" t="n">
        <v>157950</v>
      </c>
      <c r="G766" s="30"/>
      <c r="H766" s="30"/>
      <c r="I766" s="30"/>
      <c r="J766" s="30" t="s">
        <v>40</v>
      </c>
      <c r="K766" s="37" t="b">
        <f aca="false">FALSE()</f>
        <v>0</v>
      </c>
      <c r="L766" s="37" t="b">
        <f aca="false">FALSE()</f>
        <v>0</v>
      </c>
    </row>
    <row r="767" customFormat="false" ht="12.75" hidden="true" customHeight="false" outlineLevel="0" collapsed="false">
      <c r="A767" s="30" t="s">
        <v>55</v>
      </c>
      <c r="B767" s="30" t="s">
        <v>835</v>
      </c>
      <c r="C767" s="30" t="n">
        <v>158100</v>
      </c>
      <c r="D767" s="30" t="n">
        <v>0</v>
      </c>
      <c r="E767" s="50" t="n">
        <v>158100</v>
      </c>
      <c r="F767" s="30" t="n">
        <v>158100</v>
      </c>
      <c r="G767" s="30"/>
      <c r="H767" s="30"/>
      <c r="I767" s="30"/>
      <c r="J767" s="30" t="s">
        <v>40</v>
      </c>
      <c r="K767" s="37" t="b">
        <f aca="false">FALSE()</f>
        <v>0</v>
      </c>
      <c r="L767" s="37" t="b">
        <f aca="false">FALSE()</f>
        <v>0</v>
      </c>
    </row>
    <row r="768" customFormat="false" ht="12.75" hidden="false" customHeight="false" outlineLevel="0" collapsed="false">
      <c r="A768" s="35" t="s">
        <v>55</v>
      </c>
      <c r="B768" s="35" t="s">
        <v>836</v>
      </c>
      <c r="C768" s="35" t="n">
        <v>0</v>
      </c>
      <c r="D768" s="35" t="n">
        <v>-158689</v>
      </c>
      <c r="E768" s="36" t="n">
        <v>-158689</v>
      </c>
      <c r="F768" s="35" t="n">
        <v>158689</v>
      </c>
      <c r="G768" s="35" t="s">
        <v>451</v>
      </c>
      <c r="J768" s="35" t="s">
        <v>266</v>
      </c>
      <c r="K768" s="37" t="b">
        <f aca="false">FALSE()</f>
        <v>0</v>
      </c>
      <c r="L768" s="37" t="b">
        <f aca="false">FALSE()</f>
        <v>0</v>
      </c>
    </row>
    <row r="769" customFormat="false" ht="12.75" hidden="true" customHeight="false" outlineLevel="0" collapsed="false">
      <c r="A769" s="30" t="s">
        <v>55</v>
      </c>
      <c r="B769" s="30" t="s">
        <v>837</v>
      </c>
      <c r="C769" s="30" t="n">
        <v>-159050</v>
      </c>
      <c r="D769" s="30" t="n">
        <v>0</v>
      </c>
      <c r="E769" s="50" t="n">
        <v>-159050</v>
      </c>
      <c r="F769" s="30" t="n">
        <v>159050</v>
      </c>
      <c r="G769" s="30"/>
      <c r="H769" s="30"/>
      <c r="I769" s="30"/>
      <c r="J769" s="30" t="s">
        <v>40</v>
      </c>
      <c r="K769" s="37" t="b">
        <f aca="false">FALSE()</f>
        <v>0</v>
      </c>
      <c r="L769" s="37" t="b">
        <f aca="false">FALSE()</f>
        <v>0</v>
      </c>
      <c r="BM769" s="37"/>
      <c r="BN769" s="37"/>
      <c r="BO769" s="37"/>
      <c r="BP769" s="37"/>
      <c r="BQ769" s="37"/>
      <c r="BR769" s="37"/>
      <c r="BS769" s="37"/>
      <c r="BT769" s="37"/>
      <c r="BU769" s="37"/>
      <c r="BV769" s="37"/>
      <c r="BW769" s="37"/>
      <c r="BX769" s="37"/>
      <c r="BY769" s="37"/>
      <c r="BZ769" s="37"/>
      <c r="CA769" s="37"/>
      <c r="CB769" s="37"/>
      <c r="CC769" s="37"/>
      <c r="CD769" s="37"/>
      <c r="CE769" s="37"/>
      <c r="CF769" s="37"/>
      <c r="CG769" s="37"/>
      <c r="CH769" s="37"/>
      <c r="CI769" s="37"/>
      <c r="CJ769" s="37"/>
      <c r="CK769" s="37"/>
      <c r="CL769" s="37"/>
      <c r="CM769" s="37"/>
      <c r="CN769" s="37"/>
      <c r="CO769" s="37"/>
      <c r="CP769" s="37"/>
      <c r="CQ769" s="37"/>
      <c r="CR769" s="37"/>
      <c r="CS769" s="37"/>
      <c r="CT769" s="37"/>
      <c r="CU769" s="37"/>
      <c r="CV769" s="37"/>
      <c r="CW769" s="37"/>
      <c r="CX769" s="37"/>
      <c r="CY769" s="37"/>
      <c r="CZ769" s="37"/>
      <c r="DA769" s="37"/>
      <c r="DB769" s="37"/>
      <c r="DC769" s="37"/>
      <c r="DD769" s="37"/>
      <c r="DE769" s="37"/>
      <c r="DF769" s="37"/>
      <c r="DG769" s="37"/>
      <c r="DH769" s="37"/>
      <c r="DI769" s="37"/>
      <c r="DJ769" s="37"/>
      <c r="DK769" s="37"/>
      <c r="DL769" s="37"/>
      <c r="DM769" s="37"/>
      <c r="DN769" s="37"/>
      <c r="DO769" s="37"/>
      <c r="DP769" s="37"/>
      <c r="DQ769" s="37"/>
      <c r="DR769" s="37"/>
      <c r="DS769" s="37"/>
      <c r="DT769" s="37"/>
      <c r="DU769" s="37"/>
      <c r="DV769" s="37"/>
      <c r="DW769" s="37"/>
      <c r="DX769" s="37"/>
      <c r="DY769" s="37"/>
      <c r="DZ769" s="37"/>
      <c r="EA769" s="37"/>
      <c r="EB769" s="37"/>
      <c r="EC769" s="37"/>
      <c r="ED769" s="37"/>
      <c r="EE769" s="37"/>
      <c r="EF769" s="37"/>
      <c r="EG769" s="37"/>
      <c r="EH769" s="37"/>
      <c r="EI769" s="37"/>
      <c r="EJ769" s="37"/>
      <c r="EK769" s="37"/>
      <c r="EL769" s="37"/>
      <c r="EM769" s="37"/>
      <c r="EN769" s="37"/>
      <c r="EO769" s="37"/>
      <c r="EP769" s="37"/>
      <c r="EQ769" s="37"/>
      <c r="ER769" s="37"/>
      <c r="ES769" s="37"/>
      <c r="ET769" s="37"/>
      <c r="EU769" s="37"/>
      <c r="EV769" s="37"/>
      <c r="EW769" s="37"/>
      <c r="EX769" s="37"/>
      <c r="EY769" s="37"/>
      <c r="EZ769" s="37"/>
      <c r="FA769" s="37"/>
      <c r="FB769" s="37"/>
      <c r="FC769" s="37"/>
      <c r="FD769" s="37"/>
      <c r="FE769" s="37"/>
      <c r="FF769" s="37"/>
      <c r="FG769" s="37"/>
      <c r="FH769" s="37"/>
      <c r="FI769" s="37"/>
      <c r="FJ769" s="37"/>
      <c r="FK769" s="37"/>
      <c r="FL769" s="37"/>
      <c r="FM769" s="37"/>
      <c r="FN769" s="37"/>
      <c r="FO769" s="37"/>
      <c r="FP769" s="37"/>
      <c r="FQ769" s="37"/>
      <c r="FR769" s="37"/>
      <c r="FS769" s="37"/>
      <c r="FT769" s="37"/>
      <c r="FU769" s="37"/>
      <c r="FV769" s="37"/>
      <c r="FW769" s="37"/>
      <c r="FX769" s="37"/>
      <c r="FY769" s="37"/>
      <c r="FZ769" s="37"/>
      <c r="GA769" s="37"/>
      <c r="GB769" s="37"/>
      <c r="GC769" s="37"/>
      <c r="GD769" s="37"/>
      <c r="GE769" s="37"/>
      <c r="GF769" s="37"/>
      <c r="GG769" s="37"/>
      <c r="GH769" s="37"/>
      <c r="GI769" s="37"/>
      <c r="GJ769" s="37"/>
      <c r="GK769" s="37"/>
      <c r="GL769" s="37"/>
      <c r="GM769" s="37"/>
      <c r="GN769" s="37"/>
      <c r="GO769" s="37"/>
      <c r="GP769" s="37"/>
      <c r="GQ769" s="37"/>
      <c r="GR769" s="37"/>
      <c r="GS769" s="37"/>
      <c r="GT769" s="37"/>
      <c r="GU769" s="37"/>
      <c r="GV769" s="37"/>
      <c r="GW769" s="37"/>
      <c r="GX769" s="37"/>
      <c r="GY769" s="37"/>
      <c r="GZ769" s="37"/>
      <c r="HA769" s="37"/>
      <c r="HB769" s="37"/>
      <c r="HC769" s="37"/>
      <c r="HD769" s="37"/>
      <c r="HE769" s="37"/>
      <c r="HF769" s="37"/>
      <c r="HG769" s="37"/>
      <c r="HH769" s="37"/>
      <c r="HI769" s="37"/>
      <c r="HJ769" s="37"/>
      <c r="HK769" s="37"/>
      <c r="HL769" s="37"/>
      <c r="HM769" s="37"/>
      <c r="HN769" s="37"/>
      <c r="HO769" s="37"/>
      <c r="HP769" s="37"/>
      <c r="HQ769" s="37"/>
      <c r="HR769" s="37"/>
      <c r="HS769" s="37"/>
      <c r="HT769" s="37"/>
      <c r="HU769" s="37"/>
      <c r="HV769" s="37"/>
      <c r="HW769" s="37"/>
      <c r="HX769" s="37"/>
      <c r="HY769" s="37"/>
      <c r="HZ769" s="37"/>
      <c r="IA769" s="37"/>
      <c r="IB769" s="37"/>
      <c r="IC769" s="37"/>
      <c r="ID769" s="37"/>
      <c r="IE769" s="37"/>
      <c r="IF769" s="37"/>
      <c r="IG769" s="37"/>
      <c r="IH769" s="37"/>
      <c r="II769" s="37"/>
      <c r="IJ769" s="37"/>
      <c r="IK769" s="37"/>
      <c r="IL769" s="37"/>
      <c r="IM769" s="37"/>
      <c r="IN769" s="37"/>
      <c r="IO769" s="37"/>
      <c r="IP769" s="37"/>
      <c r="IQ769" s="37"/>
      <c r="IR769" s="37"/>
      <c r="IS769" s="37"/>
      <c r="IT769" s="37"/>
      <c r="IU769" s="37"/>
      <c r="IV769" s="37"/>
      <c r="IW769" s="37"/>
    </row>
    <row r="770" customFormat="false" ht="12.75" hidden="true" customHeight="false" outlineLevel="0" collapsed="false">
      <c r="A770" s="30" t="s">
        <v>55</v>
      </c>
      <c r="B770" s="30" t="s">
        <v>838</v>
      </c>
      <c r="C770" s="30" t="n">
        <v>-159650</v>
      </c>
      <c r="D770" s="30" t="n">
        <v>0</v>
      </c>
      <c r="E770" s="50" t="n">
        <v>-159650</v>
      </c>
      <c r="F770" s="30" t="n">
        <v>159650</v>
      </c>
      <c r="G770" s="30"/>
      <c r="H770" s="30"/>
      <c r="I770" s="30"/>
      <c r="J770" s="30" t="s">
        <v>40</v>
      </c>
      <c r="K770" s="37" t="b">
        <f aca="false">FALSE()</f>
        <v>0</v>
      </c>
      <c r="L770" s="37" t="b">
        <f aca="false">FALSE()</f>
        <v>0</v>
      </c>
      <c r="BM770" s="37"/>
      <c r="BN770" s="37"/>
      <c r="BO770" s="37"/>
      <c r="BP770" s="37"/>
      <c r="BQ770" s="37"/>
      <c r="BR770" s="37"/>
      <c r="BS770" s="37"/>
      <c r="BT770" s="37"/>
      <c r="BU770" s="37"/>
      <c r="BV770" s="37"/>
      <c r="BW770" s="37"/>
      <c r="BX770" s="37"/>
      <c r="BY770" s="37"/>
      <c r="BZ770" s="37"/>
      <c r="CA770" s="37"/>
      <c r="CB770" s="37"/>
      <c r="CC770" s="37"/>
      <c r="CD770" s="37"/>
      <c r="CE770" s="37"/>
      <c r="CF770" s="37"/>
      <c r="CG770" s="37"/>
      <c r="CH770" s="37"/>
      <c r="CI770" s="37"/>
      <c r="CJ770" s="37"/>
      <c r="CK770" s="37"/>
      <c r="CL770" s="37"/>
      <c r="CM770" s="37"/>
      <c r="CN770" s="37"/>
      <c r="CO770" s="37"/>
      <c r="CP770" s="37"/>
      <c r="CQ770" s="37"/>
      <c r="CR770" s="37"/>
      <c r="CS770" s="37"/>
      <c r="CT770" s="37"/>
      <c r="CU770" s="37"/>
      <c r="CV770" s="37"/>
      <c r="CW770" s="37"/>
      <c r="CX770" s="37"/>
      <c r="CY770" s="37"/>
      <c r="CZ770" s="37"/>
      <c r="DA770" s="37"/>
      <c r="DB770" s="37"/>
      <c r="DC770" s="37"/>
      <c r="DD770" s="37"/>
      <c r="DE770" s="37"/>
      <c r="DF770" s="37"/>
      <c r="DG770" s="37"/>
      <c r="DH770" s="37"/>
      <c r="DI770" s="37"/>
      <c r="DJ770" s="37"/>
      <c r="DK770" s="37"/>
      <c r="DL770" s="37"/>
      <c r="DM770" s="37"/>
      <c r="DN770" s="37"/>
      <c r="DO770" s="37"/>
      <c r="DP770" s="37"/>
      <c r="DQ770" s="37"/>
      <c r="DR770" s="37"/>
      <c r="DS770" s="37"/>
      <c r="DT770" s="37"/>
      <c r="DU770" s="37"/>
      <c r="DV770" s="37"/>
      <c r="DW770" s="37"/>
      <c r="DX770" s="37"/>
      <c r="DY770" s="37"/>
      <c r="DZ770" s="37"/>
      <c r="EA770" s="37"/>
      <c r="EB770" s="37"/>
      <c r="EC770" s="37"/>
      <c r="ED770" s="37"/>
      <c r="EE770" s="37"/>
      <c r="EF770" s="37"/>
      <c r="EG770" s="37"/>
      <c r="EH770" s="37"/>
      <c r="EI770" s="37"/>
      <c r="EJ770" s="37"/>
      <c r="EK770" s="37"/>
      <c r="EL770" s="37"/>
      <c r="EM770" s="37"/>
      <c r="EN770" s="37"/>
      <c r="EO770" s="37"/>
      <c r="EP770" s="37"/>
      <c r="EQ770" s="37"/>
      <c r="ER770" s="37"/>
      <c r="ES770" s="37"/>
      <c r="ET770" s="37"/>
      <c r="EU770" s="37"/>
      <c r="EV770" s="37"/>
      <c r="EW770" s="37"/>
      <c r="EX770" s="37"/>
      <c r="EY770" s="37"/>
      <c r="EZ770" s="37"/>
      <c r="FA770" s="37"/>
      <c r="FB770" s="37"/>
      <c r="FC770" s="37"/>
      <c r="FD770" s="37"/>
      <c r="FE770" s="37"/>
      <c r="FF770" s="37"/>
      <c r="FG770" s="37"/>
      <c r="FH770" s="37"/>
      <c r="FI770" s="37"/>
      <c r="FJ770" s="37"/>
      <c r="FK770" s="37"/>
      <c r="FL770" s="37"/>
      <c r="FM770" s="37"/>
      <c r="FN770" s="37"/>
      <c r="FO770" s="37"/>
      <c r="FP770" s="37"/>
      <c r="FQ770" s="37"/>
      <c r="FR770" s="37"/>
      <c r="FS770" s="37"/>
      <c r="FT770" s="37"/>
      <c r="FU770" s="37"/>
      <c r="FV770" s="37"/>
      <c r="FW770" s="37"/>
      <c r="FX770" s="37"/>
      <c r="FY770" s="37"/>
      <c r="FZ770" s="37"/>
      <c r="GA770" s="37"/>
      <c r="GB770" s="37"/>
      <c r="GC770" s="37"/>
      <c r="GD770" s="37"/>
      <c r="GE770" s="37"/>
      <c r="GF770" s="37"/>
      <c r="GG770" s="37"/>
      <c r="GH770" s="37"/>
      <c r="GI770" s="37"/>
      <c r="GJ770" s="37"/>
      <c r="GK770" s="37"/>
      <c r="GL770" s="37"/>
      <c r="GM770" s="37"/>
      <c r="GN770" s="37"/>
      <c r="GO770" s="37"/>
      <c r="GP770" s="37"/>
      <c r="GQ770" s="37"/>
      <c r="GR770" s="37"/>
      <c r="GS770" s="37"/>
      <c r="GT770" s="37"/>
      <c r="GU770" s="37"/>
      <c r="GV770" s="37"/>
      <c r="GW770" s="37"/>
      <c r="GX770" s="37"/>
      <c r="GY770" s="37"/>
      <c r="GZ770" s="37"/>
      <c r="HA770" s="37"/>
      <c r="HB770" s="37"/>
      <c r="HC770" s="37"/>
      <c r="HD770" s="37"/>
      <c r="HE770" s="37"/>
      <c r="HF770" s="37"/>
      <c r="HG770" s="37"/>
      <c r="HH770" s="37"/>
      <c r="HI770" s="37"/>
      <c r="HJ770" s="37"/>
      <c r="HK770" s="37"/>
      <c r="HL770" s="37"/>
      <c r="HM770" s="37"/>
      <c r="HN770" s="37"/>
      <c r="HO770" s="37"/>
      <c r="HP770" s="37"/>
      <c r="HQ770" s="37"/>
      <c r="HR770" s="37"/>
      <c r="HS770" s="37"/>
      <c r="HT770" s="37"/>
      <c r="HU770" s="37"/>
      <c r="HV770" s="37"/>
      <c r="HW770" s="37"/>
      <c r="HX770" s="37"/>
      <c r="HY770" s="37"/>
      <c r="HZ770" s="37"/>
      <c r="IA770" s="37"/>
      <c r="IB770" s="37"/>
      <c r="IC770" s="37"/>
      <c r="ID770" s="37"/>
      <c r="IE770" s="37"/>
      <c r="IF770" s="37"/>
      <c r="IG770" s="37"/>
      <c r="IH770" s="37"/>
      <c r="II770" s="37"/>
      <c r="IJ770" s="37"/>
      <c r="IK770" s="37"/>
      <c r="IL770" s="37"/>
      <c r="IM770" s="37"/>
      <c r="IN770" s="37"/>
      <c r="IO770" s="37"/>
      <c r="IP770" s="37"/>
      <c r="IQ770" s="37"/>
      <c r="IR770" s="37"/>
      <c r="IS770" s="37"/>
      <c r="IT770" s="37"/>
      <c r="IU770" s="37"/>
      <c r="IV770" s="37"/>
      <c r="IW770" s="37"/>
    </row>
    <row r="771" customFormat="false" ht="12.75" hidden="false" customHeight="false" outlineLevel="0" collapsed="false">
      <c r="A771" s="55" t="s">
        <v>55</v>
      </c>
      <c r="B771" s="55" t="s">
        <v>839</v>
      </c>
      <c r="C771" s="55" t="n">
        <v>0</v>
      </c>
      <c r="D771" s="55" t="n">
        <v>161200</v>
      </c>
      <c r="E771" s="56" t="n">
        <v>161200</v>
      </c>
      <c r="F771" s="55" t="n">
        <v>161200</v>
      </c>
      <c r="G771" s="55" t="s">
        <v>451</v>
      </c>
      <c r="H771" s="55"/>
      <c r="I771" s="55"/>
      <c r="J771" s="55" t="s">
        <v>266</v>
      </c>
      <c r="K771" s="37" t="b">
        <f aca="false">TRUE()</f>
        <v>1</v>
      </c>
      <c r="L771" s="37" t="b">
        <f aca="false">FALSE()</f>
        <v>0</v>
      </c>
      <c r="BM771" s="38" t="s">
        <v>840</v>
      </c>
    </row>
    <row r="772" customFormat="false" ht="12.75" hidden="true" customHeight="false" outlineLevel="0" collapsed="false">
      <c r="A772" s="30" t="s">
        <v>55</v>
      </c>
      <c r="B772" s="30" t="s">
        <v>841</v>
      </c>
      <c r="C772" s="30" t="n">
        <v>-161200</v>
      </c>
      <c r="D772" s="30" t="n">
        <v>0</v>
      </c>
      <c r="E772" s="50" t="n">
        <v>-161200</v>
      </c>
      <c r="F772" s="30" t="n">
        <v>161200</v>
      </c>
      <c r="G772" s="30"/>
      <c r="H772" s="30"/>
      <c r="I772" s="30"/>
      <c r="J772" s="30" t="s">
        <v>40</v>
      </c>
      <c r="K772" s="37" t="b">
        <f aca="false">TRUE()</f>
        <v>1</v>
      </c>
      <c r="L772" s="37" t="b">
        <f aca="false">FALSE()</f>
        <v>0</v>
      </c>
      <c r="BM772" s="37"/>
      <c r="BN772" s="37"/>
      <c r="BO772" s="37"/>
      <c r="BP772" s="37"/>
      <c r="BQ772" s="37"/>
      <c r="BR772" s="37"/>
      <c r="BS772" s="37"/>
      <c r="BT772" s="37"/>
      <c r="BU772" s="37"/>
      <c r="BV772" s="37"/>
      <c r="BW772" s="37"/>
      <c r="BX772" s="37"/>
      <c r="BY772" s="37"/>
      <c r="BZ772" s="37"/>
      <c r="CA772" s="37"/>
      <c r="CB772" s="37"/>
      <c r="CC772" s="37"/>
      <c r="CD772" s="37"/>
      <c r="CE772" s="37"/>
      <c r="CF772" s="37"/>
      <c r="CG772" s="37"/>
      <c r="CH772" s="37"/>
      <c r="CI772" s="37"/>
      <c r="CJ772" s="37"/>
      <c r="CK772" s="37"/>
      <c r="CL772" s="37"/>
      <c r="CM772" s="37"/>
      <c r="CN772" s="37"/>
      <c r="CO772" s="37"/>
      <c r="CP772" s="37"/>
      <c r="CQ772" s="37"/>
      <c r="CR772" s="37"/>
      <c r="CS772" s="37"/>
      <c r="CT772" s="37"/>
      <c r="CU772" s="37"/>
      <c r="CV772" s="37"/>
      <c r="CW772" s="37"/>
      <c r="CX772" s="37"/>
      <c r="CY772" s="37"/>
      <c r="CZ772" s="37"/>
      <c r="DA772" s="37"/>
      <c r="DB772" s="37"/>
      <c r="DC772" s="37"/>
      <c r="DD772" s="37"/>
      <c r="DE772" s="37"/>
      <c r="DF772" s="37"/>
      <c r="DG772" s="37"/>
      <c r="DH772" s="37"/>
      <c r="DI772" s="37"/>
      <c r="DJ772" s="37"/>
      <c r="DK772" s="37"/>
      <c r="DL772" s="37"/>
      <c r="DM772" s="37"/>
      <c r="DN772" s="37"/>
      <c r="DO772" s="37"/>
      <c r="DP772" s="37"/>
      <c r="DQ772" s="37"/>
      <c r="DR772" s="37"/>
      <c r="DS772" s="37"/>
      <c r="DT772" s="37"/>
      <c r="DU772" s="37"/>
      <c r="DV772" s="37"/>
      <c r="DW772" s="37"/>
      <c r="DX772" s="37"/>
      <c r="DY772" s="37"/>
      <c r="DZ772" s="37"/>
      <c r="EA772" s="37"/>
      <c r="EB772" s="37"/>
      <c r="EC772" s="37"/>
      <c r="ED772" s="37"/>
      <c r="EE772" s="37"/>
      <c r="EF772" s="37"/>
      <c r="EG772" s="37"/>
      <c r="EH772" s="37"/>
      <c r="EI772" s="37"/>
      <c r="EJ772" s="37"/>
      <c r="EK772" s="37"/>
      <c r="EL772" s="37"/>
      <c r="EM772" s="37"/>
      <c r="EN772" s="37"/>
      <c r="EO772" s="37"/>
      <c r="EP772" s="37"/>
      <c r="EQ772" s="37"/>
      <c r="ER772" s="37"/>
      <c r="ES772" s="37"/>
      <c r="ET772" s="37"/>
      <c r="EU772" s="37"/>
      <c r="EV772" s="37"/>
      <c r="EW772" s="37"/>
      <c r="EX772" s="37"/>
      <c r="EY772" s="37"/>
      <c r="EZ772" s="37"/>
      <c r="FA772" s="37"/>
      <c r="FB772" s="37"/>
      <c r="FC772" s="37"/>
      <c r="FD772" s="37"/>
      <c r="FE772" s="37"/>
      <c r="FF772" s="37"/>
      <c r="FG772" s="37"/>
      <c r="FH772" s="37"/>
      <c r="FI772" s="37"/>
      <c r="FJ772" s="37"/>
      <c r="FK772" s="37"/>
      <c r="FL772" s="37"/>
      <c r="FM772" s="37"/>
      <c r="FN772" s="37"/>
      <c r="FO772" s="37"/>
      <c r="FP772" s="37"/>
      <c r="FQ772" s="37"/>
      <c r="FR772" s="37"/>
      <c r="FS772" s="37"/>
      <c r="FT772" s="37"/>
      <c r="FU772" s="37"/>
      <c r="FV772" s="37"/>
      <c r="FW772" s="37"/>
      <c r="FX772" s="37"/>
      <c r="FY772" s="37"/>
      <c r="FZ772" s="37"/>
      <c r="GA772" s="37"/>
      <c r="GB772" s="37"/>
      <c r="GC772" s="37"/>
      <c r="GD772" s="37"/>
      <c r="GE772" s="37"/>
      <c r="GF772" s="37"/>
      <c r="GG772" s="37"/>
      <c r="GH772" s="37"/>
      <c r="GI772" s="37"/>
      <c r="GJ772" s="37"/>
      <c r="GK772" s="37"/>
      <c r="GL772" s="37"/>
      <c r="GM772" s="37"/>
      <c r="GN772" s="37"/>
      <c r="GO772" s="37"/>
      <c r="GP772" s="37"/>
      <c r="GQ772" s="37"/>
      <c r="GR772" s="37"/>
      <c r="GS772" s="37"/>
      <c r="GT772" s="37"/>
      <c r="GU772" s="37"/>
      <c r="GV772" s="37"/>
      <c r="GW772" s="37"/>
      <c r="GX772" s="37"/>
      <c r="GY772" s="37"/>
      <c r="GZ772" s="37"/>
      <c r="HA772" s="37"/>
      <c r="HB772" s="37"/>
      <c r="HC772" s="37"/>
      <c r="HD772" s="37"/>
      <c r="HE772" s="37"/>
      <c r="HF772" s="37"/>
      <c r="HG772" s="37"/>
      <c r="HH772" s="37"/>
      <c r="HI772" s="37"/>
      <c r="HJ772" s="37"/>
      <c r="HK772" s="37"/>
      <c r="HL772" s="37"/>
      <c r="HM772" s="37"/>
      <c r="HN772" s="37"/>
      <c r="HO772" s="37"/>
      <c r="HP772" s="37"/>
      <c r="HQ772" s="37"/>
      <c r="HR772" s="37"/>
      <c r="HS772" s="37"/>
      <c r="HT772" s="37"/>
      <c r="HU772" s="37"/>
      <c r="HV772" s="37"/>
      <c r="HW772" s="37"/>
      <c r="HX772" s="37"/>
      <c r="HY772" s="37"/>
      <c r="HZ772" s="37"/>
      <c r="IA772" s="37"/>
      <c r="IB772" s="37"/>
      <c r="IC772" s="37"/>
      <c r="ID772" s="37"/>
      <c r="IE772" s="37"/>
      <c r="IF772" s="37"/>
      <c r="IG772" s="37"/>
      <c r="IH772" s="37"/>
      <c r="II772" s="37"/>
      <c r="IJ772" s="37"/>
      <c r="IK772" s="37"/>
      <c r="IL772" s="37"/>
      <c r="IM772" s="37"/>
      <c r="IN772" s="37"/>
      <c r="IO772" s="37"/>
      <c r="IP772" s="37"/>
      <c r="IQ772" s="37"/>
      <c r="IR772" s="37"/>
      <c r="IS772" s="37"/>
      <c r="IT772" s="37"/>
      <c r="IU772" s="37"/>
      <c r="IV772" s="37"/>
      <c r="IW772" s="37"/>
    </row>
    <row r="773" customFormat="false" ht="12.75" hidden="true" customHeight="false" outlineLevel="0" collapsed="false">
      <c r="A773" s="30" t="s">
        <v>55</v>
      </c>
      <c r="B773" s="30" t="s">
        <v>842</v>
      </c>
      <c r="C773" s="30" t="n">
        <v>-161200</v>
      </c>
      <c r="D773" s="30" t="n">
        <v>0</v>
      </c>
      <c r="E773" s="50" t="n">
        <v>-161200</v>
      </c>
      <c r="F773" s="30" t="n">
        <v>161200</v>
      </c>
      <c r="G773" s="30"/>
      <c r="H773" s="30"/>
      <c r="I773" s="30"/>
      <c r="J773" s="30" t="s">
        <v>40</v>
      </c>
      <c r="K773" s="37" t="b">
        <f aca="false">FALSE()</f>
        <v>0</v>
      </c>
      <c r="L773" s="37" t="b">
        <f aca="false">FALSE()</f>
        <v>0</v>
      </c>
      <c r="BM773" s="37"/>
      <c r="BN773" s="37"/>
      <c r="BO773" s="37"/>
      <c r="BP773" s="37"/>
      <c r="BQ773" s="37"/>
      <c r="BR773" s="37"/>
      <c r="BS773" s="37"/>
      <c r="BT773" s="37"/>
      <c r="BU773" s="37"/>
      <c r="BV773" s="37"/>
      <c r="BW773" s="37"/>
      <c r="BX773" s="37"/>
      <c r="BY773" s="37"/>
      <c r="BZ773" s="37"/>
      <c r="CA773" s="37"/>
      <c r="CB773" s="37"/>
      <c r="CC773" s="37"/>
      <c r="CD773" s="37"/>
      <c r="CE773" s="37"/>
      <c r="CF773" s="37"/>
      <c r="CG773" s="37"/>
      <c r="CH773" s="37"/>
      <c r="CI773" s="37"/>
      <c r="CJ773" s="37"/>
      <c r="CK773" s="37"/>
      <c r="CL773" s="37"/>
      <c r="CM773" s="37"/>
      <c r="CN773" s="37"/>
      <c r="CO773" s="37"/>
      <c r="CP773" s="37"/>
      <c r="CQ773" s="37"/>
      <c r="CR773" s="37"/>
      <c r="CS773" s="37"/>
      <c r="CT773" s="37"/>
      <c r="CU773" s="37"/>
      <c r="CV773" s="37"/>
      <c r="CW773" s="37"/>
      <c r="CX773" s="37"/>
      <c r="CY773" s="37"/>
      <c r="CZ773" s="37"/>
      <c r="DA773" s="37"/>
      <c r="DB773" s="37"/>
      <c r="DC773" s="37"/>
      <c r="DD773" s="37"/>
      <c r="DE773" s="37"/>
      <c r="DF773" s="37"/>
      <c r="DG773" s="37"/>
      <c r="DH773" s="37"/>
      <c r="DI773" s="37"/>
      <c r="DJ773" s="37"/>
      <c r="DK773" s="37"/>
      <c r="DL773" s="37"/>
      <c r="DM773" s="37"/>
      <c r="DN773" s="37"/>
      <c r="DO773" s="37"/>
      <c r="DP773" s="37"/>
      <c r="DQ773" s="37"/>
      <c r="DR773" s="37"/>
      <c r="DS773" s="37"/>
      <c r="DT773" s="37"/>
      <c r="DU773" s="37"/>
      <c r="DV773" s="37"/>
      <c r="DW773" s="37"/>
      <c r="DX773" s="37"/>
      <c r="DY773" s="37"/>
      <c r="DZ773" s="37"/>
      <c r="EA773" s="37"/>
      <c r="EB773" s="37"/>
      <c r="EC773" s="37"/>
      <c r="ED773" s="37"/>
      <c r="EE773" s="37"/>
      <c r="EF773" s="37"/>
      <c r="EG773" s="37"/>
      <c r="EH773" s="37"/>
      <c r="EI773" s="37"/>
      <c r="EJ773" s="37"/>
      <c r="EK773" s="37"/>
      <c r="EL773" s="37"/>
      <c r="EM773" s="37"/>
      <c r="EN773" s="37"/>
      <c r="EO773" s="37"/>
      <c r="EP773" s="37"/>
      <c r="EQ773" s="37"/>
      <c r="ER773" s="37"/>
      <c r="ES773" s="37"/>
      <c r="ET773" s="37"/>
      <c r="EU773" s="37"/>
      <c r="EV773" s="37"/>
      <c r="EW773" s="37"/>
      <c r="EX773" s="37"/>
      <c r="EY773" s="37"/>
      <c r="EZ773" s="37"/>
      <c r="FA773" s="37"/>
      <c r="FB773" s="37"/>
      <c r="FC773" s="37"/>
      <c r="FD773" s="37"/>
      <c r="FE773" s="37"/>
      <c r="FF773" s="37"/>
      <c r="FG773" s="37"/>
      <c r="FH773" s="37"/>
      <c r="FI773" s="37"/>
      <c r="FJ773" s="37"/>
      <c r="FK773" s="37"/>
      <c r="FL773" s="37"/>
      <c r="FM773" s="37"/>
      <c r="FN773" s="37"/>
      <c r="FO773" s="37"/>
      <c r="FP773" s="37"/>
      <c r="FQ773" s="37"/>
      <c r="FR773" s="37"/>
      <c r="FS773" s="37"/>
      <c r="FT773" s="37"/>
      <c r="FU773" s="37"/>
      <c r="FV773" s="37"/>
      <c r="FW773" s="37"/>
      <c r="FX773" s="37"/>
      <c r="FY773" s="37"/>
      <c r="FZ773" s="37"/>
      <c r="GA773" s="37"/>
      <c r="GB773" s="37"/>
      <c r="GC773" s="37"/>
      <c r="GD773" s="37"/>
      <c r="GE773" s="37"/>
      <c r="GF773" s="37"/>
      <c r="GG773" s="37"/>
      <c r="GH773" s="37"/>
      <c r="GI773" s="37"/>
      <c r="GJ773" s="37"/>
      <c r="GK773" s="37"/>
      <c r="GL773" s="37"/>
      <c r="GM773" s="37"/>
      <c r="GN773" s="37"/>
      <c r="GO773" s="37"/>
      <c r="GP773" s="37"/>
      <c r="GQ773" s="37"/>
      <c r="GR773" s="37"/>
      <c r="GS773" s="37"/>
      <c r="GT773" s="37"/>
      <c r="GU773" s="37"/>
      <c r="GV773" s="37"/>
      <c r="GW773" s="37"/>
      <c r="GX773" s="37"/>
      <c r="GY773" s="37"/>
      <c r="GZ773" s="37"/>
      <c r="HA773" s="37"/>
      <c r="HB773" s="37"/>
      <c r="HC773" s="37"/>
      <c r="HD773" s="37"/>
      <c r="HE773" s="37"/>
      <c r="HF773" s="37"/>
      <c r="HG773" s="37"/>
      <c r="HH773" s="37"/>
      <c r="HI773" s="37"/>
      <c r="HJ773" s="37"/>
      <c r="HK773" s="37"/>
      <c r="HL773" s="37"/>
      <c r="HM773" s="37"/>
      <c r="HN773" s="37"/>
      <c r="HO773" s="37"/>
      <c r="HP773" s="37"/>
      <c r="HQ773" s="37"/>
      <c r="HR773" s="37"/>
      <c r="HS773" s="37"/>
      <c r="HT773" s="37"/>
      <c r="HU773" s="37"/>
      <c r="HV773" s="37"/>
      <c r="HW773" s="37"/>
      <c r="HX773" s="37"/>
      <c r="HY773" s="37"/>
      <c r="HZ773" s="37"/>
      <c r="IA773" s="37"/>
      <c r="IB773" s="37"/>
      <c r="IC773" s="37"/>
      <c r="ID773" s="37"/>
      <c r="IE773" s="37"/>
      <c r="IF773" s="37"/>
      <c r="IG773" s="37"/>
      <c r="IH773" s="37"/>
      <c r="II773" s="37"/>
      <c r="IJ773" s="37"/>
      <c r="IK773" s="37"/>
      <c r="IL773" s="37"/>
      <c r="IM773" s="37"/>
      <c r="IN773" s="37"/>
      <c r="IO773" s="37"/>
      <c r="IP773" s="37"/>
      <c r="IQ773" s="37"/>
      <c r="IR773" s="37"/>
      <c r="IS773" s="37"/>
      <c r="IT773" s="37"/>
      <c r="IU773" s="37"/>
      <c r="IV773" s="37"/>
      <c r="IW773" s="37"/>
    </row>
    <row r="774" customFormat="false" ht="12.75" hidden="true" customHeight="false" outlineLevel="0" collapsed="false">
      <c r="A774" s="30" t="s">
        <v>55</v>
      </c>
      <c r="B774" s="30" t="s">
        <v>843</v>
      </c>
      <c r="C774" s="30" t="n">
        <v>0</v>
      </c>
      <c r="D774" s="30" t="n">
        <v>-161240</v>
      </c>
      <c r="E774" s="50" t="n">
        <v>-161240</v>
      </c>
      <c r="F774" s="30" t="n">
        <v>161240</v>
      </c>
      <c r="G774" s="30"/>
      <c r="H774" s="30"/>
      <c r="I774" s="30"/>
      <c r="J774" s="30" t="s">
        <v>62</v>
      </c>
      <c r="K774" s="37" t="b">
        <f aca="false">TRUE()</f>
        <v>1</v>
      </c>
      <c r="L774" s="37" t="b">
        <f aca="false">FALSE()</f>
        <v>0</v>
      </c>
      <c r="BM774" s="37"/>
      <c r="BN774" s="37"/>
      <c r="BO774" s="37"/>
      <c r="BP774" s="37"/>
      <c r="BQ774" s="37"/>
      <c r="BR774" s="37"/>
      <c r="BS774" s="37"/>
      <c r="BT774" s="37"/>
      <c r="BU774" s="37"/>
      <c r="BV774" s="37"/>
      <c r="BW774" s="37"/>
      <c r="BX774" s="37"/>
      <c r="BY774" s="37"/>
      <c r="BZ774" s="37"/>
      <c r="CA774" s="37"/>
      <c r="CB774" s="37"/>
      <c r="CC774" s="37"/>
      <c r="CD774" s="37"/>
      <c r="CE774" s="37"/>
      <c r="CF774" s="37"/>
      <c r="CG774" s="37"/>
      <c r="CH774" s="37"/>
      <c r="CI774" s="37"/>
      <c r="CJ774" s="37"/>
      <c r="CK774" s="37"/>
      <c r="CL774" s="37"/>
      <c r="CM774" s="37"/>
      <c r="CN774" s="37"/>
      <c r="CO774" s="37"/>
      <c r="CP774" s="37"/>
      <c r="CQ774" s="37"/>
      <c r="CR774" s="37"/>
      <c r="CS774" s="37"/>
      <c r="CT774" s="37"/>
      <c r="CU774" s="37"/>
      <c r="CV774" s="37"/>
      <c r="CW774" s="37"/>
      <c r="CX774" s="37"/>
      <c r="CY774" s="37"/>
      <c r="CZ774" s="37"/>
      <c r="DA774" s="37"/>
      <c r="DB774" s="37"/>
      <c r="DC774" s="37"/>
      <c r="DD774" s="37"/>
      <c r="DE774" s="37"/>
      <c r="DF774" s="37"/>
      <c r="DG774" s="37"/>
      <c r="DH774" s="37"/>
      <c r="DI774" s="37"/>
      <c r="DJ774" s="37"/>
      <c r="DK774" s="37"/>
      <c r="DL774" s="37"/>
      <c r="DM774" s="37"/>
      <c r="DN774" s="37"/>
      <c r="DO774" s="37"/>
      <c r="DP774" s="37"/>
      <c r="DQ774" s="37"/>
      <c r="DR774" s="37"/>
      <c r="DS774" s="37"/>
      <c r="DT774" s="37"/>
      <c r="DU774" s="37"/>
      <c r="DV774" s="37"/>
      <c r="DW774" s="37"/>
      <c r="DX774" s="37"/>
      <c r="DY774" s="37"/>
      <c r="DZ774" s="37"/>
      <c r="EA774" s="37"/>
      <c r="EB774" s="37"/>
      <c r="EC774" s="37"/>
      <c r="ED774" s="37"/>
      <c r="EE774" s="37"/>
      <c r="EF774" s="37"/>
      <c r="EG774" s="37"/>
      <c r="EH774" s="37"/>
      <c r="EI774" s="37"/>
      <c r="EJ774" s="37"/>
      <c r="EK774" s="37"/>
      <c r="EL774" s="37"/>
      <c r="EM774" s="37"/>
      <c r="EN774" s="37"/>
      <c r="EO774" s="37"/>
      <c r="EP774" s="37"/>
      <c r="EQ774" s="37"/>
      <c r="ER774" s="37"/>
      <c r="ES774" s="37"/>
      <c r="ET774" s="37"/>
      <c r="EU774" s="37"/>
      <c r="EV774" s="37"/>
      <c r="EW774" s="37"/>
      <c r="EX774" s="37"/>
      <c r="EY774" s="37"/>
      <c r="EZ774" s="37"/>
      <c r="FA774" s="37"/>
      <c r="FB774" s="37"/>
      <c r="FC774" s="37"/>
      <c r="FD774" s="37"/>
      <c r="FE774" s="37"/>
      <c r="FF774" s="37"/>
      <c r="FG774" s="37"/>
      <c r="FH774" s="37"/>
      <c r="FI774" s="37"/>
      <c r="FJ774" s="37"/>
      <c r="FK774" s="37"/>
      <c r="FL774" s="37"/>
      <c r="FM774" s="37"/>
      <c r="FN774" s="37"/>
      <c r="FO774" s="37"/>
      <c r="FP774" s="37"/>
      <c r="FQ774" s="37"/>
      <c r="FR774" s="37"/>
      <c r="FS774" s="37"/>
      <c r="FT774" s="37"/>
      <c r="FU774" s="37"/>
      <c r="FV774" s="37"/>
      <c r="FW774" s="37"/>
      <c r="FX774" s="37"/>
      <c r="FY774" s="37"/>
      <c r="FZ774" s="37"/>
      <c r="GA774" s="37"/>
      <c r="GB774" s="37"/>
      <c r="GC774" s="37"/>
      <c r="GD774" s="37"/>
      <c r="GE774" s="37"/>
      <c r="GF774" s="37"/>
      <c r="GG774" s="37"/>
      <c r="GH774" s="37"/>
      <c r="GI774" s="37"/>
      <c r="GJ774" s="37"/>
      <c r="GK774" s="37"/>
      <c r="GL774" s="37"/>
      <c r="GM774" s="37"/>
      <c r="GN774" s="37"/>
      <c r="GO774" s="37"/>
      <c r="GP774" s="37"/>
      <c r="GQ774" s="37"/>
      <c r="GR774" s="37"/>
      <c r="GS774" s="37"/>
      <c r="GT774" s="37"/>
      <c r="GU774" s="37"/>
      <c r="GV774" s="37"/>
      <c r="GW774" s="37"/>
      <c r="GX774" s="37"/>
      <c r="GY774" s="37"/>
      <c r="GZ774" s="37"/>
      <c r="HA774" s="37"/>
      <c r="HB774" s="37"/>
      <c r="HC774" s="37"/>
      <c r="HD774" s="37"/>
      <c r="HE774" s="37"/>
      <c r="HF774" s="37"/>
      <c r="HG774" s="37"/>
      <c r="HH774" s="37"/>
      <c r="HI774" s="37"/>
      <c r="HJ774" s="37"/>
      <c r="HK774" s="37"/>
      <c r="HL774" s="37"/>
      <c r="HM774" s="37"/>
      <c r="HN774" s="37"/>
      <c r="HO774" s="37"/>
      <c r="HP774" s="37"/>
      <c r="HQ774" s="37"/>
      <c r="HR774" s="37"/>
      <c r="HS774" s="37"/>
      <c r="HT774" s="37"/>
      <c r="HU774" s="37"/>
      <c r="HV774" s="37"/>
      <c r="HW774" s="37"/>
      <c r="HX774" s="37"/>
      <c r="HY774" s="37"/>
      <c r="HZ774" s="37"/>
      <c r="IA774" s="37"/>
      <c r="IB774" s="37"/>
      <c r="IC774" s="37"/>
      <c r="ID774" s="37"/>
      <c r="IE774" s="37"/>
      <c r="IF774" s="37"/>
      <c r="IG774" s="37"/>
      <c r="IH774" s="37"/>
      <c r="II774" s="37"/>
      <c r="IJ774" s="37"/>
      <c r="IK774" s="37"/>
      <c r="IL774" s="37"/>
      <c r="IM774" s="37"/>
      <c r="IN774" s="37"/>
      <c r="IO774" s="37"/>
      <c r="IP774" s="37"/>
      <c r="IQ774" s="37"/>
      <c r="IR774" s="37"/>
      <c r="IS774" s="37"/>
      <c r="IT774" s="37"/>
      <c r="IU774" s="37"/>
      <c r="IV774" s="37"/>
      <c r="IW774" s="37"/>
    </row>
    <row r="775" customFormat="false" ht="12.75" hidden="true" customHeight="false" outlineLevel="0" collapsed="false">
      <c r="A775" s="30" t="s">
        <v>55</v>
      </c>
      <c r="B775" s="30" t="s">
        <v>844</v>
      </c>
      <c r="C775" s="30" t="n">
        <v>0</v>
      </c>
      <c r="D775" s="30" t="n">
        <v>161240</v>
      </c>
      <c r="E775" s="50" t="n">
        <v>161240</v>
      </c>
      <c r="F775" s="30" t="n">
        <v>161240</v>
      </c>
      <c r="G775" s="30"/>
      <c r="H775" s="30"/>
      <c r="I775" s="30"/>
      <c r="J775" s="30" t="s">
        <v>62</v>
      </c>
      <c r="K775" s="37" t="b">
        <f aca="false">FALSE()</f>
        <v>0</v>
      </c>
      <c r="L775" s="37" t="b">
        <f aca="false">FALSE()</f>
        <v>0</v>
      </c>
      <c r="BM775" s="37"/>
      <c r="BN775" s="37"/>
      <c r="BO775" s="37"/>
      <c r="BP775" s="37"/>
      <c r="BQ775" s="37"/>
      <c r="BR775" s="37"/>
      <c r="BS775" s="37"/>
      <c r="BT775" s="37"/>
      <c r="BU775" s="37"/>
      <c r="BV775" s="37"/>
      <c r="BW775" s="37"/>
      <c r="BX775" s="37"/>
      <c r="BY775" s="37"/>
      <c r="BZ775" s="37"/>
      <c r="CA775" s="37"/>
      <c r="CB775" s="37"/>
      <c r="CC775" s="37"/>
      <c r="CD775" s="37"/>
      <c r="CE775" s="37"/>
      <c r="CF775" s="37"/>
      <c r="CG775" s="37"/>
      <c r="CH775" s="37"/>
      <c r="CI775" s="37"/>
      <c r="CJ775" s="37"/>
      <c r="CK775" s="37"/>
      <c r="CL775" s="37"/>
      <c r="CM775" s="37"/>
      <c r="CN775" s="37"/>
      <c r="CO775" s="37"/>
      <c r="CP775" s="37"/>
      <c r="CQ775" s="37"/>
      <c r="CR775" s="37"/>
      <c r="CS775" s="37"/>
      <c r="CT775" s="37"/>
      <c r="CU775" s="37"/>
      <c r="CV775" s="37"/>
      <c r="CW775" s="37"/>
      <c r="CX775" s="37"/>
      <c r="CY775" s="37"/>
      <c r="CZ775" s="37"/>
      <c r="DA775" s="37"/>
      <c r="DB775" s="37"/>
      <c r="DC775" s="37"/>
      <c r="DD775" s="37"/>
      <c r="DE775" s="37"/>
      <c r="DF775" s="37"/>
      <c r="DG775" s="37"/>
      <c r="DH775" s="37"/>
      <c r="DI775" s="37"/>
      <c r="DJ775" s="37"/>
      <c r="DK775" s="37"/>
      <c r="DL775" s="37"/>
      <c r="DM775" s="37"/>
      <c r="DN775" s="37"/>
      <c r="DO775" s="37"/>
      <c r="DP775" s="37"/>
      <c r="DQ775" s="37"/>
      <c r="DR775" s="37"/>
      <c r="DS775" s="37"/>
      <c r="DT775" s="37"/>
      <c r="DU775" s="37"/>
      <c r="DV775" s="37"/>
      <c r="DW775" s="37"/>
      <c r="DX775" s="37"/>
      <c r="DY775" s="37"/>
      <c r="DZ775" s="37"/>
      <c r="EA775" s="37"/>
      <c r="EB775" s="37"/>
      <c r="EC775" s="37"/>
      <c r="ED775" s="37"/>
      <c r="EE775" s="37"/>
      <c r="EF775" s="37"/>
      <c r="EG775" s="37"/>
      <c r="EH775" s="37"/>
      <c r="EI775" s="37"/>
      <c r="EJ775" s="37"/>
      <c r="EK775" s="37"/>
      <c r="EL775" s="37"/>
      <c r="EM775" s="37"/>
      <c r="EN775" s="37"/>
      <c r="EO775" s="37"/>
      <c r="EP775" s="37"/>
      <c r="EQ775" s="37"/>
      <c r="ER775" s="37"/>
      <c r="ES775" s="37"/>
      <c r="ET775" s="37"/>
      <c r="EU775" s="37"/>
      <c r="EV775" s="37"/>
      <c r="EW775" s="37"/>
      <c r="EX775" s="37"/>
      <c r="EY775" s="37"/>
      <c r="EZ775" s="37"/>
      <c r="FA775" s="37"/>
      <c r="FB775" s="37"/>
      <c r="FC775" s="37"/>
      <c r="FD775" s="37"/>
      <c r="FE775" s="37"/>
      <c r="FF775" s="37"/>
      <c r="FG775" s="37"/>
      <c r="FH775" s="37"/>
      <c r="FI775" s="37"/>
      <c r="FJ775" s="37"/>
      <c r="FK775" s="37"/>
      <c r="FL775" s="37"/>
      <c r="FM775" s="37"/>
      <c r="FN775" s="37"/>
      <c r="FO775" s="37"/>
      <c r="FP775" s="37"/>
      <c r="FQ775" s="37"/>
      <c r="FR775" s="37"/>
      <c r="FS775" s="37"/>
      <c r="FT775" s="37"/>
      <c r="FU775" s="37"/>
      <c r="FV775" s="37"/>
      <c r="FW775" s="37"/>
      <c r="FX775" s="37"/>
      <c r="FY775" s="37"/>
      <c r="FZ775" s="37"/>
      <c r="GA775" s="37"/>
      <c r="GB775" s="37"/>
      <c r="GC775" s="37"/>
      <c r="GD775" s="37"/>
      <c r="GE775" s="37"/>
      <c r="GF775" s="37"/>
      <c r="GG775" s="37"/>
      <c r="GH775" s="37"/>
      <c r="GI775" s="37"/>
      <c r="GJ775" s="37"/>
      <c r="GK775" s="37"/>
      <c r="GL775" s="37"/>
      <c r="GM775" s="37"/>
      <c r="GN775" s="37"/>
      <c r="GO775" s="37"/>
      <c r="GP775" s="37"/>
      <c r="GQ775" s="37"/>
      <c r="GR775" s="37"/>
      <c r="GS775" s="37"/>
      <c r="GT775" s="37"/>
      <c r="GU775" s="37"/>
      <c r="GV775" s="37"/>
      <c r="GW775" s="37"/>
      <c r="GX775" s="37"/>
      <c r="GY775" s="37"/>
      <c r="GZ775" s="37"/>
      <c r="HA775" s="37"/>
      <c r="HB775" s="37"/>
      <c r="HC775" s="37"/>
      <c r="HD775" s="37"/>
      <c r="HE775" s="37"/>
      <c r="HF775" s="37"/>
      <c r="HG775" s="37"/>
      <c r="HH775" s="37"/>
      <c r="HI775" s="37"/>
      <c r="HJ775" s="37"/>
      <c r="HK775" s="37"/>
      <c r="HL775" s="37"/>
      <c r="HM775" s="37"/>
      <c r="HN775" s="37"/>
      <c r="HO775" s="37"/>
      <c r="HP775" s="37"/>
      <c r="HQ775" s="37"/>
      <c r="HR775" s="37"/>
      <c r="HS775" s="37"/>
      <c r="HT775" s="37"/>
      <c r="HU775" s="37"/>
      <c r="HV775" s="37"/>
      <c r="HW775" s="37"/>
      <c r="HX775" s="37"/>
      <c r="HY775" s="37"/>
      <c r="HZ775" s="37"/>
      <c r="IA775" s="37"/>
      <c r="IB775" s="37"/>
      <c r="IC775" s="37"/>
      <c r="ID775" s="37"/>
      <c r="IE775" s="37"/>
      <c r="IF775" s="37"/>
      <c r="IG775" s="37"/>
      <c r="IH775" s="37"/>
      <c r="II775" s="37"/>
      <c r="IJ775" s="37"/>
      <c r="IK775" s="37"/>
      <c r="IL775" s="37"/>
      <c r="IM775" s="37"/>
      <c r="IN775" s="37"/>
      <c r="IO775" s="37"/>
      <c r="IP775" s="37"/>
      <c r="IQ775" s="37"/>
      <c r="IR775" s="37"/>
      <c r="IS775" s="37"/>
      <c r="IT775" s="37"/>
      <c r="IU775" s="37"/>
      <c r="IV775" s="37"/>
      <c r="IW775" s="37"/>
    </row>
    <row r="776" customFormat="false" ht="12.75" hidden="true" customHeight="false" outlineLevel="0" collapsed="false">
      <c r="A776" s="30" t="s">
        <v>55</v>
      </c>
      <c r="B776" s="30" t="s">
        <v>845</v>
      </c>
      <c r="C776" s="30" t="n">
        <v>-162750</v>
      </c>
      <c r="D776" s="30" t="n">
        <v>0</v>
      </c>
      <c r="E776" s="50" t="n">
        <v>-162750</v>
      </c>
      <c r="F776" s="30" t="n">
        <v>162750</v>
      </c>
      <c r="G776" s="30"/>
      <c r="H776" s="30"/>
      <c r="I776" s="30"/>
      <c r="J776" s="30" t="s">
        <v>40</v>
      </c>
      <c r="K776" s="37" t="b">
        <f aca="false">TRUE()</f>
        <v>1</v>
      </c>
      <c r="L776" s="37" t="b">
        <f aca="false">FALSE()</f>
        <v>0</v>
      </c>
      <c r="BM776" s="37"/>
      <c r="BN776" s="37"/>
      <c r="BO776" s="37"/>
      <c r="BP776" s="37"/>
      <c r="BQ776" s="37"/>
      <c r="BR776" s="37"/>
      <c r="BS776" s="37"/>
      <c r="BT776" s="37"/>
      <c r="BU776" s="37"/>
      <c r="BV776" s="37"/>
      <c r="BW776" s="37"/>
      <c r="BX776" s="37"/>
      <c r="BY776" s="37"/>
      <c r="BZ776" s="37"/>
      <c r="CA776" s="37"/>
      <c r="CB776" s="37"/>
      <c r="CC776" s="37"/>
      <c r="CD776" s="37"/>
      <c r="CE776" s="37"/>
      <c r="CF776" s="37"/>
      <c r="CG776" s="37"/>
      <c r="CH776" s="37"/>
      <c r="CI776" s="37"/>
      <c r="CJ776" s="37"/>
      <c r="CK776" s="37"/>
      <c r="CL776" s="37"/>
      <c r="CM776" s="37"/>
      <c r="CN776" s="37"/>
      <c r="CO776" s="37"/>
      <c r="CP776" s="37"/>
      <c r="CQ776" s="37"/>
      <c r="CR776" s="37"/>
      <c r="CS776" s="37"/>
      <c r="CT776" s="37"/>
      <c r="CU776" s="37"/>
      <c r="CV776" s="37"/>
      <c r="CW776" s="37"/>
      <c r="CX776" s="37"/>
      <c r="CY776" s="37"/>
      <c r="CZ776" s="37"/>
      <c r="DA776" s="37"/>
      <c r="DB776" s="37"/>
      <c r="DC776" s="37"/>
      <c r="DD776" s="37"/>
      <c r="DE776" s="37"/>
      <c r="DF776" s="37"/>
      <c r="DG776" s="37"/>
      <c r="DH776" s="37"/>
      <c r="DI776" s="37"/>
      <c r="DJ776" s="37"/>
      <c r="DK776" s="37"/>
      <c r="DL776" s="37"/>
      <c r="DM776" s="37"/>
      <c r="DN776" s="37"/>
      <c r="DO776" s="37"/>
      <c r="DP776" s="37"/>
      <c r="DQ776" s="37"/>
      <c r="DR776" s="37"/>
      <c r="DS776" s="37"/>
      <c r="DT776" s="37"/>
      <c r="DU776" s="37"/>
      <c r="DV776" s="37"/>
      <c r="DW776" s="37"/>
      <c r="DX776" s="37"/>
      <c r="DY776" s="37"/>
      <c r="DZ776" s="37"/>
      <c r="EA776" s="37"/>
      <c r="EB776" s="37"/>
      <c r="EC776" s="37"/>
      <c r="ED776" s="37"/>
      <c r="EE776" s="37"/>
      <c r="EF776" s="37"/>
      <c r="EG776" s="37"/>
      <c r="EH776" s="37"/>
      <c r="EI776" s="37"/>
      <c r="EJ776" s="37"/>
      <c r="EK776" s="37"/>
      <c r="EL776" s="37"/>
      <c r="EM776" s="37"/>
      <c r="EN776" s="37"/>
      <c r="EO776" s="37"/>
      <c r="EP776" s="37"/>
      <c r="EQ776" s="37"/>
      <c r="ER776" s="37"/>
      <c r="ES776" s="37"/>
      <c r="ET776" s="37"/>
      <c r="EU776" s="37"/>
      <c r="EV776" s="37"/>
      <c r="EW776" s="37"/>
      <c r="EX776" s="37"/>
      <c r="EY776" s="37"/>
      <c r="EZ776" s="37"/>
      <c r="FA776" s="37"/>
      <c r="FB776" s="37"/>
      <c r="FC776" s="37"/>
      <c r="FD776" s="37"/>
      <c r="FE776" s="37"/>
      <c r="FF776" s="37"/>
      <c r="FG776" s="37"/>
      <c r="FH776" s="37"/>
      <c r="FI776" s="37"/>
      <c r="FJ776" s="37"/>
      <c r="FK776" s="37"/>
      <c r="FL776" s="37"/>
      <c r="FM776" s="37"/>
      <c r="FN776" s="37"/>
      <c r="FO776" s="37"/>
      <c r="FP776" s="37"/>
      <c r="FQ776" s="37"/>
      <c r="FR776" s="37"/>
      <c r="FS776" s="37"/>
      <c r="FT776" s="37"/>
      <c r="FU776" s="37"/>
      <c r="FV776" s="37"/>
      <c r="FW776" s="37"/>
      <c r="FX776" s="37"/>
      <c r="FY776" s="37"/>
      <c r="FZ776" s="37"/>
      <c r="GA776" s="37"/>
      <c r="GB776" s="37"/>
      <c r="GC776" s="37"/>
      <c r="GD776" s="37"/>
      <c r="GE776" s="37"/>
      <c r="GF776" s="37"/>
      <c r="GG776" s="37"/>
      <c r="GH776" s="37"/>
      <c r="GI776" s="37"/>
      <c r="GJ776" s="37"/>
      <c r="GK776" s="37"/>
      <c r="GL776" s="37"/>
      <c r="GM776" s="37"/>
      <c r="GN776" s="37"/>
      <c r="GO776" s="37"/>
      <c r="GP776" s="37"/>
      <c r="GQ776" s="37"/>
      <c r="GR776" s="37"/>
      <c r="GS776" s="37"/>
      <c r="GT776" s="37"/>
      <c r="GU776" s="37"/>
      <c r="GV776" s="37"/>
      <c r="GW776" s="37"/>
      <c r="GX776" s="37"/>
      <c r="GY776" s="37"/>
      <c r="GZ776" s="37"/>
      <c r="HA776" s="37"/>
      <c r="HB776" s="37"/>
      <c r="HC776" s="37"/>
      <c r="HD776" s="37"/>
      <c r="HE776" s="37"/>
      <c r="HF776" s="37"/>
      <c r="HG776" s="37"/>
      <c r="HH776" s="37"/>
      <c r="HI776" s="37"/>
      <c r="HJ776" s="37"/>
      <c r="HK776" s="37"/>
      <c r="HL776" s="37"/>
      <c r="HM776" s="37"/>
      <c r="HN776" s="37"/>
      <c r="HO776" s="37"/>
      <c r="HP776" s="37"/>
      <c r="HQ776" s="37"/>
      <c r="HR776" s="37"/>
      <c r="HS776" s="37"/>
      <c r="HT776" s="37"/>
      <c r="HU776" s="37"/>
      <c r="HV776" s="37"/>
      <c r="HW776" s="37"/>
      <c r="HX776" s="37"/>
      <c r="HY776" s="37"/>
      <c r="HZ776" s="37"/>
      <c r="IA776" s="37"/>
      <c r="IB776" s="37"/>
      <c r="IC776" s="37"/>
      <c r="ID776" s="37"/>
      <c r="IE776" s="37"/>
      <c r="IF776" s="37"/>
      <c r="IG776" s="37"/>
      <c r="IH776" s="37"/>
      <c r="II776" s="37"/>
      <c r="IJ776" s="37"/>
      <c r="IK776" s="37"/>
      <c r="IL776" s="37"/>
      <c r="IM776" s="37"/>
      <c r="IN776" s="37"/>
      <c r="IO776" s="37"/>
      <c r="IP776" s="37"/>
      <c r="IQ776" s="37"/>
      <c r="IR776" s="37"/>
      <c r="IS776" s="37"/>
      <c r="IT776" s="37"/>
      <c r="IU776" s="37"/>
      <c r="IV776" s="37"/>
      <c r="IW776" s="37"/>
    </row>
    <row r="777" customFormat="false" ht="12.75" hidden="true" customHeight="false" outlineLevel="0" collapsed="false">
      <c r="A777" s="30" t="s">
        <v>55</v>
      </c>
      <c r="B777" s="30" t="s">
        <v>846</v>
      </c>
      <c r="C777" s="30" t="n">
        <v>162750</v>
      </c>
      <c r="D777" s="30" t="n">
        <v>0</v>
      </c>
      <c r="E777" s="50" t="n">
        <v>162750</v>
      </c>
      <c r="F777" s="30" t="n">
        <v>162750</v>
      </c>
      <c r="G777" s="30"/>
      <c r="H777" s="30"/>
      <c r="I777" s="30"/>
      <c r="J777" s="30" t="s">
        <v>40</v>
      </c>
      <c r="K777" s="37" t="b">
        <f aca="false">FALSE()</f>
        <v>0</v>
      </c>
      <c r="L777" s="37" t="b">
        <f aca="false">FALSE()</f>
        <v>0</v>
      </c>
      <c r="BM777" s="37"/>
      <c r="BN777" s="37"/>
      <c r="BO777" s="37"/>
      <c r="BP777" s="37"/>
      <c r="BQ777" s="37"/>
      <c r="BR777" s="37"/>
      <c r="BS777" s="37"/>
      <c r="BT777" s="37"/>
      <c r="BU777" s="37"/>
      <c r="BV777" s="37"/>
      <c r="BW777" s="37"/>
      <c r="BX777" s="37"/>
      <c r="BY777" s="37"/>
      <c r="BZ777" s="37"/>
      <c r="CA777" s="37"/>
      <c r="CB777" s="37"/>
      <c r="CC777" s="37"/>
      <c r="CD777" s="37"/>
      <c r="CE777" s="37"/>
      <c r="CF777" s="37"/>
      <c r="CG777" s="37"/>
      <c r="CH777" s="37"/>
      <c r="CI777" s="37"/>
      <c r="CJ777" s="37"/>
      <c r="CK777" s="37"/>
      <c r="CL777" s="37"/>
      <c r="CM777" s="37"/>
      <c r="CN777" s="37"/>
      <c r="CO777" s="37"/>
      <c r="CP777" s="37"/>
      <c r="CQ777" s="37"/>
      <c r="CR777" s="37"/>
      <c r="CS777" s="37"/>
      <c r="CT777" s="37"/>
      <c r="CU777" s="37"/>
      <c r="CV777" s="37"/>
      <c r="CW777" s="37"/>
      <c r="CX777" s="37"/>
      <c r="CY777" s="37"/>
      <c r="CZ777" s="37"/>
      <c r="DA777" s="37"/>
      <c r="DB777" s="37"/>
      <c r="DC777" s="37"/>
      <c r="DD777" s="37"/>
      <c r="DE777" s="37"/>
      <c r="DF777" s="37"/>
      <c r="DG777" s="37"/>
      <c r="DH777" s="37"/>
      <c r="DI777" s="37"/>
      <c r="DJ777" s="37"/>
      <c r="DK777" s="37"/>
      <c r="DL777" s="37"/>
      <c r="DM777" s="37"/>
      <c r="DN777" s="37"/>
      <c r="DO777" s="37"/>
      <c r="DP777" s="37"/>
      <c r="DQ777" s="37"/>
      <c r="DR777" s="37"/>
      <c r="DS777" s="37"/>
      <c r="DT777" s="37"/>
      <c r="DU777" s="37"/>
      <c r="DV777" s="37"/>
      <c r="DW777" s="37"/>
      <c r="DX777" s="37"/>
      <c r="DY777" s="37"/>
      <c r="DZ777" s="37"/>
      <c r="EA777" s="37"/>
      <c r="EB777" s="37"/>
      <c r="EC777" s="37"/>
      <c r="ED777" s="37"/>
      <c r="EE777" s="37"/>
      <c r="EF777" s="37"/>
      <c r="EG777" s="37"/>
      <c r="EH777" s="37"/>
      <c r="EI777" s="37"/>
      <c r="EJ777" s="37"/>
      <c r="EK777" s="37"/>
      <c r="EL777" s="37"/>
      <c r="EM777" s="37"/>
      <c r="EN777" s="37"/>
      <c r="EO777" s="37"/>
      <c r="EP777" s="37"/>
      <c r="EQ777" s="37"/>
      <c r="ER777" s="37"/>
      <c r="ES777" s="37"/>
      <c r="ET777" s="37"/>
      <c r="EU777" s="37"/>
      <c r="EV777" s="37"/>
      <c r="EW777" s="37"/>
      <c r="EX777" s="37"/>
      <c r="EY777" s="37"/>
      <c r="EZ777" s="37"/>
      <c r="FA777" s="37"/>
      <c r="FB777" s="37"/>
      <c r="FC777" s="37"/>
      <c r="FD777" s="37"/>
      <c r="FE777" s="37"/>
      <c r="FF777" s="37"/>
      <c r="FG777" s="37"/>
      <c r="FH777" s="37"/>
      <c r="FI777" s="37"/>
      <c r="FJ777" s="37"/>
      <c r="FK777" s="37"/>
      <c r="FL777" s="37"/>
      <c r="FM777" s="37"/>
      <c r="FN777" s="37"/>
      <c r="FO777" s="37"/>
      <c r="FP777" s="37"/>
      <c r="FQ777" s="37"/>
      <c r="FR777" s="37"/>
      <c r="FS777" s="37"/>
      <c r="FT777" s="37"/>
      <c r="FU777" s="37"/>
      <c r="FV777" s="37"/>
      <c r="FW777" s="37"/>
      <c r="FX777" s="37"/>
      <c r="FY777" s="37"/>
      <c r="FZ777" s="37"/>
      <c r="GA777" s="37"/>
      <c r="GB777" s="37"/>
      <c r="GC777" s="37"/>
      <c r="GD777" s="37"/>
      <c r="GE777" s="37"/>
      <c r="GF777" s="37"/>
      <c r="GG777" s="37"/>
      <c r="GH777" s="37"/>
      <c r="GI777" s="37"/>
      <c r="GJ777" s="37"/>
      <c r="GK777" s="37"/>
      <c r="GL777" s="37"/>
      <c r="GM777" s="37"/>
      <c r="GN777" s="37"/>
      <c r="GO777" s="37"/>
      <c r="GP777" s="37"/>
      <c r="GQ777" s="37"/>
      <c r="GR777" s="37"/>
      <c r="GS777" s="37"/>
      <c r="GT777" s="37"/>
      <c r="GU777" s="37"/>
      <c r="GV777" s="37"/>
      <c r="GW777" s="37"/>
      <c r="GX777" s="37"/>
      <c r="GY777" s="37"/>
      <c r="GZ777" s="37"/>
      <c r="HA777" s="37"/>
      <c r="HB777" s="37"/>
      <c r="HC777" s="37"/>
      <c r="HD777" s="37"/>
      <c r="HE777" s="37"/>
      <c r="HF777" s="37"/>
      <c r="HG777" s="37"/>
      <c r="HH777" s="37"/>
      <c r="HI777" s="37"/>
      <c r="HJ777" s="37"/>
      <c r="HK777" s="37"/>
      <c r="HL777" s="37"/>
      <c r="HM777" s="37"/>
      <c r="HN777" s="37"/>
      <c r="HO777" s="37"/>
      <c r="HP777" s="37"/>
      <c r="HQ777" s="37"/>
      <c r="HR777" s="37"/>
      <c r="HS777" s="37"/>
      <c r="HT777" s="37"/>
      <c r="HU777" s="37"/>
      <c r="HV777" s="37"/>
      <c r="HW777" s="37"/>
      <c r="HX777" s="37"/>
      <c r="HY777" s="37"/>
      <c r="HZ777" s="37"/>
      <c r="IA777" s="37"/>
      <c r="IB777" s="37"/>
      <c r="IC777" s="37"/>
      <c r="ID777" s="37"/>
      <c r="IE777" s="37"/>
      <c r="IF777" s="37"/>
      <c r="IG777" s="37"/>
      <c r="IH777" s="37"/>
      <c r="II777" s="37"/>
      <c r="IJ777" s="37"/>
      <c r="IK777" s="37"/>
      <c r="IL777" s="37"/>
      <c r="IM777" s="37"/>
      <c r="IN777" s="37"/>
      <c r="IO777" s="37"/>
      <c r="IP777" s="37"/>
      <c r="IQ777" s="37"/>
      <c r="IR777" s="37"/>
      <c r="IS777" s="37"/>
      <c r="IT777" s="37"/>
      <c r="IU777" s="37"/>
      <c r="IV777" s="37"/>
      <c r="IW777" s="37"/>
    </row>
    <row r="778" customFormat="false" ht="12.75" hidden="true" customHeight="false" outlineLevel="0" collapsed="false">
      <c r="A778" s="30" t="s">
        <v>55</v>
      </c>
      <c r="B778" s="30" t="s">
        <v>847</v>
      </c>
      <c r="C778" s="30" t="n">
        <v>-164300</v>
      </c>
      <c r="D778" s="30" t="n">
        <v>0</v>
      </c>
      <c r="E778" s="50" t="n">
        <v>-164300</v>
      </c>
      <c r="F778" s="30" t="n">
        <v>164300</v>
      </c>
      <c r="G778" s="30"/>
      <c r="H778" s="30"/>
      <c r="I778" s="30"/>
      <c r="J778" s="30" t="s">
        <v>40</v>
      </c>
      <c r="K778" s="37" t="b">
        <f aca="false">FALSE()</f>
        <v>0</v>
      </c>
      <c r="L778" s="37" t="b">
        <f aca="false">FALSE()</f>
        <v>0</v>
      </c>
      <c r="BM778" s="37"/>
      <c r="BN778" s="37"/>
      <c r="BO778" s="37"/>
      <c r="BP778" s="37"/>
      <c r="BQ778" s="37"/>
      <c r="BR778" s="37"/>
      <c r="BS778" s="37"/>
      <c r="BT778" s="37"/>
      <c r="BU778" s="37"/>
      <c r="BV778" s="37"/>
      <c r="BW778" s="37"/>
      <c r="BX778" s="37"/>
      <c r="BY778" s="37"/>
      <c r="BZ778" s="37"/>
      <c r="CA778" s="37"/>
      <c r="CB778" s="37"/>
      <c r="CC778" s="37"/>
      <c r="CD778" s="37"/>
      <c r="CE778" s="37"/>
      <c r="CF778" s="37"/>
      <c r="CG778" s="37"/>
      <c r="CH778" s="37"/>
      <c r="CI778" s="37"/>
      <c r="CJ778" s="37"/>
      <c r="CK778" s="37"/>
      <c r="CL778" s="37"/>
      <c r="CM778" s="37"/>
      <c r="CN778" s="37"/>
      <c r="CO778" s="37"/>
      <c r="CP778" s="37"/>
      <c r="CQ778" s="37"/>
      <c r="CR778" s="37"/>
      <c r="CS778" s="37"/>
      <c r="CT778" s="37"/>
      <c r="CU778" s="37"/>
      <c r="CV778" s="37"/>
      <c r="CW778" s="37"/>
      <c r="CX778" s="37"/>
      <c r="CY778" s="37"/>
      <c r="CZ778" s="37"/>
      <c r="DA778" s="37"/>
      <c r="DB778" s="37"/>
      <c r="DC778" s="37"/>
      <c r="DD778" s="37"/>
      <c r="DE778" s="37"/>
      <c r="DF778" s="37"/>
      <c r="DG778" s="37"/>
      <c r="DH778" s="37"/>
      <c r="DI778" s="37"/>
      <c r="DJ778" s="37"/>
      <c r="DK778" s="37"/>
      <c r="DL778" s="37"/>
      <c r="DM778" s="37"/>
      <c r="DN778" s="37"/>
      <c r="DO778" s="37"/>
      <c r="DP778" s="37"/>
      <c r="DQ778" s="37"/>
      <c r="DR778" s="37"/>
      <c r="DS778" s="37"/>
      <c r="DT778" s="37"/>
      <c r="DU778" s="37"/>
      <c r="DV778" s="37"/>
      <c r="DW778" s="37"/>
      <c r="DX778" s="37"/>
      <c r="DY778" s="37"/>
      <c r="DZ778" s="37"/>
      <c r="EA778" s="37"/>
      <c r="EB778" s="37"/>
      <c r="EC778" s="37"/>
      <c r="ED778" s="37"/>
      <c r="EE778" s="37"/>
      <c r="EF778" s="37"/>
      <c r="EG778" s="37"/>
      <c r="EH778" s="37"/>
      <c r="EI778" s="37"/>
      <c r="EJ778" s="37"/>
      <c r="EK778" s="37"/>
      <c r="EL778" s="37"/>
      <c r="EM778" s="37"/>
      <c r="EN778" s="37"/>
      <c r="EO778" s="37"/>
      <c r="EP778" s="37"/>
      <c r="EQ778" s="37"/>
      <c r="ER778" s="37"/>
      <c r="ES778" s="37"/>
      <c r="ET778" s="37"/>
      <c r="EU778" s="37"/>
      <c r="EV778" s="37"/>
      <c r="EW778" s="37"/>
      <c r="EX778" s="37"/>
      <c r="EY778" s="37"/>
      <c r="EZ778" s="37"/>
      <c r="FA778" s="37"/>
      <c r="FB778" s="37"/>
      <c r="FC778" s="37"/>
      <c r="FD778" s="37"/>
      <c r="FE778" s="37"/>
      <c r="FF778" s="37"/>
      <c r="FG778" s="37"/>
      <c r="FH778" s="37"/>
      <c r="FI778" s="37"/>
      <c r="FJ778" s="37"/>
      <c r="FK778" s="37"/>
      <c r="FL778" s="37"/>
      <c r="FM778" s="37"/>
      <c r="FN778" s="37"/>
      <c r="FO778" s="37"/>
      <c r="FP778" s="37"/>
      <c r="FQ778" s="37"/>
      <c r="FR778" s="37"/>
      <c r="FS778" s="37"/>
      <c r="FT778" s="37"/>
      <c r="FU778" s="37"/>
      <c r="FV778" s="37"/>
      <c r="FW778" s="37"/>
      <c r="FX778" s="37"/>
      <c r="FY778" s="37"/>
      <c r="FZ778" s="37"/>
      <c r="GA778" s="37"/>
      <c r="GB778" s="37"/>
      <c r="GC778" s="37"/>
      <c r="GD778" s="37"/>
      <c r="GE778" s="37"/>
      <c r="GF778" s="37"/>
      <c r="GG778" s="37"/>
      <c r="GH778" s="37"/>
      <c r="GI778" s="37"/>
      <c r="GJ778" s="37"/>
      <c r="GK778" s="37"/>
      <c r="GL778" s="37"/>
      <c r="GM778" s="37"/>
      <c r="GN778" s="37"/>
      <c r="GO778" s="37"/>
      <c r="GP778" s="37"/>
      <c r="GQ778" s="37"/>
      <c r="GR778" s="37"/>
      <c r="GS778" s="37"/>
      <c r="GT778" s="37"/>
      <c r="GU778" s="37"/>
      <c r="GV778" s="37"/>
      <c r="GW778" s="37"/>
      <c r="GX778" s="37"/>
      <c r="GY778" s="37"/>
      <c r="GZ778" s="37"/>
      <c r="HA778" s="37"/>
      <c r="HB778" s="37"/>
      <c r="HC778" s="37"/>
      <c r="HD778" s="37"/>
      <c r="HE778" s="37"/>
      <c r="HF778" s="37"/>
      <c r="HG778" s="37"/>
      <c r="HH778" s="37"/>
      <c r="HI778" s="37"/>
      <c r="HJ778" s="37"/>
      <c r="HK778" s="37"/>
      <c r="HL778" s="37"/>
      <c r="HM778" s="37"/>
      <c r="HN778" s="37"/>
      <c r="HO778" s="37"/>
      <c r="HP778" s="37"/>
      <c r="HQ778" s="37"/>
      <c r="HR778" s="37"/>
      <c r="HS778" s="37"/>
      <c r="HT778" s="37"/>
      <c r="HU778" s="37"/>
      <c r="HV778" s="37"/>
      <c r="HW778" s="37"/>
      <c r="HX778" s="37"/>
      <c r="HY778" s="37"/>
      <c r="HZ778" s="37"/>
      <c r="IA778" s="37"/>
      <c r="IB778" s="37"/>
      <c r="IC778" s="37"/>
      <c r="ID778" s="37"/>
      <c r="IE778" s="37"/>
      <c r="IF778" s="37"/>
      <c r="IG778" s="37"/>
      <c r="IH778" s="37"/>
      <c r="II778" s="37"/>
      <c r="IJ778" s="37"/>
      <c r="IK778" s="37"/>
      <c r="IL778" s="37"/>
      <c r="IM778" s="37"/>
      <c r="IN778" s="37"/>
      <c r="IO778" s="37"/>
      <c r="IP778" s="37"/>
      <c r="IQ778" s="37"/>
      <c r="IR778" s="37"/>
      <c r="IS778" s="37"/>
      <c r="IT778" s="37"/>
      <c r="IU778" s="37"/>
      <c r="IV778" s="37"/>
      <c r="IW778" s="37"/>
    </row>
    <row r="779" customFormat="false" ht="12.75" hidden="true" customHeight="false" outlineLevel="0" collapsed="false">
      <c r="A779" s="30" t="s">
        <v>55</v>
      </c>
      <c r="B779" s="30" t="s">
        <v>848</v>
      </c>
      <c r="C779" s="30" t="n">
        <v>164700</v>
      </c>
      <c r="D779" s="30" t="n">
        <v>0</v>
      </c>
      <c r="E779" s="50" t="n">
        <v>164700</v>
      </c>
      <c r="F779" s="30" t="n">
        <v>164700</v>
      </c>
      <c r="G779" s="30"/>
      <c r="H779" s="30"/>
      <c r="I779" s="30"/>
      <c r="J779" s="30" t="s">
        <v>40</v>
      </c>
      <c r="K779" s="37" t="b">
        <f aca="false">FALSE()</f>
        <v>0</v>
      </c>
      <c r="L779" s="37" t="b">
        <f aca="false">FALSE()</f>
        <v>0</v>
      </c>
      <c r="BM779" s="37"/>
      <c r="BN779" s="37"/>
      <c r="BO779" s="37"/>
      <c r="BP779" s="37"/>
      <c r="BQ779" s="37"/>
      <c r="BR779" s="37"/>
      <c r="BS779" s="37"/>
      <c r="BT779" s="37"/>
      <c r="BU779" s="37"/>
      <c r="BV779" s="37"/>
      <c r="BW779" s="37"/>
      <c r="BX779" s="37"/>
      <c r="BY779" s="37"/>
      <c r="BZ779" s="37"/>
      <c r="CA779" s="37"/>
      <c r="CB779" s="37"/>
      <c r="CC779" s="37"/>
      <c r="CD779" s="37"/>
      <c r="CE779" s="37"/>
      <c r="CF779" s="37"/>
      <c r="CG779" s="37"/>
      <c r="CH779" s="37"/>
      <c r="CI779" s="37"/>
      <c r="CJ779" s="37"/>
      <c r="CK779" s="37"/>
      <c r="CL779" s="37"/>
      <c r="CM779" s="37"/>
      <c r="CN779" s="37"/>
      <c r="CO779" s="37"/>
      <c r="CP779" s="37"/>
      <c r="CQ779" s="37"/>
      <c r="CR779" s="37"/>
      <c r="CS779" s="37"/>
      <c r="CT779" s="37"/>
      <c r="CU779" s="37"/>
      <c r="CV779" s="37"/>
      <c r="CW779" s="37"/>
      <c r="CX779" s="37"/>
      <c r="CY779" s="37"/>
      <c r="CZ779" s="37"/>
      <c r="DA779" s="37"/>
      <c r="DB779" s="37"/>
      <c r="DC779" s="37"/>
      <c r="DD779" s="37"/>
      <c r="DE779" s="37"/>
      <c r="DF779" s="37"/>
      <c r="DG779" s="37"/>
      <c r="DH779" s="37"/>
      <c r="DI779" s="37"/>
      <c r="DJ779" s="37"/>
      <c r="DK779" s="37"/>
      <c r="DL779" s="37"/>
      <c r="DM779" s="37"/>
      <c r="DN779" s="37"/>
      <c r="DO779" s="37"/>
      <c r="DP779" s="37"/>
      <c r="DQ779" s="37"/>
      <c r="DR779" s="37"/>
      <c r="DS779" s="37"/>
      <c r="DT779" s="37"/>
      <c r="DU779" s="37"/>
      <c r="DV779" s="37"/>
      <c r="DW779" s="37"/>
      <c r="DX779" s="37"/>
      <c r="DY779" s="37"/>
      <c r="DZ779" s="37"/>
      <c r="EA779" s="37"/>
      <c r="EB779" s="37"/>
      <c r="EC779" s="37"/>
      <c r="ED779" s="37"/>
      <c r="EE779" s="37"/>
      <c r="EF779" s="37"/>
      <c r="EG779" s="37"/>
      <c r="EH779" s="37"/>
      <c r="EI779" s="37"/>
      <c r="EJ779" s="37"/>
      <c r="EK779" s="37"/>
      <c r="EL779" s="37"/>
      <c r="EM779" s="37"/>
      <c r="EN779" s="37"/>
      <c r="EO779" s="37"/>
      <c r="EP779" s="37"/>
      <c r="EQ779" s="37"/>
      <c r="ER779" s="37"/>
      <c r="ES779" s="37"/>
      <c r="ET779" s="37"/>
      <c r="EU779" s="37"/>
      <c r="EV779" s="37"/>
      <c r="EW779" s="37"/>
      <c r="EX779" s="37"/>
      <c r="EY779" s="37"/>
      <c r="EZ779" s="37"/>
      <c r="FA779" s="37"/>
      <c r="FB779" s="37"/>
      <c r="FC779" s="37"/>
      <c r="FD779" s="37"/>
      <c r="FE779" s="37"/>
      <c r="FF779" s="37"/>
      <c r="FG779" s="37"/>
      <c r="FH779" s="37"/>
      <c r="FI779" s="37"/>
      <c r="FJ779" s="37"/>
      <c r="FK779" s="37"/>
      <c r="FL779" s="37"/>
      <c r="FM779" s="37"/>
      <c r="FN779" s="37"/>
      <c r="FO779" s="37"/>
      <c r="FP779" s="37"/>
      <c r="FQ779" s="37"/>
      <c r="FR779" s="37"/>
      <c r="FS779" s="37"/>
      <c r="FT779" s="37"/>
      <c r="FU779" s="37"/>
      <c r="FV779" s="37"/>
      <c r="FW779" s="37"/>
      <c r="FX779" s="37"/>
      <c r="FY779" s="37"/>
      <c r="FZ779" s="37"/>
      <c r="GA779" s="37"/>
      <c r="GB779" s="37"/>
      <c r="GC779" s="37"/>
      <c r="GD779" s="37"/>
      <c r="GE779" s="37"/>
      <c r="GF779" s="37"/>
      <c r="GG779" s="37"/>
      <c r="GH779" s="37"/>
      <c r="GI779" s="37"/>
      <c r="GJ779" s="37"/>
      <c r="GK779" s="37"/>
      <c r="GL779" s="37"/>
      <c r="GM779" s="37"/>
      <c r="GN779" s="37"/>
      <c r="GO779" s="37"/>
      <c r="GP779" s="37"/>
      <c r="GQ779" s="37"/>
      <c r="GR779" s="37"/>
      <c r="GS779" s="37"/>
      <c r="GT779" s="37"/>
      <c r="GU779" s="37"/>
      <c r="GV779" s="37"/>
      <c r="GW779" s="37"/>
      <c r="GX779" s="37"/>
      <c r="GY779" s="37"/>
      <c r="GZ779" s="37"/>
      <c r="HA779" s="37"/>
      <c r="HB779" s="37"/>
      <c r="HC779" s="37"/>
      <c r="HD779" s="37"/>
      <c r="HE779" s="37"/>
      <c r="HF779" s="37"/>
      <c r="HG779" s="37"/>
      <c r="HH779" s="37"/>
      <c r="HI779" s="37"/>
      <c r="HJ779" s="37"/>
      <c r="HK779" s="37"/>
      <c r="HL779" s="37"/>
      <c r="HM779" s="37"/>
      <c r="HN779" s="37"/>
      <c r="HO779" s="37"/>
      <c r="HP779" s="37"/>
      <c r="HQ779" s="37"/>
      <c r="HR779" s="37"/>
      <c r="HS779" s="37"/>
      <c r="HT779" s="37"/>
      <c r="HU779" s="37"/>
      <c r="HV779" s="37"/>
      <c r="HW779" s="37"/>
      <c r="HX779" s="37"/>
      <c r="HY779" s="37"/>
      <c r="HZ779" s="37"/>
      <c r="IA779" s="37"/>
      <c r="IB779" s="37"/>
      <c r="IC779" s="37"/>
      <c r="ID779" s="37"/>
      <c r="IE779" s="37"/>
      <c r="IF779" s="37"/>
      <c r="IG779" s="37"/>
      <c r="IH779" s="37"/>
      <c r="II779" s="37"/>
      <c r="IJ779" s="37"/>
      <c r="IK779" s="37"/>
      <c r="IL779" s="37"/>
      <c r="IM779" s="37"/>
      <c r="IN779" s="37"/>
      <c r="IO779" s="37"/>
      <c r="IP779" s="37"/>
      <c r="IQ779" s="37"/>
      <c r="IR779" s="37"/>
      <c r="IS779" s="37"/>
      <c r="IT779" s="37"/>
      <c r="IU779" s="37"/>
      <c r="IV779" s="37"/>
      <c r="IW779" s="37"/>
    </row>
    <row r="780" customFormat="false" ht="12.75" hidden="true" customHeight="false" outlineLevel="0" collapsed="false">
      <c r="A780" s="30" t="s">
        <v>55</v>
      </c>
      <c r="B780" s="30" t="s">
        <v>849</v>
      </c>
      <c r="C780" s="30" t="n">
        <v>-165850</v>
      </c>
      <c r="D780" s="30" t="n">
        <v>0</v>
      </c>
      <c r="E780" s="50" t="n">
        <v>-165850</v>
      </c>
      <c r="F780" s="30" t="n">
        <v>165850</v>
      </c>
      <c r="G780" s="30"/>
      <c r="H780" s="30"/>
      <c r="I780" s="30"/>
      <c r="J780" s="30" t="s">
        <v>40</v>
      </c>
      <c r="K780" s="37" t="b">
        <f aca="false">FALSE()</f>
        <v>0</v>
      </c>
      <c r="L780" s="37" t="b">
        <f aca="false">FALSE()</f>
        <v>0</v>
      </c>
      <c r="BM780" s="37"/>
      <c r="BN780" s="37"/>
      <c r="BO780" s="37"/>
      <c r="BP780" s="37"/>
      <c r="BQ780" s="37"/>
      <c r="BR780" s="37"/>
      <c r="BS780" s="37"/>
      <c r="BT780" s="37"/>
      <c r="BU780" s="37"/>
      <c r="BV780" s="37"/>
      <c r="BW780" s="37"/>
      <c r="BX780" s="37"/>
      <c r="BY780" s="37"/>
      <c r="BZ780" s="37"/>
      <c r="CA780" s="37"/>
      <c r="CB780" s="37"/>
      <c r="CC780" s="37"/>
      <c r="CD780" s="37"/>
      <c r="CE780" s="37"/>
      <c r="CF780" s="37"/>
      <c r="CG780" s="37"/>
      <c r="CH780" s="37"/>
      <c r="CI780" s="37"/>
      <c r="CJ780" s="37"/>
      <c r="CK780" s="37"/>
      <c r="CL780" s="37"/>
      <c r="CM780" s="37"/>
      <c r="CN780" s="37"/>
      <c r="CO780" s="37"/>
      <c r="CP780" s="37"/>
      <c r="CQ780" s="37"/>
      <c r="CR780" s="37"/>
      <c r="CS780" s="37"/>
      <c r="CT780" s="37"/>
      <c r="CU780" s="37"/>
      <c r="CV780" s="37"/>
      <c r="CW780" s="37"/>
      <c r="CX780" s="37"/>
      <c r="CY780" s="37"/>
      <c r="CZ780" s="37"/>
      <c r="DA780" s="37"/>
      <c r="DB780" s="37"/>
      <c r="DC780" s="37"/>
      <c r="DD780" s="37"/>
      <c r="DE780" s="37"/>
      <c r="DF780" s="37"/>
      <c r="DG780" s="37"/>
      <c r="DH780" s="37"/>
      <c r="DI780" s="37"/>
      <c r="DJ780" s="37"/>
      <c r="DK780" s="37"/>
      <c r="DL780" s="37"/>
      <c r="DM780" s="37"/>
      <c r="DN780" s="37"/>
      <c r="DO780" s="37"/>
      <c r="DP780" s="37"/>
      <c r="DQ780" s="37"/>
      <c r="DR780" s="37"/>
      <c r="DS780" s="37"/>
      <c r="DT780" s="37"/>
      <c r="DU780" s="37"/>
      <c r="DV780" s="37"/>
      <c r="DW780" s="37"/>
      <c r="DX780" s="37"/>
      <c r="DY780" s="37"/>
      <c r="DZ780" s="37"/>
      <c r="EA780" s="37"/>
      <c r="EB780" s="37"/>
      <c r="EC780" s="37"/>
      <c r="ED780" s="37"/>
      <c r="EE780" s="37"/>
      <c r="EF780" s="37"/>
      <c r="EG780" s="37"/>
      <c r="EH780" s="37"/>
      <c r="EI780" s="37"/>
      <c r="EJ780" s="37"/>
      <c r="EK780" s="37"/>
      <c r="EL780" s="37"/>
      <c r="EM780" s="37"/>
      <c r="EN780" s="37"/>
      <c r="EO780" s="37"/>
      <c r="EP780" s="37"/>
      <c r="EQ780" s="37"/>
      <c r="ER780" s="37"/>
      <c r="ES780" s="37"/>
      <c r="ET780" s="37"/>
      <c r="EU780" s="37"/>
      <c r="EV780" s="37"/>
      <c r="EW780" s="37"/>
      <c r="EX780" s="37"/>
      <c r="EY780" s="37"/>
      <c r="EZ780" s="37"/>
      <c r="FA780" s="37"/>
      <c r="FB780" s="37"/>
      <c r="FC780" s="37"/>
      <c r="FD780" s="37"/>
      <c r="FE780" s="37"/>
      <c r="FF780" s="37"/>
      <c r="FG780" s="37"/>
      <c r="FH780" s="37"/>
      <c r="FI780" s="37"/>
      <c r="FJ780" s="37"/>
      <c r="FK780" s="37"/>
      <c r="FL780" s="37"/>
      <c r="FM780" s="37"/>
      <c r="FN780" s="37"/>
      <c r="FO780" s="37"/>
      <c r="FP780" s="37"/>
      <c r="FQ780" s="37"/>
      <c r="FR780" s="37"/>
      <c r="FS780" s="37"/>
      <c r="FT780" s="37"/>
      <c r="FU780" s="37"/>
      <c r="FV780" s="37"/>
      <c r="FW780" s="37"/>
      <c r="FX780" s="37"/>
      <c r="FY780" s="37"/>
      <c r="FZ780" s="37"/>
      <c r="GA780" s="37"/>
      <c r="GB780" s="37"/>
      <c r="GC780" s="37"/>
      <c r="GD780" s="37"/>
      <c r="GE780" s="37"/>
      <c r="GF780" s="37"/>
      <c r="GG780" s="37"/>
      <c r="GH780" s="37"/>
      <c r="GI780" s="37"/>
      <c r="GJ780" s="37"/>
      <c r="GK780" s="37"/>
      <c r="GL780" s="37"/>
      <c r="GM780" s="37"/>
      <c r="GN780" s="37"/>
      <c r="GO780" s="37"/>
      <c r="GP780" s="37"/>
      <c r="GQ780" s="37"/>
      <c r="GR780" s="37"/>
      <c r="GS780" s="37"/>
      <c r="GT780" s="37"/>
      <c r="GU780" s="37"/>
      <c r="GV780" s="37"/>
      <c r="GW780" s="37"/>
      <c r="GX780" s="37"/>
      <c r="GY780" s="37"/>
      <c r="GZ780" s="37"/>
      <c r="HA780" s="37"/>
      <c r="HB780" s="37"/>
      <c r="HC780" s="37"/>
      <c r="HD780" s="37"/>
      <c r="HE780" s="37"/>
      <c r="HF780" s="37"/>
      <c r="HG780" s="37"/>
      <c r="HH780" s="37"/>
      <c r="HI780" s="37"/>
      <c r="HJ780" s="37"/>
      <c r="HK780" s="37"/>
      <c r="HL780" s="37"/>
      <c r="HM780" s="37"/>
      <c r="HN780" s="37"/>
      <c r="HO780" s="37"/>
      <c r="HP780" s="37"/>
      <c r="HQ780" s="37"/>
      <c r="HR780" s="37"/>
      <c r="HS780" s="37"/>
      <c r="HT780" s="37"/>
      <c r="HU780" s="37"/>
      <c r="HV780" s="37"/>
      <c r="HW780" s="37"/>
      <c r="HX780" s="37"/>
      <c r="HY780" s="37"/>
      <c r="HZ780" s="37"/>
      <c r="IA780" s="37"/>
      <c r="IB780" s="37"/>
      <c r="IC780" s="37"/>
      <c r="ID780" s="37"/>
      <c r="IE780" s="37"/>
      <c r="IF780" s="37"/>
      <c r="IG780" s="37"/>
      <c r="IH780" s="37"/>
      <c r="II780" s="37"/>
      <c r="IJ780" s="37"/>
      <c r="IK780" s="37"/>
      <c r="IL780" s="37"/>
      <c r="IM780" s="37"/>
      <c r="IN780" s="37"/>
      <c r="IO780" s="37"/>
      <c r="IP780" s="37"/>
      <c r="IQ780" s="37"/>
      <c r="IR780" s="37"/>
      <c r="IS780" s="37"/>
      <c r="IT780" s="37"/>
      <c r="IU780" s="37"/>
      <c r="IV780" s="37"/>
      <c r="IW780" s="37"/>
    </row>
    <row r="781" customFormat="false" ht="12.75" hidden="true" customHeight="false" outlineLevel="0" collapsed="false">
      <c r="A781" s="30" t="s">
        <v>55</v>
      </c>
      <c r="B781" s="30" t="s">
        <v>850</v>
      </c>
      <c r="C781" s="30" t="n">
        <v>-167400</v>
      </c>
      <c r="D781" s="30" t="n">
        <v>0</v>
      </c>
      <c r="E781" s="50" t="n">
        <v>-167400</v>
      </c>
      <c r="F781" s="30" t="n">
        <v>167400</v>
      </c>
      <c r="G781" s="30"/>
      <c r="H781" s="30"/>
      <c r="I781" s="30"/>
      <c r="J781" s="30" t="s">
        <v>40</v>
      </c>
      <c r="K781" s="37" t="b">
        <f aca="false">FALSE()</f>
        <v>0</v>
      </c>
      <c r="L781" s="37" t="b">
        <f aca="false">FALSE()</f>
        <v>0</v>
      </c>
      <c r="BM781" s="37"/>
      <c r="BN781" s="37"/>
      <c r="BO781" s="37"/>
      <c r="BP781" s="37"/>
      <c r="BQ781" s="37"/>
      <c r="BR781" s="37"/>
      <c r="BS781" s="37"/>
      <c r="BT781" s="37"/>
      <c r="BU781" s="37"/>
      <c r="BV781" s="37"/>
      <c r="BW781" s="37"/>
      <c r="BX781" s="37"/>
      <c r="BY781" s="37"/>
      <c r="BZ781" s="37"/>
      <c r="CA781" s="37"/>
      <c r="CB781" s="37"/>
      <c r="CC781" s="37"/>
      <c r="CD781" s="37"/>
      <c r="CE781" s="37"/>
      <c r="CF781" s="37"/>
      <c r="CG781" s="37"/>
      <c r="CH781" s="37"/>
      <c r="CI781" s="37"/>
      <c r="CJ781" s="37"/>
      <c r="CK781" s="37"/>
      <c r="CL781" s="37"/>
      <c r="CM781" s="37"/>
      <c r="CN781" s="37"/>
      <c r="CO781" s="37"/>
      <c r="CP781" s="37"/>
      <c r="CQ781" s="37"/>
      <c r="CR781" s="37"/>
      <c r="CS781" s="37"/>
      <c r="CT781" s="37"/>
      <c r="CU781" s="37"/>
      <c r="CV781" s="37"/>
      <c r="CW781" s="37"/>
      <c r="CX781" s="37"/>
      <c r="CY781" s="37"/>
      <c r="CZ781" s="37"/>
      <c r="DA781" s="37"/>
      <c r="DB781" s="37"/>
      <c r="DC781" s="37"/>
      <c r="DD781" s="37"/>
      <c r="DE781" s="37"/>
      <c r="DF781" s="37"/>
      <c r="DG781" s="37"/>
      <c r="DH781" s="37"/>
      <c r="DI781" s="37"/>
      <c r="DJ781" s="37"/>
      <c r="DK781" s="37"/>
      <c r="DL781" s="37"/>
      <c r="DM781" s="37"/>
      <c r="DN781" s="37"/>
      <c r="DO781" s="37"/>
      <c r="DP781" s="37"/>
      <c r="DQ781" s="37"/>
      <c r="DR781" s="37"/>
      <c r="DS781" s="37"/>
      <c r="DT781" s="37"/>
      <c r="DU781" s="37"/>
      <c r="DV781" s="37"/>
      <c r="DW781" s="37"/>
      <c r="DX781" s="37"/>
      <c r="DY781" s="37"/>
      <c r="DZ781" s="37"/>
      <c r="EA781" s="37"/>
      <c r="EB781" s="37"/>
      <c r="EC781" s="37"/>
      <c r="ED781" s="37"/>
      <c r="EE781" s="37"/>
      <c r="EF781" s="37"/>
      <c r="EG781" s="37"/>
      <c r="EH781" s="37"/>
      <c r="EI781" s="37"/>
      <c r="EJ781" s="37"/>
      <c r="EK781" s="37"/>
      <c r="EL781" s="37"/>
      <c r="EM781" s="37"/>
      <c r="EN781" s="37"/>
      <c r="EO781" s="37"/>
      <c r="EP781" s="37"/>
      <c r="EQ781" s="37"/>
      <c r="ER781" s="37"/>
      <c r="ES781" s="37"/>
      <c r="ET781" s="37"/>
      <c r="EU781" s="37"/>
      <c r="EV781" s="37"/>
      <c r="EW781" s="37"/>
      <c r="EX781" s="37"/>
      <c r="EY781" s="37"/>
      <c r="EZ781" s="37"/>
      <c r="FA781" s="37"/>
      <c r="FB781" s="37"/>
      <c r="FC781" s="37"/>
      <c r="FD781" s="37"/>
      <c r="FE781" s="37"/>
      <c r="FF781" s="37"/>
      <c r="FG781" s="37"/>
      <c r="FH781" s="37"/>
      <c r="FI781" s="37"/>
      <c r="FJ781" s="37"/>
      <c r="FK781" s="37"/>
      <c r="FL781" s="37"/>
      <c r="FM781" s="37"/>
      <c r="FN781" s="37"/>
      <c r="FO781" s="37"/>
      <c r="FP781" s="37"/>
      <c r="FQ781" s="37"/>
      <c r="FR781" s="37"/>
      <c r="FS781" s="37"/>
      <c r="FT781" s="37"/>
      <c r="FU781" s="37"/>
      <c r="FV781" s="37"/>
      <c r="FW781" s="37"/>
      <c r="FX781" s="37"/>
      <c r="FY781" s="37"/>
      <c r="FZ781" s="37"/>
      <c r="GA781" s="37"/>
      <c r="GB781" s="37"/>
      <c r="GC781" s="37"/>
      <c r="GD781" s="37"/>
      <c r="GE781" s="37"/>
      <c r="GF781" s="37"/>
      <c r="GG781" s="37"/>
      <c r="GH781" s="37"/>
      <c r="GI781" s="37"/>
      <c r="GJ781" s="37"/>
      <c r="GK781" s="37"/>
      <c r="GL781" s="37"/>
      <c r="GM781" s="37"/>
      <c r="GN781" s="37"/>
      <c r="GO781" s="37"/>
      <c r="GP781" s="37"/>
      <c r="GQ781" s="37"/>
      <c r="GR781" s="37"/>
      <c r="GS781" s="37"/>
      <c r="GT781" s="37"/>
      <c r="GU781" s="37"/>
      <c r="GV781" s="37"/>
      <c r="GW781" s="37"/>
      <c r="GX781" s="37"/>
      <c r="GY781" s="37"/>
      <c r="GZ781" s="37"/>
      <c r="HA781" s="37"/>
      <c r="HB781" s="37"/>
      <c r="HC781" s="37"/>
      <c r="HD781" s="37"/>
      <c r="HE781" s="37"/>
      <c r="HF781" s="37"/>
      <c r="HG781" s="37"/>
      <c r="HH781" s="37"/>
      <c r="HI781" s="37"/>
      <c r="HJ781" s="37"/>
      <c r="HK781" s="37"/>
      <c r="HL781" s="37"/>
      <c r="HM781" s="37"/>
      <c r="HN781" s="37"/>
      <c r="HO781" s="37"/>
      <c r="HP781" s="37"/>
      <c r="HQ781" s="37"/>
      <c r="HR781" s="37"/>
      <c r="HS781" s="37"/>
      <c r="HT781" s="37"/>
      <c r="HU781" s="37"/>
      <c r="HV781" s="37"/>
      <c r="HW781" s="37"/>
      <c r="HX781" s="37"/>
      <c r="HY781" s="37"/>
      <c r="HZ781" s="37"/>
      <c r="IA781" s="37"/>
      <c r="IB781" s="37"/>
      <c r="IC781" s="37"/>
      <c r="ID781" s="37"/>
      <c r="IE781" s="37"/>
      <c r="IF781" s="37"/>
      <c r="IG781" s="37"/>
      <c r="IH781" s="37"/>
      <c r="II781" s="37"/>
      <c r="IJ781" s="37"/>
      <c r="IK781" s="37"/>
      <c r="IL781" s="37"/>
      <c r="IM781" s="37"/>
      <c r="IN781" s="37"/>
      <c r="IO781" s="37"/>
      <c r="IP781" s="37"/>
      <c r="IQ781" s="37"/>
      <c r="IR781" s="37"/>
      <c r="IS781" s="37"/>
      <c r="IT781" s="37"/>
      <c r="IU781" s="37"/>
      <c r="IV781" s="37"/>
      <c r="IW781" s="37"/>
    </row>
    <row r="782" customFormat="false" ht="12.75" hidden="true" customHeight="false" outlineLevel="0" collapsed="false">
      <c r="A782" s="30" t="s">
        <v>55</v>
      </c>
      <c r="B782" s="30" t="s">
        <v>851</v>
      </c>
      <c r="C782" s="30" t="n">
        <v>167875</v>
      </c>
      <c r="D782" s="30" t="n">
        <v>0</v>
      </c>
      <c r="E782" s="50" t="n">
        <v>167875</v>
      </c>
      <c r="F782" s="30" t="n">
        <v>167875</v>
      </c>
      <c r="G782" s="30"/>
      <c r="H782" s="30"/>
      <c r="I782" s="30"/>
      <c r="J782" s="30" t="s">
        <v>40</v>
      </c>
      <c r="K782" s="37" t="b">
        <f aca="false">FALSE()</f>
        <v>0</v>
      </c>
      <c r="L782" s="37" t="b">
        <f aca="false">FALSE()</f>
        <v>0</v>
      </c>
      <c r="BM782" s="37"/>
      <c r="BN782" s="37"/>
      <c r="BO782" s="37"/>
      <c r="BP782" s="37"/>
      <c r="BQ782" s="37"/>
      <c r="BR782" s="37"/>
      <c r="BS782" s="37"/>
      <c r="BT782" s="37"/>
      <c r="BU782" s="37"/>
      <c r="BV782" s="37"/>
      <c r="BW782" s="37"/>
      <c r="BX782" s="37"/>
      <c r="BY782" s="37"/>
      <c r="BZ782" s="37"/>
      <c r="CA782" s="37"/>
      <c r="CB782" s="37"/>
      <c r="CC782" s="37"/>
      <c r="CD782" s="37"/>
      <c r="CE782" s="37"/>
      <c r="CF782" s="37"/>
      <c r="CG782" s="37"/>
      <c r="CH782" s="37"/>
      <c r="CI782" s="37"/>
      <c r="CJ782" s="37"/>
      <c r="CK782" s="37"/>
      <c r="CL782" s="37"/>
      <c r="CM782" s="37"/>
      <c r="CN782" s="37"/>
      <c r="CO782" s="37"/>
      <c r="CP782" s="37"/>
      <c r="CQ782" s="37"/>
      <c r="CR782" s="37"/>
      <c r="CS782" s="37"/>
      <c r="CT782" s="37"/>
      <c r="CU782" s="37"/>
      <c r="CV782" s="37"/>
      <c r="CW782" s="37"/>
      <c r="CX782" s="37"/>
      <c r="CY782" s="37"/>
      <c r="CZ782" s="37"/>
      <c r="DA782" s="37"/>
      <c r="DB782" s="37"/>
      <c r="DC782" s="37"/>
      <c r="DD782" s="37"/>
      <c r="DE782" s="37"/>
      <c r="DF782" s="37"/>
      <c r="DG782" s="37"/>
      <c r="DH782" s="37"/>
      <c r="DI782" s="37"/>
      <c r="DJ782" s="37"/>
      <c r="DK782" s="37"/>
      <c r="DL782" s="37"/>
      <c r="DM782" s="37"/>
      <c r="DN782" s="37"/>
      <c r="DO782" s="37"/>
      <c r="DP782" s="37"/>
      <c r="DQ782" s="37"/>
      <c r="DR782" s="37"/>
      <c r="DS782" s="37"/>
      <c r="DT782" s="37"/>
      <c r="DU782" s="37"/>
      <c r="DV782" s="37"/>
      <c r="DW782" s="37"/>
      <c r="DX782" s="37"/>
      <c r="DY782" s="37"/>
      <c r="DZ782" s="37"/>
      <c r="EA782" s="37"/>
      <c r="EB782" s="37"/>
      <c r="EC782" s="37"/>
      <c r="ED782" s="37"/>
      <c r="EE782" s="37"/>
      <c r="EF782" s="37"/>
      <c r="EG782" s="37"/>
      <c r="EH782" s="37"/>
      <c r="EI782" s="37"/>
      <c r="EJ782" s="37"/>
      <c r="EK782" s="37"/>
      <c r="EL782" s="37"/>
      <c r="EM782" s="37"/>
      <c r="EN782" s="37"/>
      <c r="EO782" s="37"/>
      <c r="EP782" s="37"/>
      <c r="EQ782" s="37"/>
      <c r="ER782" s="37"/>
      <c r="ES782" s="37"/>
      <c r="ET782" s="37"/>
      <c r="EU782" s="37"/>
      <c r="EV782" s="37"/>
      <c r="EW782" s="37"/>
      <c r="EX782" s="37"/>
      <c r="EY782" s="37"/>
      <c r="EZ782" s="37"/>
      <c r="FA782" s="37"/>
      <c r="FB782" s="37"/>
      <c r="FC782" s="37"/>
      <c r="FD782" s="37"/>
      <c r="FE782" s="37"/>
      <c r="FF782" s="37"/>
      <c r="FG782" s="37"/>
      <c r="FH782" s="37"/>
      <c r="FI782" s="37"/>
      <c r="FJ782" s="37"/>
      <c r="FK782" s="37"/>
      <c r="FL782" s="37"/>
      <c r="FM782" s="37"/>
      <c r="FN782" s="37"/>
      <c r="FO782" s="37"/>
      <c r="FP782" s="37"/>
      <c r="FQ782" s="37"/>
      <c r="FR782" s="37"/>
      <c r="FS782" s="37"/>
      <c r="FT782" s="37"/>
      <c r="FU782" s="37"/>
      <c r="FV782" s="37"/>
      <c r="FW782" s="37"/>
      <c r="FX782" s="37"/>
      <c r="FY782" s="37"/>
      <c r="FZ782" s="37"/>
      <c r="GA782" s="37"/>
      <c r="GB782" s="37"/>
      <c r="GC782" s="37"/>
      <c r="GD782" s="37"/>
      <c r="GE782" s="37"/>
      <c r="GF782" s="37"/>
      <c r="GG782" s="37"/>
      <c r="GH782" s="37"/>
      <c r="GI782" s="37"/>
      <c r="GJ782" s="37"/>
      <c r="GK782" s="37"/>
      <c r="GL782" s="37"/>
      <c r="GM782" s="37"/>
      <c r="GN782" s="37"/>
      <c r="GO782" s="37"/>
      <c r="GP782" s="37"/>
      <c r="GQ782" s="37"/>
      <c r="GR782" s="37"/>
      <c r="GS782" s="37"/>
      <c r="GT782" s="37"/>
      <c r="GU782" s="37"/>
      <c r="GV782" s="37"/>
      <c r="GW782" s="37"/>
      <c r="GX782" s="37"/>
      <c r="GY782" s="37"/>
      <c r="GZ782" s="37"/>
      <c r="HA782" s="37"/>
      <c r="HB782" s="37"/>
      <c r="HC782" s="37"/>
      <c r="HD782" s="37"/>
      <c r="HE782" s="37"/>
      <c r="HF782" s="37"/>
      <c r="HG782" s="37"/>
      <c r="HH782" s="37"/>
      <c r="HI782" s="37"/>
      <c r="HJ782" s="37"/>
      <c r="HK782" s="37"/>
      <c r="HL782" s="37"/>
      <c r="HM782" s="37"/>
      <c r="HN782" s="37"/>
      <c r="HO782" s="37"/>
      <c r="HP782" s="37"/>
      <c r="HQ782" s="37"/>
      <c r="HR782" s="37"/>
      <c r="HS782" s="37"/>
      <c r="HT782" s="37"/>
      <c r="HU782" s="37"/>
      <c r="HV782" s="37"/>
      <c r="HW782" s="37"/>
      <c r="HX782" s="37"/>
      <c r="HY782" s="37"/>
      <c r="HZ782" s="37"/>
      <c r="IA782" s="37"/>
      <c r="IB782" s="37"/>
      <c r="IC782" s="37"/>
      <c r="ID782" s="37"/>
      <c r="IE782" s="37"/>
      <c r="IF782" s="37"/>
      <c r="IG782" s="37"/>
      <c r="IH782" s="37"/>
      <c r="II782" s="37"/>
      <c r="IJ782" s="37"/>
      <c r="IK782" s="37"/>
      <c r="IL782" s="37"/>
      <c r="IM782" s="37"/>
      <c r="IN782" s="37"/>
      <c r="IO782" s="37"/>
      <c r="IP782" s="37"/>
      <c r="IQ782" s="37"/>
      <c r="IR782" s="37"/>
      <c r="IS782" s="37"/>
      <c r="IT782" s="37"/>
      <c r="IU782" s="37"/>
      <c r="IV782" s="37"/>
      <c r="IW782" s="37"/>
    </row>
    <row r="783" customFormat="false" ht="12.75" hidden="true" customHeight="false" outlineLevel="0" collapsed="false">
      <c r="A783" s="30" t="s">
        <v>55</v>
      </c>
      <c r="B783" s="30" t="s">
        <v>852</v>
      </c>
      <c r="C783" s="30" t="n">
        <v>-168950</v>
      </c>
      <c r="D783" s="30" t="n">
        <v>0</v>
      </c>
      <c r="E783" s="50" t="n">
        <v>-168950</v>
      </c>
      <c r="F783" s="30" t="n">
        <v>168950</v>
      </c>
      <c r="G783" s="30"/>
      <c r="H783" s="30"/>
      <c r="I783" s="30"/>
      <c r="J783" s="30" t="s">
        <v>40</v>
      </c>
      <c r="K783" s="37" t="b">
        <f aca="false">FALSE()</f>
        <v>0</v>
      </c>
      <c r="L783" s="37" t="b">
        <f aca="false">FALSE()</f>
        <v>0</v>
      </c>
      <c r="BM783" s="37"/>
      <c r="BN783" s="37"/>
      <c r="BO783" s="37"/>
      <c r="BP783" s="37"/>
      <c r="BQ783" s="37"/>
      <c r="BR783" s="37"/>
      <c r="BS783" s="37"/>
      <c r="BT783" s="37"/>
      <c r="BU783" s="37"/>
      <c r="BV783" s="37"/>
      <c r="BW783" s="37"/>
      <c r="BX783" s="37"/>
      <c r="BY783" s="37"/>
      <c r="BZ783" s="37"/>
      <c r="CA783" s="37"/>
      <c r="CB783" s="37"/>
      <c r="CC783" s="37"/>
      <c r="CD783" s="37"/>
      <c r="CE783" s="37"/>
      <c r="CF783" s="37"/>
      <c r="CG783" s="37"/>
      <c r="CH783" s="37"/>
      <c r="CI783" s="37"/>
      <c r="CJ783" s="37"/>
      <c r="CK783" s="37"/>
      <c r="CL783" s="37"/>
      <c r="CM783" s="37"/>
      <c r="CN783" s="37"/>
      <c r="CO783" s="37"/>
      <c r="CP783" s="37"/>
      <c r="CQ783" s="37"/>
      <c r="CR783" s="37"/>
      <c r="CS783" s="37"/>
      <c r="CT783" s="37"/>
      <c r="CU783" s="37"/>
      <c r="CV783" s="37"/>
      <c r="CW783" s="37"/>
      <c r="CX783" s="37"/>
      <c r="CY783" s="37"/>
      <c r="CZ783" s="37"/>
      <c r="DA783" s="37"/>
      <c r="DB783" s="37"/>
      <c r="DC783" s="37"/>
      <c r="DD783" s="37"/>
      <c r="DE783" s="37"/>
      <c r="DF783" s="37"/>
      <c r="DG783" s="37"/>
      <c r="DH783" s="37"/>
      <c r="DI783" s="37"/>
      <c r="DJ783" s="37"/>
      <c r="DK783" s="37"/>
      <c r="DL783" s="37"/>
      <c r="DM783" s="37"/>
      <c r="DN783" s="37"/>
      <c r="DO783" s="37"/>
      <c r="DP783" s="37"/>
      <c r="DQ783" s="37"/>
      <c r="DR783" s="37"/>
      <c r="DS783" s="37"/>
      <c r="DT783" s="37"/>
      <c r="DU783" s="37"/>
      <c r="DV783" s="37"/>
      <c r="DW783" s="37"/>
      <c r="DX783" s="37"/>
      <c r="DY783" s="37"/>
      <c r="DZ783" s="37"/>
      <c r="EA783" s="37"/>
      <c r="EB783" s="37"/>
      <c r="EC783" s="37"/>
      <c r="ED783" s="37"/>
      <c r="EE783" s="37"/>
      <c r="EF783" s="37"/>
      <c r="EG783" s="37"/>
      <c r="EH783" s="37"/>
      <c r="EI783" s="37"/>
      <c r="EJ783" s="37"/>
      <c r="EK783" s="37"/>
      <c r="EL783" s="37"/>
      <c r="EM783" s="37"/>
      <c r="EN783" s="37"/>
      <c r="EO783" s="37"/>
      <c r="EP783" s="37"/>
      <c r="EQ783" s="37"/>
      <c r="ER783" s="37"/>
      <c r="ES783" s="37"/>
      <c r="ET783" s="37"/>
      <c r="EU783" s="37"/>
      <c r="EV783" s="37"/>
      <c r="EW783" s="37"/>
      <c r="EX783" s="37"/>
      <c r="EY783" s="37"/>
      <c r="EZ783" s="37"/>
      <c r="FA783" s="37"/>
      <c r="FB783" s="37"/>
      <c r="FC783" s="37"/>
      <c r="FD783" s="37"/>
      <c r="FE783" s="37"/>
      <c r="FF783" s="37"/>
      <c r="FG783" s="37"/>
      <c r="FH783" s="37"/>
      <c r="FI783" s="37"/>
      <c r="FJ783" s="37"/>
      <c r="FK783" s="37"/>
      <c r="FL783" s="37"/>
      <c r="FM783" s="37"/>
      <c r="FN783" s="37"/>
      <c r="FO783" s="37"/>
      <c r="FP783" s="37"/>
      <c r="FQ783" s="37"/>
      <c r="FR783" s="37"/>
      <c r="FS783" s="37"/>
      <c r="FT783" s="37"/>
      <c r="FU783" s="37"/>
      <c r="FV783" s="37"/>
      <c r="FW783" s="37"/>
      <c r="FX783" s="37"/>
      <c r="FY783" s="37"/>
      <c r="FZ783" s="37"/>
      <c r="GA783" s="37"/>
      <c r="GB783" s="37"/>
      <c r="GC783" s="37"/>
      <c r="GD783" s="37"/>
      <c r="GE783" s="37"/>
      <c r="GF783" s="37"/>
      <c r="GG783" s="37"/>
      <c r="GH783" s="37"/>
      <c r="GI783" s="37"/>
      <c r="GJ783" s="37"/>
      <c r="GK783" s="37"/>
      <c r="GL783" s="37"/>
      <c r="GM783" s="37"/>
      <c r="GN783" s="37"/>
      <c r="GO783" s="37"/>
      <c r="GP783" s="37"/>
      <c r="GQ783" s="37"/>
      <c r="GR783" s="37"/>
      <c r="GS783" s="37"/>
      <c r="GT783" s="37"/>
      <c r="GU783" s="37"/>
      <c r="GV783" s="37"/>
      <c r="GW783" s="37"/>
      <c r="GX783" s="37"/>
      <c r="GY783" s="37"/>
      <c r="GZ783" s="37"/>
      <c r="HA783" s="37"/>
      <c r="HB783" s="37"/>
      <c r="HC783" s="37"/>
      <c r="HD783" s="37"/>
      <c r="HE783" s="37"/>
      <c r="HF783" s="37"/>
      <c r="HG783" s="37"/>
      <c r="HH783" s="37"/>
      <c r="HI783" s="37"/>
      <c r="HJ783" s="37"/>
      <c r="HK783" s="37"/>
      <c r="HL783" s="37"/>
      <c r="HM783" s="37"/>
      <c r="HN783" s="37"/>
      <c r="HO783" s="37"/>
      <c r="HP783" s="37"/>
      <c r="HQ783" s="37"/>
      <c r="HR783" s="37"/>
      <c r="HS783" s="37"/>
      <c r="HT783" s="37"/>
      <c r="HU783" s="37"/>
      <c r="HV783" s="37"/>
      <c r="HW783" s="37"/>
      <c r="HX783" s="37"/>
      <c r="HY783" s="37"/>
      <c r="HZ783" s="37"/>
      <c r="IA783" s="37"/>
      <c r="IB783" s="37"/>
      <c r="IC783" s="37"/>
      <c r="ID783" s="37"/>
      <c r="IE783" s="37"/>
      <c r="IF783" s="37"/>
      <c r="IG783" s="37"/>
      <c r="IH783" s="37"/>
      <c r="II783" s="37"/>
      <c r="IJ783" s="37"/>
      <c r="IK783" s="37"/>
      <c r="IL783" s="37"/>
      <c r="IM783" s="37"/>
      <c r="IN783" s="37"/>
      <c r="IO783" s="37"/>
      <c r="IP783" s="37"/>
      <c r="IQ783" s="37"/>
      <c r="IR783" s="37"/>
      <c r="IS783" s="37"/>
      <c r="IT783" s="37"/>
      <c r="IU783" s="37"/>
      <c r="IV783" s="37"/>
      <c r="IW783" s="37"/>
    </row>
    <row r="784" customFormat="false" ht="12.75" hidden="true" customHeight="false" outlineLevel="0" collapsed="false">
      <c r="A784" s="30" t="s">
        <v>55</v>
      </c>
      <c r="B784" s="30" t="s">
        <v>853</v>
      </c>
      <c r="C784" s="30" t="n">
        <v>169350</v>
      </c>
      <c r="D784" s="30" t="n">
        <v>0</v>
      </c>
      <c r="E784" s="50" t="n">
        <v>169350</v>
      </c>
      <c r="F784" s="30" t="n">
        <v>169350</v>
      </c>
      <c r="G784" s="30"/>
      <c r="H784" s="30"/>
      <c r="I784" s="30"/>
      <c r="J784" s="30" t="s">
        <v>40</v>
      </c>
      <c r="K784" s="37" t="b">
        <f aca="false">FALSE()</f>
        <v>0</v>
      </c>
      <c r="L784" s="37" t="b">
        <f aca="false">FALSE()</f>
        <v>0</v>
      </c>
      <c r="BM784" s="37"/>
      <c r="BN784" s="37"/>
      <c r="BO784" s="37"/>
      <c r="BP784" s="37"/>
      <c r="BQ784" s="37"/>
      <c r="BR784" s="37"/>
      <c r="BS784" s="37"/>
      <c r="BT784" s="37"/>
      <c r="BU784" s="37"/>
      <c r="BV784" s="37"/>
      <c r="BW784" s="37"/>
      <c r="BX784" s="37"/>
      <c r="BY784" s="37"/>
      <c r="BZ784" s="37"/>
      <c r="CA784" s="37"/>
      <c r="CB784" s="37"/>
      <c r="CC784" s="37"/>
      <c r="CD784" s="37"/>
      <c r="CE784" s="37"/>
      <c r="CF784" s="37"/>
      <c r="CG784" s="37"/>
      <c r="CH784" s="37"/>
      <c r="CI784" s="37"/>
      <c r="CJ784" s="37"/>
      <c r="CK784" s="37"/>
      <c r="CL784" s="37"/>
      <c r="CM784" s="37"/>
      <c r="CN784" s="37"/>
      <c r="CO784" s="37"/>
      <c r="CP784" s="37"/>
      <c r="CQ784" s="37"/>
      <c r="CR784" s="37"/>
      <c r="CS784" s="37"/>
      <c r="CT784" s="37"/>
      <c r="CU784" s="37"/>
      <c r="CV784" s="37"/>
      <c r="CW784" s="37"/>
      <c r="CX784" s="37"/>
      <c r="CY784" s="37"/>
      <c r="CZ784" s="37"/>
      <c r="DA784" s="37"/>
      <c r="DB784" s="37"/>
      <c r="DC784" s="37"/>
      <c r="DD784" s="37"/>
      <c r="DE784" s="37"/>
      <c r="DF784" s="37"/>
      <c r="DG784" s="37"/>
      <c r="DH784" s="37"/>
      <c r="DI784" s="37"/>
      <c r="DJ784" s="37"/>
      <c r="DK784" s="37"/>
      <c r="DL784" s="37"/>
      <c r="DM784" s="37"/>
      <c r="DN784" s="37"/>
      <c r="DO784" s="37"/>
      <c r="DP784" s="37"/>
      <c r="DQ784" s="37"/>
      <c r="DR784" s="37"/>
      <c r="DS784" s="37"/>
      <c r="DT784" s="37"/>
      <c r="DU784" s="37"/>
      <c r="DV784" s="37"/>
      <c r="DW784" s="37"/>
      <c r="DX784" s="37"/>
      <c r="DY784" s="37"/>
      <c r="DZ784" s="37"/>
      <c r="EA784" s="37"/>
      <c r="EB784" s="37"/>
      <c r="EC784" s="37"/>
      <c r="ED784" s="37"/>
      <c r="EE784" s="37"/>
      <c r="EF784" s="37"/>
      <c r="EG784" s="37"/>
      <c r="EH784" s="37"/>
      <c r="EI784" s="37"/>
      <c r="EJ784" s="37"/>
      <c r="EK784" s="37"/>
      <c r="EL784" s="37"/>
      <c r="EM784" s="37"/>
      <c r="EN784" s="37"/>
      <c r="EO784" s="37"/>
      <c r="EP784" s="37"/>
      <c r="EQ784" s="37"/>
      <c r="ER784" s="37"/>
      <c r="ES784" s="37"/>
      <c r="ET784" s="37"/>
      <c r="EU784" s="37"/>
      <c r="EV784" s="37"/>
      <c r="EW784" s="37"/>
      <c r="EX784" s="37"/>
      <c r="EY784" s="37"/>
      <c r="EZ784" s="37"/>
      <c r="FA784" s="37"/>
      <c r="FB784" s="37"/>
      <c r="FC784" s="37"/>
      <c r="FD784" s="37"/>
      <c r="FE784" s="37"/>
      <c r="FF784" s="37"/>
      <c r="FG784" s="37"/>
      <c r="FH784" s="37"/>
      <c r="FI784" s="37"/>
      <c r="FJ784" s="37"/>
      <c r="FK784" s="37"/>
      <c r="FL784" s="37"/>
      <c r="FM784" s="37"/>
      <c r="FN784" s="37"/>
      <c r="FO784" s="37"/>
      <c r="FP784" s="37"/>
      <c r="FQ784" s="37"/>
      <c r="FR784" s="37"/>
      <c r="FS784" s="37"/>
      <c r="FT784" s="37"/>
      <c r="FU784" s="37"/>
      <c r="FV784" s="37"/>
      <c r="FW784" s="37"/>
      <c r="FX784" s="37"/>
      <c r="FY784" s="37"/>
      <c r="FZ784" s="37"/>
      <c r="GA784" s="37"/>
      <c r="GB784" s="37"/>
      <c r="GC784" s="37"/>
      <c r="GD784" s="37"/>
      <c r="GE784" s="37"/>
      <c r="GF784" s="37"/>
      <c r="GG784" s="37"/>
      <c r="GH784" s="37"/>
      <c r="GI784" s="37"/>
      <c r="GJ784" s="37"/>
      <c r="GK784" s="37"/>
      <c r="GL784" s="37"/>
      <c r="GM784" s="37"/>
      <c r="GN784" s="37"/>
      <c r="GO784" s="37"/>
      <c r="GP784" s="37"/>
      <c r="GQ784" s="37"/>
      <c r="GR784" s="37"/>
      <c r="GS784" s="37"/>
      <c r="GT784" s="37"/>
      <c r="GU784" s="37"/>
      <c r="GV784" s="37"/>
      <c r="GW784" s="37"/>
      <c r="GX784" s="37"/>
      <c r="GY784" s="37"/>
      <c r="GZ784" s="37"/>
      <c r="HA784" s="37"/>
      <c r="HB784" s="37"/>
      <c r="HC784" s="37"/>
      <c r="HD784" s="37"/>
      <c r="HE784" s="37"/>
      <c r="HF784" s="37"/>
      <c r="HG784" s="37"/>
      <c r="HH784" s="37"/>
      <c r="HI784" s="37"/>
      <c r="HJ784" s="37"/>
      <c r="HK784" s="37"/>
      <c r="HL784" s="37"/>
      <c r="HM784" s="37"/>
      <c r="HN784" s="37"/>
      <c r="HO784" s="37"/>
      <c r="HP784" s="37"/>
      <c r="HQ784" s="37"/>
      <c r="HR784" s="37"/>
      <c r="HS784" s="37"/>
      <c r="HT784" s="37"/>
      <c r="HU784" s="37"/>
      <c r="HV784" s="37"/>
      <c r="HW784" s="37"/>
      <c r="HX784" s="37"/>
      <c r="HY784" s="37"/>
      <c r="HZ784" s="37"/>
      <c r="IA784" s="37"/>
      <c r="IB784" s="37"/>
      <c r="IC784" s="37"/>
      <c r="ID784" s="37"/>
      <c r="IE784" s="37"/>
      <c r="IF784" s="37"/>
      <c r="IG784" s="37"/>
      <c r="IH784" s="37"/>
      <c r="II784" s="37"/>
      <c r="IJ784" s="37"/>
      <c r="IK784" s="37"/>
      <c r="IL784" s="37"/>
      <c r="IM784" s="37"/>
      <c r="IN784" s="37"/>
      <c r="IO784" s="37"/>
      <c r="IP784" s="37"/>
      <c r="IQ784" s="37"/>
      <c r="IR784" s="37"/>
      <c r="IS784" s="37"/>
      <c r="IT784" s="37"/>
      <c r="IU784" s="37"/>
      <c r="IV784" s="37"/>
      <c r="IW784" s="37"/>
    </row>
    <row r="785" customFormat="false" ht="12.75" hidden="true" customHeight="false" outlineLevel="0" collapsed="false">
      <c r="A785" s="30" t="s">
        <v>55</v>
      </c>
      <c r="B785" s="30" t="s">
        <v>854</v>
      </c>
      <c r="C785" s="30" t="n">
        <v>-169725</v>
      </c>
      <c r="D785" s="30" t="n">
        <v>0</v>
      </c>
      <c r="E785" s="50" t="n">
        <v>-169725</v>
      </c>
      <c r="F785" s="30" t="n">
        <v>169725</v>
      </c>
      <c r="G785" s="30"/>
      <c r="H785" s="30"/>
      <c r="I785" s="30"/>
      <c r="J785" s="30" t="s">
        <v>40</v>
      </c>
      <c r="K785" s="37" t="b">
        <f aca="false">FALSE()</f>
        <v>0</v>
      </c>
      <c r="L785" s="37" t="b">
        <f aca="false">FALSE()</f>
        <v>0</v>
      </c>
    </row>
    <row r="786" customFormat="false" ht="12.75" hidden="true" customHeight="false" outlineLevel="0" collapsed="false">
      <c r="A786" s="30" t="s">
        <v>55</v>
      </c>
      <c r="B786" s="30" t="s">
        <v>855</v>
      </c>
      <c r="C786" s="30" t="n">
        <v>170500</v>
      </c>
      <c r="D786" s="30" t="n">
        <v>0</v>
      </c>
      <c r="E786" s="50" t="n">
        <v>170500</v>
      </c>
      <c r="F786" s="30" t="n">
        <v>170500</v>
      </c>
      <c r="G786" s="30"/>
      <c r="H786" s="30"/>
      <c r="I786" s="30"/>
      <c r="J786" s="30" t="s">
        <v>40</v>
      </c>
      <c r="K786" s="37" t="b">
        <f aca="false">FALSE()</f>
        <v>0</v>
      </c>
      <c r="L786" s="37" t="b">
        <f aca="false">FALSE()</f>
        <v>0</v>
      </c>
    </row>
    <row r="787" customFormat="false" ht="12.75" hidden="true" customHeight="false" outlineLevel="0" collapsed="false">
      <c r="A787" s="30" t="s">
        <v>55</v>
      </c>
      <c r="B787" s="30" t="s">
        <v>856</v>
      </c>
      <c r="C787" s="30" t="n">
        <v>171125</v>
      </c>
      <c r="D787" s="30" t="n">
        <v>0</v>
      </c>
      <c r="E787" s="50" t="n">
        <v>171125</v>
      </c>
      <c r="F787" s="30" t="n">
        <v>171125</v>
      </c>
      <c r="G787" s="30"/>
      <c r="H787" s="30"/>
      <c r="I787" s="30"/>
      <c r="J787" s="30" t="s">
        <v>40</v>
      </c>
      <c r="K787" s="37" t="b">
        <f aca="false">FALSE()</f>
        <v>0</v>
      </c>
      <c r="L787" s="37" t="b">
        <f aca="false">FALSE()</f>
        <v>0</v>
      </c>
    </row>
    <row r="788" customFormat="false" ht="12.75" hidden="true" customHeight="false" outlineLevel="0" collapsed="false">
      <c r="A788" s="30" t="s">
        <v>55</v>
      </c>
      <c r="B788" s="30" t="s">
        <v>857</v>
      </c>
      <c r="C788" s="30" t="n">
        <v>171949.969</v>
      </c>
      <c r="D788" s="30" t="n">
        <v>0</v>
      </c>
      <c r="E788" s="50" t="n">
        <v>171949.969</v>
      </c>
      <c r="F788" s="30" t="n">
        <v>171949.969</v>
      </c>
      <c r="G788" s="30"/>
      <c r="H788" s="30"/>
      <c r="I788" s="30"/>
      <c r="J788" s="30" t="s">
        <v>40</v>
      </c>
      <c r="K788" s="37" t="b">
        <f aca="false">TRUE()</f>
        <v>1</v>
      </c>
      <c r="L788" s="37" t="b">
        <f aca="false">FALSE()</f>
        <v>0</v>
      </c>
    </row>
    <row r="789" customFormat="false" ht="12.75" hidden="true" customHeight="false" outlineLevel="0" collapsed="false">
      <c r="A789" s="30" t="s">
        <v>55</v>
      </c>
      <c r="B789" s="30" t="s">
        <v>858</v>
      </c>
      <c r="C789" s="30" t="n">
        <v>171949.969</v>
      </c>
      <c r="D789" s="30" t="n">
        <v>0</v>
      </c>
      <c r="E789" s="50" t="n">
        <v>171949.969</v>
      </c>
      <c r="F789" s="30" t="n">
        <v>171949.969</v>
      </c>
      <c r="G789" s="30"/>
      <c r="H789" s="30"/>
      <c r="I789" s="30"/>
      <c r="J789" s="30" t="s">
        <v>40</v>
      </c>
      <c r="K789" s="37" t="b">
        <f aca="false">TRUE()</f>
        <v>1</v>
      </c>
      <c r="L789" s="37" t="b">
        <f aca="false">FALSE()</f>
        <v>0</v>
      </c>
    </row>
    <row r="790" customFormat="false" ht="12.75" hidden="true" customHeight="false" outlineLevel="0" collapsed="false">
      <c r="A790" s="30" t="s">
        <v>55</v>
      </c>
      <c r="B790" s="30" t="s">
        <v>859</v>
      </c>
      <c r="C790" s="30" t="n">
        <v>171949.969</v>
      </c>
      <c r="D790" s="30" t="n">
        <v>0</v>
      </c>
      <c r="E790" s="50" t="n">
        <v>171949.969</v>
      </c>
      <c r="F790" s="30" t="n">
        <v>171949.969</v>
      </c>
      <c r="G790" s="30"/>
      <c r="H790" s="30"/>
      <c r="I790" s="30"/>
      <c r="J790" s="30" t="s">
        <v>40</v>
      </c>
      <c r="K790" s="37" t="b">
        <f aca="false">TRUE()</f>
        <v>1</v>
      </c>
      <c r="L790" s="37" t="b">
        <f aca="false">FALSE()</f>
        <v>0</v>
      </c>
    </row>
    <row r="791" customFormat="false" ht="12.75" hidden="true" customHeight="false" outlineLevel="0" collapsed="false">
      <c r="A791" s="30" t="s">
        <v>55</v>
      </c>
      <c r="B791" s="30" t="s">
        <v>860</v>
      </c>
      <c r="C791" s="30" t="n">
        <v>171949.969</v>
      </c>
      <c r="D791" s="30" t="n">
        <v>0</v>
      </c>
      <c r="E791" s="50" t="n">
        <v>171949.969</v>
      </c>
      <c r="F791" s="30" t="n">
        <v>171949.969</v>
      </c>
      <c r="G791" s="30"/>
      <c r="H791" s="30"/>
      <c r="I791" s="30"/>
      <c r="J791" s="30" t="s">
        <v>40</v>
      </c>
      <c r="K791" s="37" t="b">
        <f aca="false">TRUE()</f>
        <v>1</v>
      </c>
      <c r="L791" s="37" t="b">
        <f aca="false">FALSE()</f>
        <v>0</v>
      </c>
    </row>
    <row r="792" customFormat="false" ht="12.75" hidden="true" customHeight="false" outlineLevel="0" collapsed="false">
      <c r="A792" s="30" t="s">
        <v>55</v>
      </c>
      <c r="B792" s="30" t="s">
        <v>861</v>
      </c>
      <c r="C792" s="30" t="n">
        <v>171949.969</v>
      </c>
      <c r="D792" s="30" t="n">
        <v>0</v>
      </c>
      <c r="E792" s="50" t="n">
        <v>171949.969</v>
      </c>
      <c r="F792" s="30" t="n">
        <v>171949.969</v>
      </c>
      <c r="G792" s="30"/>
      <c r="H792" s="30"/>
      <c r="I792" s="30"/>
      <c r="J792" s="30" t="s">
        <v>40</v>
      </c>
      <c r="K792" s="37" t="b">
        <f aca="false">TRUE()</f>
        <v>1</v>
      </c>
      <c r="L792" s="37" t="b">
        <f aca="false">FALSE()</f>
        <v>0</v>
      </c>
    </row>
    <row r="793" customFormat="false" ht="12.75" hidden="true" customHeight="false" outlineLevel="0" collapsed="false">
      <c r="A793" s="30" t="s">
        <v>55</v>
      </c>
      <c r="B793" s="30" t="s">
        <v>862</v>
      </c>
      <c r="C793" s="30" t="n">
        <v>-171949.969</v>
      </c>
      <c r="D793" s="30" t="n">
        <v>0</v>
      </c>
      <c r="E793" s="50" t="n">
        <v>-171949.969</v>
      </c>
      <c r="F793" s="30" t="n">
        <v>171949.969</v>
      </c>
      <c r="G793" s="30"/>
      <c r="H793" s="30"/>
      <c r="I793" s="30"/>
      <c r="J793" s="30" t="s">
        <v>40</v>
      </c>
      <c r="K793" s="37" t="b">
        <f aca="false">TRUE()</f>
        <v>1</v>
      </c>
      <c r="L793" s="37" t="b">
        <f aca="false">FALSE()</f>
        <v>0</v>
      </c>
    </row>
    <row r="794" customFormat="false" ht="12.75" hidden="true" customHeight="false" outlineLevel="0" collapsed="false">
      <c r="A794" s="30" t="s">
        <v>55</v>
      </c>
      <c r="B794" s="30" t="s">
        <v>863</v>
      </c>
      <c r="C794" s="30" t="n">
        <v>-171949.969</v>
      </c>
      <c r="D794" s="30" t="n">
        <v>0</v>
      </c>
      <c r="E794" s="50" t="n">
        <v>-171949.969</v>
      </c>
      <c r="F794" s="30" t="n">
        <v>171949.969</v>
      </c>
      <c r="G794" s="30"/>
      <c r="H794" s="30"/>
      <c r="I794" s="30"/>
      <c r="J794" s="30" t="s">
        <v>40</v>
      </c>
      <c r="K794" s="37" t="b">
        <f aca="false">FALSE()</f>
        <v>0</v>
      </c>
      <c r="L794" s="37" t="b">
        <f aca="false">FALSE()</f>
        <v>0</v>
      </c>
    </row>
    <row r="795" customFormat="false" ht="12.75" hidden="true" customHeight="false" outlineLevel="0" collapsed="false">
      <c r="A795" s="30" t="s">
        <v>55</v>
      </c>
      <c r="B795" s="30" t="s">
        <v>864</v>
      </c>
      <c r="C795" s="30" t="n">
        <v>-173449.969</v>
      </c>
      <c r="D795" s="30" t="n">
        <v>0</v>
      </c>
      <c r="E795" s="50" t="n">
        <v>-173449.969</v>
      </c>
      <c r="F795" s="30" t="n">
        <v>173449.969</v>
      </c>
      <c r="G795" s="30"/>
      <c r="H795" s="30"/>
      <c r="I795" s="30"/>
      <c r="J795" s="30" t="s">
        <v>40</v>
      </c>
      <c r="K795" s="37" t="b">
        <f aca="false">TRUE()</f>
        <v>1</v>
      </c>
      <c r="L795" s="37" t="b">
        <f aca="false">FALSE()</f>
        <v>0</v>
      </c>
    </row>
    <row r="796" customFormat="false" ht="12.75" hidden="true" customHeight="false" outlineLevel="0" collapsed="false">
      <c r="A796" s="30" t="s">
        <v>55</v>
      </c>
      <c r="B796" s="30" t="s">
        <v>865</v>
      </c>
      <c r="C796" s="30" t="n">
        <v>-173449.969</v>
      </c>
      <c r="D796" s="30" t="n">
        <v>0</v>
      </c>
      <c r="E796" s="50" t="n">
        <v>-173449.969</v>
      </c>
      <c r="F796" s="30" t="n">
        <v>173449.969</v>
      </c>
      <c r="G796" s="30"/>
      <c r="H796" s="30"/>
      <c r="I796" s="30"/>
      <c r="J796" s="30" t="s">
        <v>40</v>
      </c>
      <c r="K796" s="37" t="b">
        <f aca="false">TRUE()</f>
        <v>1</v>
      </c>
      <c r="L796" s="37" t="b">
        <f aca="false">FALSE()</f>
        <v>0</v>
      </c>
    </row>
    <row r="797" customFormat="false" ht="12.75" hidden="true" customHeight="false" outlineLevel="0" collapsed="false">
      <c r="A797" s="30" t="s">
        <v>55</v>
      </c>
      <c r="B797" s="30" t="s">
        <v>866</v>
      </c>
      <c r="C797" s="30" t="n">
        <v>173449.969</v>
      </c>
      <c r="D797" s="30" t="n">
        <v>0</v>
      </c>
      <c r="E797" s="50" t="n">
        <v>173449.969</v>
      </c>
      <c r="F797" s="30" t="n">
        <v>173449.969</v>
      </c>
      <c r="G797" s="30"/>
      <c r="H797" s="30"/>
      <c r="I797" s="30"/>
      <c r="J797" s="30" t="s">
        <v>40</v>
      </c>
      <c r="K797" s="37" t="b">
        <f aca="false">TRUE()</f>
        <v>1</v>
      </c>
      <c r="L797" s="37" t="b">
        <f aca="false">FALSE()</f>
        <v>0</v>
      </c>
    </row>
    <row r="798" customFormat="false" ht="12.75" hidden="true" customHeight="false" outlineLevel="0" collapsed="false">
      <c r="A798" s="30" t="s">
        <v>55</v>
      </c>
      <c r="B798" s="30" t="s">
        <v>867</v>
      </c>
      <c r="C798" s="30" t="n">
        <v>173449.969</v>
      </c>
      <c r="D798" s="30" t="n">
        <v>0</v>
      </c>
      <c r="E798" s="50" t="n">
        <v>173449.969</v>
      </c>
      <c r="F798" s="30" t="n">
        <v>173449.969</v>
      </c>
      <c r="G798" s="30"/>
      <c r="H798" s="30"/>
      <c r="I798" s="30"/>
      <c r="J798" s="30" t="s">
        <v>40</v>
      </c>
      <c r="K798" s="37" t="b">
        <f aca="false">TRUE()</f>
        <v>1</v>
      </c>
      <c r="L798" s="37" t="b">
        <f aca="false">FALSE()</f>
        <v>0</v>
      </c>
    </row>
    <row r="799" customFormat="false" ht="12.75" hidden="true" customHeight="false" outlineLevel="0" collapsed="false">
      <c r="A799" s="30" t="s">
        <v>55</v>
      </c>
      <c r="B799" s="30" t="s">
        <v>868</v>
      </c>
      <c r="C799" s="30" t="n">
        <v>173449.969</v>
      </c>
      <c r="D799" s="30" t="n">
        <v>0</v>
      </c>
      <c r="E799" s="50" t="n">
        <v>173449.969</v>
      </c>
      <c r="F799" s="30" t="n">
        <v>173449.969</v>
      </c>
      <c r="G799" s="30"/>
      <c r="H799" s="30"/>
      <c r="I799" s="30"/>
      <c r="J799" s="30" t="s">
        <v>40</v>
      </c>
      <c r="K799" s="37" t="b">
        <f aca="false">FALSE()</f>
        <v>0</v>
      </c>
      <c r="L799" s="37" t="b">
        <f aca="false">FALSE()</f>
        <v>0</v>
      </c>
    </row>
    <row r="800" customFormat="false" ht="12.75" hidden="true" customHeight="false" outlineLevel="0" collapsed="false">
      <c r="A800" s="30" t="s">
        <v>55</v>
      </c>
      <c r="B800" s="30" t="s">
        <v>869</v>
      </c>
      <c r="C800" s="30" t="n">
        <v>-173600</v>
      </c>
      <c r="D800" s="30" t="n">
        <v>0</v>
      </c>
      <c r="E800" s="50" t="n">
        <v>-173600</v>
      </c>
      <c r="F800" s="30" t="n">
        <v>173600</v>
      </c>
      <c r="G800" s="30"/>
      <c r="H800" s="30"/>
      <c r="I800" s="30"/>
      <c r="J800" s="30" t="s">
        <v>40</v>
      </c>
      <c r="K800" s="37" t="b">
        <f aca="false">FALSE()</f>
        <v>0</v>
      </c>
      <c r="L800" s="37" t="b">
        <f aca="false">FALSE()</f>
        <v>0</v>
      </c>
    </row>
    <row r="801" customFormat="false" ht="12.75" hidden="true" customHeight="false" outlineLevel="0" collapsed="false">
      <c r="A801" s="30" t="s">
        <v>55</v>
      </c>
      <c r="B801" s="30" t="s">
        <v>870</v>
      </c>
      <c r="C801" s="30" t="n">
        <v>174199.969</v>
      </c>
      <c r="D801" s="30" t="n">
        <v>0</v>
      </c>
      <c r="E801" s="50" t="n">
        <v>174199.969</v>
      </c>
      <c r="F801" s="30" t="n">
        <v>174199.969</v>
      </c>
      <c r="G801" s="30"/>
      <c r="H801" s="30"/>
      <c r="I801" s="30"/>
      <c r="J801" s="30" t="s">
        <v>40</v>
      </c>
      <c r="K801" s="37" t="b">
        <f aca="false">FALSE()</f>
        <v>0</v>
      </c>
      <c r="L801" s="37" t="b">
        <f aca="false">FALSE()</f>
        <v>0</v>
      </c>
    </row>
    <row r="802" customFormat="false" ht="12.75" hidden="true" customHeight="false" outlineLevel="0" collapsed="false">
      <c r="A802" s="30" t="s">
        <v>55</v>
      </c>
      <c r="B802" s="30" t="s">
        <v>871</v>
      </c>
      <c r="C802" s="30" t="n">
        <v>-175150</v>
      </c>
      <c r="D802" s="30" t="n">
        <v>0</v>
      </c>
      <c r="E802" s="50" t="n">
        <v>-175150</v>
      </c>
      <c r="F802" s="30" t="n">
        <v>175150</v>
      </c>
      <c r="G802" s="30"/>
      <c r="H802" s="30"/>
      <c r="I802" s="30"/>
      <c r="J802" s="30" t="s">
        <v>40</v>
      </c>
      <c r="K802" s="37" t="b">
        <f aca="false">FALSE()</f>
        <v>0</v>
      </c>
      <c r="L802" s="37" t="b">
        <f aca="false">FALSE()</f>
        <v>0</v>
      </c>
    </row>
    <row r="803" customFormat="false" ht="12.75" hidden="true" customHeight="false" outlineLevel="0" collapsed="false">
      <c r="A803" s="30" t="s">
        <v>55</v>
      </c>
      <c r="B803" s="30" t="s">
        <v>872</v>
      </c>
      <c r="C803" s="30" t="n">
        <v>175850</v>
      </c>
      <c r="D803" s="30" t="n">
        <v>0</v>
      </c>
      <c r="E803" s="50" t="n">
        <v>175850</v>
      </c>
      <c r="F803" s="30" t="n">
        <v>175850</v>
      </c>
      <c r="G803" s="30"/>
      <c r="H803" s="30"/>
      <c r="I803" s="30"/>
      <c r="J803" s="30" t="s">
        <v>40</v>
      </c>
      <c r="K803" s="37" t="b">
        <f aca="false">FALSE()</f>
        <v>0</v>
      </c>
      <c r="L803" s="37" t="b">
        <f aca="false">FALSE()</f>
        <v>0</v>
      </c>
    </row>
    <row r="804" customFormat="false" ht="12.75" hidden="true" customHeight="false" outlineLevel="0" collapsed="false">
      <c r="A804" s="30" t="s">
        <v>55</v>
      </c>
      <c r="B804" s="30" t="s">
        <v>873</v>
      </c>
      <c r="C804" s="30" t="n">
        <v>-176275</v>
      </c>
      <c r="D804" s="30" t="n">
        <v>0</v>
      </c>
      <c r="E804" s="50" t="n">
        <v>-176275</v>
      </c>
      <c r="F804" s="30" t="n">
        <v>176275</v>
      </c>
      <c r="G804" s="30"/>
      <c r="H804" s="30"/>
      <c r="I804" s="30"/>
      <c r="J804" s="30" t="s">
        <v>40</v>
      </c>
      <c r="K804" s="37" t="b">
        <f aca="false">FALSE()</f>
        <v>0</v>
      </c>
      <c r="L804" s="37" t="b">
        <f aca="false">FALSE()</f>
        <v>0</v>
      </c>
    </row>
    <row r="805" customFormat="false" ht="12.75" hidden="true" customHeight="false" outlineLevel="0" collapsed="false">
      <c r="A805" s="30" t="s">
        <v>55</v>
      </c>
      <c r="B805" s="30" t="s">
        <v>874</v>
      </c>
      <c r="C805" s="30" t="n">
        <v>176700</v>
      </c>
      <c r="D805" s="30" t="n">
        <v>0</v>
      </c>
      <c r="E805" s="50" t="n">
        <v>176700</v>
      </c>
      <c r="F805" s="30" t="n">
        <v>176700</v>
      </c>
      <c r="G805" s="30"/>
      <c r="H805" s="30"/>
      <c r="I805" s="30"/>
      <c r="J805" s="30" t="s">
        <v>40</v>
      </c>
      <c r="K805" s="37" t="b">
        <f aca="false">FALSE()</f>
        <v>0</v>
      </c>
      <c r="L805" s="37" t="b">
        <f aca="false">FALSE()</f>
        <v>0</v>
      </c>
    </row>
    <row r="806" customFormat="false" ht="12.75" hidden="true" customHeight="false" outlineLevel="0" collapsed="false">
      <c r="A806" s="30" t="s">
        <v>55</v>
      </c>
      <c r="B806" s="30" t="s">
        <v>875</v>
      </c>
      <c r="C806" s="30" t="n">
        <v>177049.969</v>
      </c>
      <c r="D806" s="30" t="n">
        <v>0</v>
      </c>
      <c r="E806" s="50" t="n">
        <v>177049.969</v>
      </c>
      <c r="F806" s="30" t="n">
        <v>177049.969</v>
      </c>
      <c r="G806" s="30"/>
      <c r="H806" s="30"/>
      <c r="I806" s="30"/>
      <c r="J806" s="30" t="s">
        <v>40</v>
      </c>
      <c r="K806" s="37" t="b">
        <f aca="false">TRUE()</f>
        <v>1</v>
      </c>
      <c r="L806" s="37" t="b">
        <f aca="false">FALSE()</f>
        <v>0</v>
      </c>
    </row>
    <row r="807" customFormat="false" ht="12.75" hidden="true" customHeight="false" outlineLevel="0" collapsed="false">
      <c r="A807" s="30" t="s">
        <v>55</v>
      </c>
      <c r="B807" s="30" t="s">
        <v>876</v>
      </c>
      <c r="C807" s="30" t="n">
        <v>177049.969</v>
      </c>
      <c r="D807" s="30" t="n">
        <v>0</v>
      </c>
      <c r="E807" s="50" t="n">
        <v>177049.969</v>
      </c>
      <c r="F807" s="30" t="n">
        <v>177049.969</v>
      </c>
      <c r="G807" s="30"/>
      <c r="H807" s="30"/>
      <c r="I807" s="30"/>
      <c r="J807" s="30" t="s">
        <v>40</v>
      </c>
      <c r="K807" s="37" t="b">
        <f aca="false">TRUE()</f>
        <v>1</v>
      </c>
      <c r="L807" s="37" t="b">
        <f aca="false">FALSE()</f>
        <v>0</v>
      </c>
    </row>
    <row r="808" customFormat="false" ht="12.75" hidden="true" customHeight="false" outlineLevel="0" collapsed="false">
      <c r="A808" s="30" t="s">
        <v>55</v>
      </c>
      <c r="B808" s="30" t="s">
        <v>877</v>
      </c>
      <c r="C808" s="30" t="n">
        <v>177049.969</v>
      </c>
      <c r="D808" s="30" t="n">
        <v>0</v>
      </c>
      <c r="E808" s="50" t="n">
        <v>177049.969</v>
      </c>
      <c r="F808" s="30" t="n">
        <v>177049.969</v>
      </c>
      <c r="G808" s="30"/>
      <c r="H808" s="30"/>
      <c r="I808" s="30"/>
      <c r="J808" s="30" t="s">
        <v>40</v>
      </c>
      <c r="K808" s="37" t="b">
        <f aca="false">FALSE()</f>
        <v>0</v>
      </c>
      <c r="L808" s="37" t="b">
        <f aca="false">FALSE()</f>
        <v>0</v>
      </c>
    </row>
    <row r="809" customFormat="false" ht="12.75" hidden="true" customHeight="false" outlineLevel="0" collapsed="false">
      <c r="A809" s="30" t="s">
        <v>55</v>
      </c>
      <c r="B809" s="30" t="s">
        <v>878</v>
      </c>
      <c r="C809" s="30" t="n">
        <v>178250</v>
      </c>
      <c r="D809" s="30" t="n">
        <v>0</v>
      </c>
      <c r="E809" s="50" t="n">
        <v>178250</v>
      </c>
      <c r="F809" s="30" t="n">
        <v>178250</v>
      </c>
      <c r="G809" s="30"/>
      <c r="H809" s="30"/>
      <c r="I809" s="30"/>
      <c r="J809" s="30" t="s">
        <v>40</v>
      </c>
      <c r="K809" s="37" t="b">
        <f aca="false">FALSE()</f>
        <v>0</v>
      </c>
      <c r="L809" s="37" t="b">
        <f aca="false">FALSE()</f>
        <v>0</v>
      </c>
    </row>
    <row r="810" customFormat="false" ht="12.75" hidden="true" customHeight="false" outlineLevel="0" collapsed="false">
      <c r="A810" s="30" t="s">
        <v>55</v>
      </c>
      <c r="B810" s="30" t="s">
        <v>879</v>
      </c>
      <c r="C810" s="30" t="n">
        <v>-178637.5</v>
      </c>
      <c r="D810" s="30" t="n">
        <v>0</v>
      </c>
      <c r="E810" s="50" t="n">
        <v>-178637.5</v>
      </c>
      <c r="F810" s="30" t="n">
        <v>178637.5</v>
      </c>
      <c r="G810" s="30"/>
      <c r="H810" s="30"/>
      <c r="I810" s="30"/>
      <c r="J810" s="30" t="s">
        <v>40</v>
      </c>
      <c r="K810" s="37" t="b">
        <f aca="false">FALSE()</f>
        <v>0</v>
      </c>
      <c r="L810" s="37" t="b">
        <f aca="false">FALSE()</f>
        <v>0</v>
      </c>
    </row>
    <row r="811" customFormat="false" ht="12.75" hidden="true" customHeight="false" outlineLevel="0" collapsed="false">
      <c r="A811" s="30" t="s">
        <v>55</v>
      </c>
      <c r="B811" s="30" t="s">
        <v>880</v>
      </c>
      <c r="C811" s="30" t="n">
        <v>-178649.969</v>
      </c>
      <c r="D811" s="30" t="n">
        <v>0</v>
      </c>
      <c r="E811" s="50" t="n">
        <v>-178649.969</v>
      </c>
      <c r="F811" s="30" t="n">
        <v>178649.969</v>
      </c>
      <c r="G811" s="30"/>
      <c r="H811" s="30"/>
      <c r="I811" s="30"/>
      <c r="J811" s="30" t="s">
        <v>40</v>
      </c>
      <c r="K811" s="37" t="b">
        <f aca="false">FALSE()</f>
        <v>0</v>
      </c>
      <c r="L811" s="37" t="b">
        <f aca="false">FALSE()</f>
        <v>0</v>
      </c>
    </row>
    <row r="812" customFormat="false" ht="12.75" hidden="true" customHeight="false" outlineLevel="0" collapsed="false">
      <c r="A812" s="30" t="s">
        <v>55</v>
      </c>
      <c r="B812" s="30" t="s">
        <v>881</v>
      </c>
      <c r="C812" s="30" t="n">
        <v>179800</v>
      </c>
      <c r="D812" s="30" t="n">
        <v>0</v>
      </c>
      <c r="E812" s="50" t="n">
        <v>179800</v>
      </c>
      <c r="F812" s="30" t="n">
        <v>179800</v>
      </c>
      <c r="G812" s="30"/>
      <c r="H812" s="30"/>
      <c r="I812" s="30"/>
      <c r="J812" s="30" t="s">
        <v>40</v>
      </c>
      <c r="K812" s="37" t="b">
        <f aca="false">FALSE()</f>
        <v>0</v>
      </c>
      <c r="L812" s="37" t="b">
        <f aca="false">FALSE()</f>
        <v>0</v>
      </c>
    </row>
    <row r="813" customFormat="false" ht="12.75" hidden="true" customHeight="false" outlineLevel="0" collapsed="false">
      <c r="A813" s="30" t="s">
        <v>55</v>
      </c>
      <c r="B813" s="30" t="s">
        <v>882</v>
      </c>
      <c r="C813" s="30" t="n">
        <v>-181750</v>
      </c>
      <c r="D813" s="30" t="n">
        <v>0</v>
      </c>
      <c r="E813" s="50" t="n">
        <v>-181750</v>
      </c>
      <c r="F813" s="30" t="n">
        <v>181750</v>
      </c>
      <c r="G813" s="30"/>
      <c r="H813" s="30"/>
      <c r="I813" s="30"/>
      <c r="J813" s="30" t="s">
        <v>40</v>
      </c>
      <c r="K813" s="37" t="b">
        <f aca="false">FALSE()</f>
        <v>0</v>
      </c>
      <c r="L813" s="37" t="b">
        <f aca="false">FALSE()</f>
        <v>0</v>
      </c>
    </row>
    <row r="814" customFormat="false" ht="12.75" hidden="true" customHeight="false" outlineLevel="0" collapsed="false">
      <c r="A814" s="30" t="s">
        <v>55</v>
      </c>
      <c r="B814" s="30" t="s">
        <v>883</v>
      </c>
      <c r="C814" s="30" t="n">
        <v>182900</v>
      </c>
      <c r="D814" s="30" t="n">
        <v>0</v>
      </c>
      <c r="E814" s="50" t="n">
        <v>182900</v>
      </c>
      <c r="F814" s="30" t="n">
        <v>182900</v>
      </c>
      <c r="G814" s="30"/>
      <c r="H814" s="30"/>
      <c r="I814" s="30"/>
      <c r="J814" s="30" t="s">
        <v>40</v>
      </c>
      <c r="K814" s="37" t="b">
        <f aca="false">TRUE()</f>
        <v>1</v>
      </c>
      <c r="L814" s="37" t="b">
        <f aca="false">FALSE()</f>
        <v>0</v>
      </c>
    </row>
    <row r="815" customFormat="false" ht="12.75" hidden="true" customHeight="false" outlineLevel="0" collapsed="false">
      <c r="A815" s="30" t="s">
        <v>55</v>
      </c>
      <c r="B815" s="30" t="s">
        <v>884</v>
      </c>
      <c r="C815" s="30" t="n">
        <v>-182900</v>
      </c>
      <c r="D815" s="30" t="n">
        <v>0</v>
      </c>
      <c r="E815" s="50" t="n">
        <v>-182900</v>
      </c>
      <c r="F815" s="30" t="n">
        <v>182900</v>
      </c>
      <c r="G815" s="30"/>
      <c r="H815" s="30"/>
      <c r="I815" s="30"/>
      <c r="J815" s="30" t="s">
        <v>40</v>
      </c>
      <c r="K815" s="37" t="b">
        <f aca="false">FALSE()</f>
        <v>0</v>
      </c>
      <c r="L815" s="37" t="b">
        <f aca="false">FALSE()</f>
        <v>0</v>
      </c>
    </row>
    <row r="816" customFormat="false" ht="12.75" hidden="true" customHeight="false" outlineLevel="0" collapsed="false">
      <c r="A816" s="30" t="s">
        <v>55</v>
      </c>
      <c r="B816" s="30" t="s">
        <v>885</v>
      </c>
      <c r="C816" s="30" t="n">
        <v>183299.969</v>
      </c>
      <c r="D816" s="30" t="n">
        <v>0</v>
      </c>
      <c r="E816" s="50" t="n">
        <v>183299.969</v>
      </c>
      <c r="F816" s="30" t="n">
        <v>183299.969</v>
      </c>
      <c r="G816" s="30"/>
      <c r="H816" s="30"/>
      <c r="I816" s="30"/>
      <c r="J816" s="30" t="s">
        <v>40</v>
      </c>
      <c r="K816" s="37" t="b">
        <f aca="false">TRUE()</f>
        <v>1</v>
      </c>
      <c r="L816" s="37" t="b">
        <f aca="false">FALSE()</f>
        <v>0</v>
      </c>
    </row>
    <row r="817" customFormat="false" ht="12.75" hidden="true" customHeight="false" outlineLevel="0" collapsed="false">
      <c r="A817" s="30" t="s">
        <v>55</v>
      </c>
      <c r="B817" s="30" t="s">
        <v>886</v>
      </c>
      <c r="C817" s="30" t="n">
        <v>-183299.969</v>
      </c>
      <c r="D817" s="30" t="n">
        <v>0</v>
      </c>
      <c r="E817" s="50" t="n">
        <v>-183299.969</v>
      </c>
      <c r="F817" s="30" t="n">
        <v>183299.969</v>
      </c>
      <c r="G817" s="30"/>
      <c r="H817" s="30"/>
      <c r="I817" s="30"/>
      <c r="J817" s="30" t="s">
        <v>40</v>
      </c>
      <c r="K817" s="37" t="b">
        <f aca="false">TRUE()</f>
        <v>1</v>
      </c>
      <c r="L817" s="37" t="b">
        <f aca="false">FALSE()</f>
        <v>0</v>
      </c>
    </row>
    <row r="818" customFormat="false" ht="12.75" hidden="true" customHeight="false" outlineLevel="0" collapsed="false">
      <c r="A818" s="30" t="s">
        <v>55</v>
      </c>
      <c r="B818" s="30" t="s">
        <v>887</v>
      </c>
      <c r="C818" s="30" t="n">
        <v>-183299.969</v>
      </c>
      <c r="D818" s="30" t="n">
        <v>0</v>
      </c>
      <c r="E818" s="50" t="n">
        <v>-183299.969</v>
      </c>
      <c r="F818" s="30" t="n">
        <v>183299.969</v>
      </c>
      <c r="G818" s="30"/>
      <c r="H818" s="30"/>
      <c r="I818" s="30"/>
      <c r="J818" s="30" t="s">
        <v>40</v>
      </c>
      <c r="K818" s="37" t="b">
        <f aca="false">FALSE()</f>
        <v>0</v>
      </c>
      <c r="L818" s="37" t="b">
        <f aca="false">FALSE()</f>
        <v>0</v>
      </c>
    </row>
    <row r="819" customFormat="false" ht="12.75" hidden="true" customHeight="false" outlineLevel="0" collapsed="false">
      <c r="A819" s="30" t="s">
        <v>55</v>
      </c>
      <c r="B819" s="30" t="s">
        <v>888</v>
      </c>
      <c r="C819" s="30" t="n">
        <v>184450</v>
      </c>
      <c r="D819" s="30" t="n">
        <v>0</v>
      </c>
      <c r="E819" s="50" t="n">
        <v>184450</v>
      </c>
      <c r="F819" s="30" t="n">
        <v>184450</v>
      </c>
      <c r="G819" s="30"/>
      <c r="H819" s="30"/>
      <c r="I819" s="30"/>
      <c r="J819" s="30" t="s">
        <v>40</v>
      </c>
      <c r="K819" s="37" t="b">
        <f aca="false">FALSE()</f>
        <v>0</v>
      </c>
      <c r="L819" s="37" t="b">
        <f aca="false">FALSE()</f>
        <v>0</v>
      </c>
    </row>
    <row r="820" customFormat="false" ht="12.75" hidden="true" customHeight="false" outlineLevel="0" collapsed="false">
      <c r="A820" s="30" t="s">
        <v>55</v>
      </c>
      <c r="B820" s="30" t="s">
        <v>889</v>
      </c>
      <c r="C820" s="30" t="n">
        <v>186000</v>
      </c>
      <c r="D820" s="30" t="n">
        <v>0</v>
      </c>
      <c r="E820" s="50" t="n">
        <v>186000</v>
      </c>
      <c r="F820" s="30" t="n">
        <v>186000</v>
      </c>
      <c r="G820" s="30"/>
      <c r="H820" s="30"/>
      <c r="I820" s="30"/>
      <c r="J820" s="30" t="s">
        <v>40</v>
      </c>
      <c r="K820" s="37" t="b">
        <f aca="false">TRUE()</f>
        <v>1</v>
      </c>
      <c r="L820" s="37" t="b">
        <f aca="false">FALSE()</f>
        <v>0</v>
      </c>
    </row>
    <row r="821" customFormat="false" ht="12.75" hidden="true" customHeight="false" outlineLevel="0" collapsed="false">
      <c r="A821" s="30" t="s">
        <v>55</v>
      </c>
      <c r="B821" s="30" t="s">
        <v>890</v>
      </c>
      <c r="C821" s="30" t="n">
        <v>186000</v>
      </c>
      <c r="D821" s="30" t="n">
        <v>0</v>
      </c>
      <c r="E821" s="50" t="n">
        <v>186000</v>
      </c>
      <c r="F821" s="30" t="n">
        <v>186000</v>
      </c>
      <c r="G821" s="30"/>
      <c r="H821" s="30"/>
      <c r="I821" s="30"/>
      <c r="J821" s="30" t="s">
        <v>40</v>
      </c>
      <c r="K821" s="37" t="b">
        <f aca="false">TRUE()</f>
        <v>1</v>
      </c>
      <c r="L821" s="37" t="b">
        <f aca="false">FALSE()</f>
        <v>0</v>
      </c>
    </row>
    <row r="822" customFormat="false" ht="12.75" hidden="true" customHeight="false" outlineLevel="0" collapsed="false">
      <c r="A822" s="30" t="s">
        <v>55</v>
      </c>
      <c r="B822" s="30" t="s">
        <v>891</v>
      </c>
      <c r="C822" s="30" t="n">
        <v>186000</v>
      </c>
      <c r="D822" s="30" t="n">
        <v>0</v>
      </c>
      <c r="E822" s="50" t="n">
        <v>186000</v>
      </c>
      <c r="F822" s="30" t="n">
        <v>186000</v>
      </c>
      <c r="G822" s="30"/>
      <c r="H822" s="30"/>
      <c r="I822" s="30"/>
      <c r="J822" s="30" t="s">
        <v>40</v>
      </c>
      <c r="K822" s="37" t="b">
        <f aca="false">TRUE()</f>
        <v>1</v>
      </c>
      <c r="L822" s="37" t="b">
        <f aca="false">FALSE()</f>
        <v>0</v>
      </c>
    </row>
    <row r="823" customFormat="false" ht="12.75" hidden="true" customHeight="false" outlineLevel="0" collapsed="false">
      <c r="A823" s="30" t="s">
        <v>55</v>
      </c>
      <c r="B823" s="30" t="s">
        <v>892</v>
      </c>
      <c r="C823" s="30" t="n">
        <v>186000</v>
      </c>
      <c r="D823" s="30" t="n">
        <v>0</v>
      </c>
      <c r="E823" s="50" t="n">
        <v>186000</v>
      </c>
      <c r="F823" s="30" t="n">
        <v>186000</v>
      </c>
      <c r="G823" s="30"/>
      <c r="H823" s="30"/>
      <c r="I823" s="30"/>
      <c r="J823" s="30" t="s">
        <v>40</v>
      </c>
      <c r="K823" s="37" t="b">
        <f aca="false">FALSE()</f>
        <v>0</v>
      </c>
      <c r="L823" s="37" t="b">
        <f aca="false">FALSE()</f>
        <v>0</v>
      </c>
    </row>
    <row r="824" customFormat="false" ht="12.75" hidden="true" customHeight="false" outlineLevel="0" collapsed="false">
      <c r="A824" s="30" t="s">
        <v>55</v>
      </c>
      <c r="B824" s="30" t="s">
        <v>893</v>
      </c>
      <c r="C824" s="30" t="n">
        <v>-186300</v>
      </c>
      <c r="D824" s="30" t="n">
        <v>0</v>
      </c>
      <c r="E824" s="50" t="n">
        <v>-186300</v>
      </c>
      <c r="F824" s="30" t="n">
        <v>186300</v>
      </c>
      <c r="G824" s="30"/>
      <c r="H824" s="30"/>
      <c r="I824" s="30"/>
      <c r="J824" s="30" t="s">
        <v>40</v>
      </c>
      <c r="K824" s="37" t="b">
        <f aca="false">FALSE()</f>
        <v>0</v>
      </c>
      <c r="L824" s="37" t="b">
        <f aca="false">FALSE()</f>
        <v>0</v>
      </c>
    </row>
    <row r="825" customFormat="false" ht="12.75" hidden="true" customHeight="false" outlineLevel="0" collapsed="false">
      <c r="A825" s="30" t="s">
        <v>55</v>
      </c>
      <c r="B825" s="30" t="s">
        <v>894</v>
      </c>
      <c r="C825" s="30" t="n">
        <v>187162.5</v>
      </c>
      <c r="D825" s="30" t="n">
        <v>0</v>
      </c>
      <c r="E825" s="50" t="n">
        <v>187162.5</v>
      </c>
      <c r="F825" s="30" t="n">
        <v>187162.5</v>
      </c>
      <c r="G825" s="30"/>
      <c r="H825" s="30"/>
      <c r="I825" s="30"/>
      <c r="J825" s="30" t="s">
        <v>40</v>
      </c>
      <c r="K825" s="37" t="b">
        <f aca="false">TRUE()</f>
        <v>1</v>
      </c>
      <c r="L825" s="37" t="b">
        <f aca="false">FALSE()</f>
        <v>0</v>
      </c>
    </row>
    <row r="826" customFormat="false" ht="12.75" hidden="true" customHeight="false" outlineLevel="0" collapsed="false">
      <c r="A826" s="30" t="s">
        <v>55</v>
      </c>
      <c r="B826" s="30" t="s">
        <v>895</v>
      </c>
      <c r="C826" s="30" t="n">
        <v>-187162.5</v>
      </c>
      <c r="D826" s="30" t="n">
        <v>0</v>
      </c>
      <c r="E826" s="50" t="n">
        <v>-187162.5</v>
      </c>
      <c r="F826" s="30" t="n">
        <v>187162.5</v>
      </c>
      <c r="G826" s="30"/>
      <c r="H826" s="30"/>
      <c r="I826" s="30"/>
      <c r="J826" s="30" t="s">
        <v>40</v>
      </c>
      <c r="K826" s="37" t="b">
        <f aca="false">FALSE()</f>
        <v>0</v>
      </c>
      <c r="L826" s="37" t="b">
        <f aca="false">FALSE()</f>
        <v>0</v>
      </c>
    </row>
    <row r="827" customFormat="false" ht="12.75" hidden="true" customHeight="false" outlineLevel="0" collapsed="false">
      <c r="A827" s="30" t="s">
        <v>55</v>
      </c>
      <c r="B827" s="30" t="s">
        <v>896</v>
      </c>
      <c r="C827" s="30" t="n">
        <v>-187500</v>
      </c>
      <c r="D827" s="30" t="n">
        <v>0</v>
      </c>
      <c r="E827" s="50" t="n">
        <v>-187500</v>
      </c>
      <c r="F827" s="30" t="n">
        <v>187500</v>
      </c>
      <c r="G827" s="30"/>
      <c r="H827" s="30"/>
      <c r="I827" s="30"/>
      <c r="J827" s="30" t="s">
        <v>40</v>
      </c>
      <c r="K827" s="37" t="b">
        <f aca="false">FALSE()</f>
        <v>0</v>
      </c>
      <c r="L827" s="37" t="b">
        <f aca="false">FALSE()</f>
        <v>0</v>
      </c>
    </row>
    <row r="828" customFormat="false" ht="12.75" hidden="true" customHeight="false" outlineLevel="0" collapsed="false">
      <c r="A828" s="30" t="s">
        <v>55</v>
      </c>
      <c r="B828" s="30" t="s">
        <v>897</v>
      </c>
      <c r="C828" s="30" t="n">
        <v>-187550</v>
      </c>
      <c r="D828" s="30" t="n">
        <v>0</v>
      </c>
      <c r="E828" s="50" t="n">
        <v>-187550</v>
      </c>
      <c r="F828" s="30" t="n">
        <v>187550</v>
      </c>
      <c r="G828" s="30"/>
      <c r="H828" s="30"/>
      <c r="I828" s="30"/>
      <c r="J828" s="30" t="s">
        <v>40</v>
      </c>
      <c r="K828" s="37" t="b">
        <f aca="false">FALSE()</f>
        <v>0</v>
      </c>
      <c r="L828" s="37" t="b">
        <f aca="false">FALSE()</f>
        <v>0</v>
      </c>
    </row>
    <row r="829" customFormat="false" ht="12.75" hidden="true" customHeight="false" outlineLevel="0" collapsed="false">
      <c r="A829" s="30" t="s">
        <v>55</v>
      </c>
      <c r="B829" s="30" t="s">
        <v>898</v>
      </c>
      <c r="C829" s="30" t="n">
        <v>187900</v>
      </c>
      <c r="D829" s="30" t="n">
        <v>0</v>
      </c>
      <c r="E829" s="50" t="n">
        <v>187900</v>
      </c>
      <c r="F829" s="30" t="n">
        <v>187900</v>
      </c>
      <c r="G829" s="30"/>
      <c r="H829" s="30"/>
      <c r="I829" s="30"/>
      <c r="J829" s="30" t="s">
        <v>40</v>
      </c>
      <c r="K829" s="37" t="b">
        <f aca="false">FALSE()</f>
        <v>0</v>
      </c>
      <c r="L829" s="37" t="b">
        <f aca="false">FALSE()</f>
        <v>0</v>
      </c>
    </row>
    <row r="830" customFormat="false" ht="12.75" hidden="true" customHeight="false" outlineLevel="0" collapsed="false">
      <c r="A830" s="30" t="s">
        <v>55</v>
      </c>
      <c r="B830" s="30" t="s">
        <v>899</v>
      </c>
      <c r="C830" s="30" t="n">
        <v>187937.5</v>
      </c>
      <c r="D830" s="30" t="n">
        <v>0</v>
      </c>
      <c r="E830" s="50" t="n">
        <v>187937.5</v>
      </c>
      <c r="F830" s="30" t="n">
        <v>187937.5</v>
      </c>
      <c r="G830" s="30"/>
      <c r="H830" s="30"/>
      <c r="I830" s="30"/>
      <c r="J830" s="30" t="s">
        <v>40</v>
      </c>
      <c r="K830" s="37" t="b">
        <f aca="false">FALSE()</f>
        <v>0</v>
      </c>
      <c r="L830" s="37" t="b">
        <f aca="false">FALSE()</f>
        <v>0</v>
      </c>
    </row>
    <row r="831" customFormat="false" ht="12.75" hidden="true" customHeight="false" outlineLevel="0" collapsed="false">
      <c r="A831" s="30" t="s">
        <v>55</v>
      </c>
      <c r="B831" s="30" t="s">
        <v>900</v>
      </c>
      <c r="C831" s="30" t="n">
        <v>189450</v>
      </c>
      <c r="D831" s="30" t="n">
        <v>0</v>
      </c>
      <c r="E831" s="50" t="n">
        <v>189450</v>
      </c>
      <c r="F831" s="30" t="n">
        <v>189450</v>
      </c>
      <c r="G831" s="30"/>
      <c r="H831" s="30"/>
      <c r="I831" s="30"/>
      <c r="J831" s="30" t="s">
        <v>40</v>
      </c>
      <c r="K831" s="37" t="b">
        <f aca="false">FALSE()</f>
        <v>0</v>
      </c>
      <c r="L831" s="37" t="b">
        <f aca="false">FALSE()</f>
        <v>0</v>
      </c>
    </row>
    <row r="832" customFormat="false" ht="12.75" hidden="true" customHeight="false" outlineLevel="0" collapsed="false">
      <c r="A832" s="30" t="s">
        <v>55</v>
      </c>
      <c r="B832" s="30" t="s">
        <v>901</v>
      </c>
      <c r="C832" s="30" t="n">
        <v>-190650</v>
      </c>
      <c r="D832" s="30" t="n">
        <v>0</v>
      </c>
      <c r="E832" s="50" t="n">
        <v>-190650</v>
      </c>
      <c r="F832" s="30" t="n">
        <v>190650</v>
      </c>
      <c r="G832" s="30"/>
      <c r="H832" s="30"/>
      <c r="I832" s="30"/>
      <c r="J832" s="30" t="s">
        <v>40</v>
      </c>
      <c r="K832" s="37" t="b">
        <f aca="false">TRUE()</f>
        <v>1</v>
      </c>
      <c r="L832" s="37" t="b">
        <f aca="false">FALSE()</f>
        <v>0</v>
      </c>
    </row>
    <row r="833" customFormat="false" ht="12.75" hidden="true" customHeight="false" outlineLevel="0" collapsed="false">
      <c r="A833" s="30" t="s">
        <v>55</v>
      </c>
      <c r="B833" s="30" t="s">
        <v>902</v>
      </c>
      <c r="C833" s="30" t="n">
        <v>190650</v>
      </c>
      <c r="D833" s="30" t="n">
        <v>0</v>
      </c>
      <c r="E833" s="50" t="n">
        <v>190650</v>
      </c>
      <c r="F833" s="30" t="n">
        <v>190650</v>
      </c>
      <c r="G833" s="30"/>
      <c r="H833" s="30"/>
      <c r="I833" s="30"/>
      <c r="J833" s="30" t="s">
        <v>40</v>
      </c>
      <c r="K833" s="37" t="b">
        <f aca="false">FALSE()</f>
        <v>0</v>
      </c>
      <c r="L833" s="37" t="b">
        <f aca="false">FALSE()</f>
        <v>0</v>
      </c>
    </row>
    <row r="834" customFormat="false" ht="12.75" hidden="true" customHeight="false" outlineLevel="0" collapsed="false">
      <c r="A834" s="30" t="s">
        <v>55</v>
      </c>
      <c r="B834" s="30" t="s">
        <v>903</v>
      </c>
      <c r="C834" s="30" t="n">
        <v>-191900</v>
      </c>
      <c r="D834" s="30" t="n">
        <v>0</v>
      </c>
      <c r="E834" s="50" t="n">
        <v>-191900</v>
      </c>
      <c r="F834" s="30" t="n">
        <v>191900</v>
      </c>
      <c r="G834" s="30"/>
      <c r="H834" s="30"/>
      <c r="I834" s="30"/>
      <c r="J834" s="30" t="s">
        <v>40</v>
      </c>
      <c r="K834" s="37" t="b">
        <f aca="false">FALSE()</f>
        <v>0</v>
      </c>
      <c r="L834" s="37" t="b">
        <f aca="false">FALSE()</f>
        <v>0</v>
      </c>
    </row>
    <row r="835" customFormat="false" ht="12.75" hidden="true" customHeight="false" outlineLevel="0" collapsed="false">
      <c r="A835" s="30" t="s">
        <v>55</v>
      </c>
      <c r="B835" s="30" t="s">
        <v>904</v>
      </c>
      <c r="C835" s="30" t="n">
        <v>-193750</v>
      </c>
      <c r="D835" s="30" t="n">
        <v>0</v>
      </c>
      <c r="E835" s="50" t="n">
        <v>-193750</v>
      </c>
      <c r="F835" s="30" t="n">
        <v>193750</v>
      </c>
      <c r="G835" s="30"/>
      <c r="H835" s="30"/>
      <c r="I835" s="30"/>
      <c r="J835" s="30" t="s">
        <v>40</v>
      </c>
      <c r="K835" s="37" t="b">
        <f aca="false">FALSE()</f>
        <v>0</v>
      </c>
      <c r="L835" s="37" t="b">
        <f aca="false">FALSE()</f>
        <v>0</v>
      </c>
    </row>
    <row r="836" customFormat="false" ht="12.75" hidden="true" customHeight="false" outlineLevel="0" collapsed="false">
      <c r="A836" s="30" t="s">
        <v>55</v>
      </c>
      <c r="B836" s="30" t="s">
        <v>905</v>
      </c>
      <c r="C836" s="30" t="n">
        <v>-197900</v>
      </c>
      <c r="D836" s="30" t="n">
        <v>0</v>
      </c>
      <c r="E836" s="50" t="n">
        <v>-197900</v>
      </c>
      <c r="F836" s="30" t="n">
        <v>197900</v>
      </c>
      <c r="G836" s="30"/>
      <c r="H836" s="30"/>
      <c r="I836" s="30"/>
      <c r="J836" s="30" t="s">
        <v>40</v>
      </c>
      <c r="K836" s="37" t="b">
        <f aca="false">FALSE()</f>
        <v>0</v>
      </c>
      <c r="L836" s="37" t="b">
        <f aca="false">FALSE()</f>
        <v>0</v>
      </c>
    </row>
    <row r="837" customFormat="false" ht="12.75" hidden="true" customHeight="false" outlineLevel="0" collapsed="false">
      <c r="A837" s="30" t="s">
        <v>55</v>
      </c>
      <c r="B837" s="30" t="s">
        <v>906</v>
      </c>
      <c r="C837" s="30" t="n">
        <v>202500</v>
      </c>
      <c r="D837" s="30" t="n">
        <v>0</v>
      </c>
      <c r="E837" s="50" t="n">
        <v>202500</v>
      </c>
      <c r="F837" s="30" t="n">
        <v>202500</v>
      </c>
      <c r="G837" s="30"/>
      <c r="H837" s="30"/>
      <c r="I837" s="30"/>
      <c r="J837" s="30" t="s">
        <v>40</v>
      </c>
      <c r="K837" s="37" t="b">
        <f aca="false">FALSE()</f>
        <v>0</v>
      </c>
      <c r="L837" s="37" t="b">
        <f aca="false">FALSE()</f>
        <v>0</v>
      </c>
    </row>
    <row r="838" customFormat="false" ht="12.75" hidden="true" customHeight="false" outlineLevel="0" collapsed="false">
      <c r="A838" s="30" t="s">
        <v>55</v>
      </c>
      <c r="B838" s="30" t="s">
        <v>907</v>
      </c>
      <c r="C838" s="30" t="n">
        <v>-203050</v>
      </c>
      <c r="D838" s="30" t="n">
        <v>0</v>
      </c>
      <c r="E838" s="50" t="n">
        <v>-203050</v>
      </c>
      <c r="F838" s="30" t="n">
        <v>203050</v>
      </c>
      <c r="G838" s="30"/>
      <c r="H838" s="30"/>
      <c r="I838" s="30"/>
      <c r="J838" s="30" t="s">
        <v>40</v>
      </c>
      <c r="K838" s="37" t="b">
        <f aca="false">FALSE()</f>
        <v>0</v>
      </c>
      <c r="L838" s="37" t="b">
        <f aca="false">FALSE()</f>
        <v>0</v>
      </c>
    </row>
    <row r="839" customFormat="false" ht="12.75" hidden="true" customHeight="false" outlineLevel="0" collapsed="false">
      <c r="A839" s="30" t="s">
        <v>55</v>
      </c>
      <c r="B839" s="30" t="s">
        <v>908</v>
      </c>
      <c r="C839" s="30" t="n">
        <v>-206150</v>
      </c>
      <c r="D839" s="30" t="n">
        <v>0</v>
      </c>
      <c r="E839" s="50" t="n">
        <v>-206150</v>
      </c>
      <c r="F839" s="30" t="n">
        <v>206150</v>
      </c>
      <c r="G839" s="30"/>
      <c r="H839" s="30"/>
      <c r="I839" s="30"/>
      <c r="J839" s="30" t="s">
        <v>40</v>
      </c>
      <c r="K839" s="37" t="b">
        <f aca="false">TRUE()</f>
        <v>1</v>
      </c>
      <c r="L839" s="37" t="b">
        <f aca="false">FALSE()</f>
        <v>0</v>
      </c>
    </row>
    <row r="840" customFormat="false" ht="12.75" hidden="true" customHeight="false" outlineLevel="0" collapsed="false">
      <c r="A840" s="30" t="s">
        <v>55</v>
      </c>
      <c r="B840" s="30" t="s">
        <v>909</v>
      </c>
      <c r="C840" s="30" t="n">
        <v>-206150</v>
      </c>
      <c r="D840" s="30" t="n">
        <v>0</v>
      </c>
      <c r="E840" s="50" t="n">
        <v>-206150</v>
      </c>
      <c r="F840" s="30" t="n">
        <v>206150</v>
      </c>
      <c r="G840" s="30"/>
      <c r="H840" s="30"/>
      <c r="I840" s="30"/>
      <c r="J840" s="30" t="s">
        <v>40</v>
      </c>
      <c r="K840" s="37" t="b">
        <f aca="false">FALSE()</f>
        <v>0</v>
      </c>
      <c r="L840" s="37" t="b">
        <f aca="false">FALSE()</f>
        <v>0</v>
      </c>
    </row>
    <row r="841" customFormat="false" ht="12.75" hidden="true" customHeight="false" outlineLevel="0" collapsed="false">
      <c r="A841" s="30" t="s">
        <v>55</v>
      </c>
      <c r="B841" s="30" t="s">
        <v>910</v>
      </c>
      <c r="C841" s="30" t="n">
        <v>-207700</v>
      </c>
      <c r="D841" s="30" t="n">
        <v>0</v>
      </c>
      <c r="E841" s="50" t="n">
        <v>-207700</v>
      </c>
      <c r="F841" s="30" t="n">
        <v>207700</v>
      </c>
      <c r="G841" s="30"/>
      <c r="H841" s="30"/>
      <c r="I841" s="30"/>
      <c r="J841" s="30" t="s">
        <v>40</v>
      </c>
      <c r="K841" s="37" t="b">
        <f aca="false">FALSE()</f>
        <v>0</v>
      </c>
      <c r="L841" s="37" t="b">
        <f aca="false">FALSE()</f>
        <v>0</v>
      </c>
    </row>
    <row r="842" customFormat="false" ht="12.75" hidden="true" customHeight="false" outlineLevel="0" collapsed="false">
      <c r="A842" s="30" t="s">
        <v>55</v>
      </c>
      <c r="B842" s="30" t="s">
        <v>911</v>
      </c>
      <c r="C842" s="30" t="n">
        <v>209250</v>
      </c>
      <c r="D842" s="30" t="n">
        <v>0</v>
      </c>
      <c r="E842" s="50" t="n">
        <v>209250</v>
      </c>
      <c r="F842" s="30" t="n">
        <v>209250</v>
      </c>
      <c r="G842" s="30"/>
      <c r="H842" s="30"/>
      <c r="I842" s="30"/>
      <c r="J842" s="30" t="s">
        <v>40</v>
      </c>
      <c r="K842" s="37" t="b">
        <f aca="false">FALSE()</f>
        <v>0</v>
      </c>
      <c r="L842" s="37" t="b">
        <f aca="false">FALSE()</f>
        <v>0</v>
      </c>
    </row>
    <row r="843" customFormat="false" ht="12.75" hidden="true" customHeight="false" outlineLevel="0" collapsed="false">
      <c r="A843" s="30" t="s">
        <v>55</v>
      </c>
      <c r="B843" s="30" t="s">
        <v>912</v>
      </c>
      <c r="C843" s="30" t="n">
        <v>-215854.0826</v>
      </c>
      <c r="D843" s="30" t="n">
        <v>0</v>
      </c>
      <c r="E843" s="50" t="n">
        <v>-215854.0826</v>
      </c>
      <c r="F843" s="30" t="n">
        <v>215854.0826</v>
      </c>
      <c r="G843" s="30"/>
      <c r="H843" s="30"/>
      <c r="I843" s="30"/>
      <c r="J843" s="30" t="s">
        <v>40</v>
      </c>
      <c r="K843" s="37" t="b">
        <f aca="false">FALSE()</f>
        <v>0</v>
      </c>
      <c r="L843" s="37" t="b">
        <f aca="false">FALSE()</f>
        <v>0</v>
      </c>
    </row>
    <row r="844" customFormat="false" ht="12.75" hidden="true" customHeight="false" outlineLevel="0" collapsed="false">
      <c r="A844" s="30" t="s">
        <v>55</v>
      </c>
      <c r="B844" s="30" t="s">
        <v>913</v>
      </c>
      <c r="C844" s="30" t="n">
        <v>220100</v>
      </c>
      <c r="D844" s="30" t="n">
        <v>0</v>
      </c>
      <c r="E844" s="50" t="n">
        <v>220100</v>
      </c>
      <c r="F844" s="30" t="n">
        <v>220100</v>
      </c>
      <c r="G844" s="30"/>
      <c r="H844" s="30"/>
      <c r="I844" s="30"/>
      <c r="J844" s="30" t="s">
        <v>40</v>
      </c>
      <c r="K844" s="37" t="b">
        <f aca="false">FALSE()</f>
        <v>0</v>
      </c>
      <c r="L844" s="37" t="b">
        <f aca="false">FALSE()</f>
        <v>0</v>
      </c>
    </row>
    <row r="845" customFormat="false" ht="12.75" hidden="false" customHeight="false" outlineLevel="0" collapsed="false">
      <c r="A845" s="35" t="s">
        <v>55</v>
      </c>
      <c r="B845" s="35" t="s">
        <v>914</v>
      </c>
      <c r="C845" s="35" t="n">
        <v>0</v>
      </c>
      <c r="D845" s="35" t="n">
        <v>-223818.45</v>
      </c>
      <c r="E845" s="52" t="n">
        <v>-223818.45</v>
      </c>
      <c r="F845" s="35" t="n">
        <v>223818.45</v>
      </c>
      <c r="G845" s="35" t="s">
        <v>915</v>
      </c>
      <c r="J845" s="35" t="s">
        <v>266</v>
      </c>
      <c r="K845" s="37" t="b">
        <f aca="false">FALSE()</f>
        <v>0</v>
      </c>
      <c r="L845" s="37" t="b">
        <f aca="false">FALSE()</f>
        <v>0</v>
      </c>
      <c r="BM845" s="38" t="s">
        <v>676</v>
      </c>
    </row>
    <row r="846" customFormat="false" ht="12.75" hidden="true" customHeight="false" outlineLevel="0" collapsed="false">
      <c r="A846" s="30" t="s">
        <v>55</v>
      </c>
      <c r="B846" s="30" t="s">
        <v>916</v>
      </c>
      <c r="C846" s="30" t="n">
        <v>230000</v>
      </c>
      <c r="D846" s="30" t="n">
        <v>0</v>
      </c>
      <c r="E846" s="50" t="n">
        <v>230000</v>
      </c>
      <c r="F846" s="30" t="n">
        <v>230000</v>
      </c>
      <c r="G846" s="30"/>
      <c r="H846" s="30"/>
      <c r="I846" s="30"/>
      <c r="J846" s="30" t="s">
        <v>40</v>
      </c>
      <c r="K846" s="37" t="b">
        <f aca="false">FALSE()</f>
        <v>0</v>
      </c>
      <c r="L846" s="37" t="b">
        <f aca="false">FALSE()</f>
        <v>0</v>
      </c>
    </row>
    <row r="847" customFormat="false" ht="12.75" hidden="true" customHeight="false" outlineLevel="0" collapsed="false">
      <c r="A847" s="30" t="s">
        <v>55</v>
      </c>
      <c r="B847" s="30" t="s">
        <v>917</v>
      </c>
      <c r="C847" s="30" t="n">
        <v>247225</v>
      </c>
      <c r="D847" s="30" t="n">
        <v>0</v>
      </c>
      <c r="E847" s="50" t="n">
        <v>247225</v>
      </c>
      <c r="F847" s="30" t="n">
        <v>247225</v>
      </c>
      <c r="G847" s="30"/>
      <c r="H847" s="30"/>
      <c r="I847" s="30"/>
      <c r="J847" s="30" t="s">
        <v>40</v>
      </c>
      <c r="K847" s="37" t="b">
        <f aca="false">FALSE()</f>
        <v>0</v>
      </c>
      <c r="L847" s="37" t="b">
        <f aca="false">FALSE()</f>
        <v>0</v>
      </c>
    </row>
    <row r="848" customFormat="false" ht="12.75" hidden="true" customHeight="false" outlineLevel="0" collapsed="false">
      <c r="A848" s="30" t="s">
        <v>55</v>
      </c>
      <c r="B848" s="30" t="s">
        <v>918</v>
      </c>
      <c r="C848" s="30" t="n">
        <v>-272500</v>
      </c>
      <c r="D848" s="30" t="n">
        <v>0</v>
      </c>
      <c r="E848" s="50" t="n">
        <v>-272500</v>
      </c>
      <c r="F848" s="30" t="n">
        <v>272500</v>
      </c>
      <c r="G848" s="30"/>
      <c r="H848" s="30"/>
      <c r="I848" s="30"/>
      <c r="J848" s="30" t="s">
        <v>40</v>
      </c>
      <c r="K848" s="37" t="b">
        <f aca="false">FALSE()</f>
        <v>0</v>
      </c>
      <c r="L848" s="37" t="b">
        <f aca="false">FALSE()</f>
        <v>0</v>
      </c>
    </row>
    <row r="849" customFormat="false" ht="12.75" hidden="true" customHeight="false" outlineLevel="0" collapsed="false">
      <c r="A849" s="30" t="s">
        <v>55</v>
      </c>
      <c r="B849" s="30" t="s">
        <v>919</v>
      </c>
      <c r="C849" s="30" t="n">
        <v>290000</v>
      </c>
      <c r="D849" s="30" t="n">
        <v>0</v>
      </c>
      <c r="E849" s="50" t="n">
        <v>290000</v>
      </c>
      <c r="F849" s="30" t="n">
        <v>290000</v>
      </c>
      <c r="G849" s="30"/>
      <c r="H849" s="30"/>
      <c r="I849" s="30"/>
      <c r="J849" s="30" t="s">
        <v>40</v>
      </c>
      <c r="K849" s="37" t="b">
        <f aca="false">TRUE()</f>
        <v>1</v>
      </c>
      <c r="L849" s="37" t="b">
        <f aca="false">FALSE()</f>
        <v>0</v>
      </c>
      <c r="BM849" s="37"/>
      <c r="BN849" s="37"/>
      <c r="BO849" s="37"/>
      <c r="BP849" s="37"/>
      <c r="BQ849" s="37"/>
      <c r="BR849" s="37"/>
      <c r="BS849" s="37"/>
      <c r="BT849" s="37"/>
      <c r="BU849" s="37"/>
      <c r="BV849" s="37"/>
      <c r="BW849" s="37"/>
      <c r="BX849" s="37"/>
      <c r="BY849" s="37"/>
      <c r="BZ849" s="37"/>
      <c r="CA849" s="37"/>
      <c r="CB849" s="37"/>
      <c r="CC849" s="37"/>
      <c r="CD849" s="37"/>
      <c r="CE849" s="37"/>
      <c r="CF849" s="37"/>
      <c r="CG849" s="37"/>
      <c r="CH849" s="37"/>
      <c r="CI849" s="37"/>
      <c r="CJ849" s="37"/>
      <c r="CK849" s="37"/>
      <c r="CL849" s="37"/>
      <c r="CM849" s="37"/>
      <c r="CN849" s="37"/>
      <c r="CO849" s="37"/>
      <c r="CP849" s="37"/>
      <c r="CQ849" s="37"/>
      <c r="CR849" s="37"/>
      <c r="CS849" s="37"/>
      <c r="CT849" s="37"/>
      <c r="CU849" s="37"/>
      <c r="CV849" s="37"/>
      <c r="CW849" s="37"/>
      <c r="CX849" s="37"/>
      <c r="CY849" s="37"/>
      <c r="CZ849" s="37"/>
      <c r="DA849" s="37"/>
      <c r="DB849" s="37"/>
      <c r="DC849" s="37"/>
      <c r="DD849" s="37"/>
      <c r="DE849" s="37"/>
      <c r="DF849" s="37"/>
      <c r="DG849" s="37"/>
      <c r="DH849" s="37"/>
      <c r="DI849" s="37"/>
      <c r="DJ849" s="37"/>
      <c r="DK849" s="37"/>
      <c r="DL849" s="37"/>
      <c r="DM849" s="37"/>
      <c r="DN849" s="37"/>
      <c r="DO849" s="37"/>
      <c r="DP849" s="37"/>
      <c r="DQ849" s="37"/>
      <c r="DR849" s="37"/>
      <c r="DS849" s="37"/>
      <c r="DT849" s="37"/>
      <c r="DU849" s="37"/>
      <c r="DV849" s="37"/>
      <c r="DW849" s="37"/>
      <c r="DX849" s="37"/>
      <c r="DY849" s="37"/>
      <c r="DZ849" s="37"/>
      <c r="EA849" s="37"/>
      <c r="EB849" s="37"/>
      <c r="EC849" s="37"/>
      <c r="ED849" s="37"/>
      <c r="EE849" s="37"/>
      <c r="EF849" s="37"/>
      <c r="EG849" s="37"/>
      <c r="EH849" s="37"/>
      <c r="EI849" s="37"/>
      <c r="EJ849" s="37"/>
      <c r="EK849" s="37"/>
      <c r="EL849" s="37"/>
      <c r="EM849" s="37"/>
      <c r="EN849" s="37"/>
      <c r="EO849" s="37"/>
      <c r="EP849" s="37"/>
      <c r="EQ849" s="37"/>
      <c r="ER849" s="37"/>
      <c r="ES849" s="37"/>
      <c r="ET849" s="37"/>
      <c r="EU849" s="37"/>
      <c r="EV849" s="37"/>
      <c r="EW849" s="37"/>
      <c r="EX849" s="37"/>
      <c r="EY849" s="37"/>
      <c r="EZ849" s="37"/>
      <c r="FA849" s="37"/>
      <c r="FB849" s="37"/>
      <c r="FC849" s="37"/>
      <c r="FD849" s="37"/>
      <c r="FE849" s="37"/>
      <c r="FF849" s="37"/>
      <c r="FG849" s="37"/>
      <c r="FH849" s="37"/>
      <c r="FI849" s="37"/>
      <c r="FJ849" s="37"/>
      <c r="FK849" s="37"/>
      <c r="FL849" s="37"/>
      <c r="FM849" s="37"/>
      <c r="FN849" s="37"/>
      <c r="FO849" s="37"/>
      <c r="FP849" s="37"/>
      <c r="FQ849" s="37"/>
      <c r="FR849" s="37"/>
      <c r="FS849" s="37"/>
      <c r="FT849" s="37"/>
      <c r="FU849" s="37"/>
      <c r="FV849" s="37"/>
      <c r="FW849" s="37"/>
      <c r="FX849" s="37"/>
      <c r="FY849" s="37"/>
      <c r="FZ849" s="37"/>
      <c r="GA849" s="37"/>
      <c r="GB849" s="37"/>
      <c r="GC849" s="37"/>
      <c r="GD849" s="37"/>
      <c r="GE849" s="37"/>
      <c r="GF849" s="37"/>
      <c r="GG849" s="37"/>
      <c r="GH849" s="37"/>
      <c r="GI849" s="37"/>
      <c r="GJ849" s="37"/>
      <c r="GK849" s="37"/>
      <c r="GL849" s="37"/>
      <c r="GM849" s="37"/>
      <c r="GN849" s="37"/>
      <c r="GO849" s="37"/>
      <c r="GP849" s="37"/>
      <c r="GQ849" s="37"/>
      <c r="GR849" s="37"/>
      <c r="GS849" s="37"/>
      <c r="GT849" s="37"/>
      <c r="GU849" s="37"/>
      <c r="GV849" s="37"/>
      <c r="GW849" s="37"/>
      <c r="GX849" s="37"/>
      <c r="GY849" s="37"/>
      <c r="GZ849" s="37"/>
      <c r="HA849" s="37"/>
      <c r="HB849" s="37"/>
      <c r="HC849" s="37"/>
      <c r="HD849" s="37"/>
      <c r="HE849" s="37"/>
      <c r="HF849" s="37"/>
      <c r="HG849" s="37"/>
      <c r="HH849" s="37"/>
      <c r="HI849" s="37"/>
      <c r="HJ849" s="37"/>
      <c r="HK849" s="37"/>
      <c r="HL849" s="37"/>
      <c r="HM849" s="37"/>
      <c r="HN849" s="37"/>
      <c r="HO849" s="37"/>
      <c r="HP849" s="37"/>
      <c r="HQ849" s="37"/>
      <c r="HR849" s="37"/>
      <c r="HS849" s="37"/>
      <c r="HT849" s="37"/>
      <c r="HU849" s="37"/>
      <c r="HV849" s="37"/>
      <c r="HW849" s="37"/>
      <c r="HX849" s="37"/>
      <c r="HY849" s="37"/>
      <c r="HZ849" s="37"/>
      <c r="IA849" s="37"/>
      <c r="IB849" s="37"/>
      <c r="IC849" s="37"/>
      <c r="ID849" s="37"/>
      <c r="IE849" s="37"/>
      <c r="IF849" s="37"/>
      <c r="IG849" s="37"/>
      <c r="IH849" s="37"/>
      <c r="II849" s="37"/>
      <c r="IJ849" s="37"/>
      <c r="IK849" s="37"/>
      <c r="IL849" s="37"/>
      <c r="IM849" s="37"/>
      <c r="IN849" s="37"/>
      <c r="IO849" s="37"/>
      <c r="IP849" s="37"/>
      <c r="IQ849" s="37"/>
      <c r="IR849" s="37"/>
      <c r="IS849" s="37"/>
      <c r="IT849" s="37"/>
      <c r="IU849" s="37"/>
      <c r="IV849" s="37"/>
      <c r="IW849" s="37"/>
    </row>
    <row r="850" customFormat="false" ht="12.75" hidden="true" customHeight="false" outlineLevel="0" collapsed="false">
      <c r="A850" s="30" t="s">
        <v>55</v>
      </c>
      <c r="B850" s="30" t="s">
        <v>920</v>
      </c>
      <c r="C850" s="30" t="n">
        <v>290000</v>
      </c>
      <c r="D850" s="30" t="n">
        <v>0</v>
      </c>
      <c r="E850" s="50" t="n">
        <v>290000</v>
      </c>
      <c r="F850" s="30" t="n">
        <v>290000</v>
      </c>
      <c r="G850" s="30"/>
      <c r="H850" s="30"/>
      <c r="I850" s="30"/>
      <c r="J850" s="30" t="s">
        <v>40</v>
      </c>
      <c r="K850" s="37" t="b">
        <f aca="false">FALSE()</f>
        <v>0</v>
      </c>
      <c r="L850" s="37" t="b">
        <f aca="false">FALSE()</f>
        <v>0</v>
      </c>
      <c r="BM850" s="37"/>
      <c r="BN850" s="37"/>
      <c r="BO850" s="37"/>
      <c r="BP850" s="37"/>
      <c r="BQ850" s="37"/>
      <c r="BR850" s="37"/>
      <c r="BS850" s="37"/>
      <c r="BT850" s="37"/>
      <c r="BU850" s="37"/>
      <c r="BV850" s="37"/>
      <c r="BW850" s="37"/>
      <c r="BX850" s="37"/>
      <c r="BY850" s="37"/>
      <c r="BZ850" s="37"/>
      <c r="CA850" s="37"/>
      <c r="CB850" s="37"/>
      <c r="CC850" s="37"/>
      <c r="CD850" s="37"/>
      <c r="CE850" s="37"/>
      <c r="CF850" s="37"/>
      <c r="CG850" s="37"/>
      <c r="CH850" s="37"/>
      <c r="CI850" s="37"/>
      <c r="CJ850" s="37"/>
      <c r="CK850" s="37"/>
      <c r="CL850" s="37"/>
      <c r="CM850" s="37"/>
      <c r="CN850" s="37"/>
      <c r="CO850" s="37"/>
      <c r="CP850" s="37"/>
      <c r="CQ850" s="37"/>
      <c r="CR850" s="37"/>
      <c r="CS850" s="37"/>
      <c r="CT850" s="37"/>
      <c r="CU850" s="37"/>
      <c r="CV850" s="37"/>
      <c r="CW850" s="37"/>
      <c r="CX850" s="37"/>
      <c r="CY850" s="37"/>
      <c r="CZ850" s="37"/>
      <c r="DA850" s="37"/>
      <c r="DB850" s="37"/>
      <c r="DC850" s="37"/>
      <c r="DD850" s="37"/>
      <c r="DE850" s="37"/>
      <c r="DF850" s="37"/>
      <c r="DG850" s="37"/>
      <c r="DH850" s="37"/>
      <c r="DI850" s="37"/>
      <c r="DJ850" s="37"/>
      <c r="DK850" s="37"/>
      <c r="DL850" s="37"/>
      <c r="DM850" s="37"/>
      <c r="DN850" s="37"/>
      <c r="DO850" s="37"/>
      <c r="DP850" s="37"/>
      <c r="DQ850" s="37"/>
      <c r="DR850" s="37"/>
      <c r="DS850" s="37"/>
      <c r="DT850" s="37"/>
      <c r="DU850" s="37"/>
      <c r="DV850" s="37"/>
      <c r="DW850" s="37"/>
      <c r="DX850" s="37"/>
      <c r="DY850" s="37"/>
      <c r="DZ850" s="37"/>
      <c r="EA850" s="37"/>
      <c r="EB850" s="37"/>
      <c r="EC850" s="37"/>
      <c r="ED850" s="37"/>
      <c r="EE850" s="37"/>
      <c r="EF850" s="37"/>
      <c r="EG850" s="37"/>
      <c r="EH850" s="37"/>
      <c r="EI850" s="37"/>
      <c r="EJ850" s="37"/>
      <c r="EK850" s="37"/>
      <c r="EL850" s="37"/>
      <c r="EM850" s="37"/>
      <c r="EN850" s="37"/>
      <c r="EO850" s="37"/>
      <c r="EP850" s="37"/>
      <c r="EQ850" s="37"/>
      <c r="ER850" s="37"/>
      <c r="ES850" s="37"/>
      <c r="ET850" s="37"/>
      <c r="EU850" s="37"/>
      <c r="EV850" s="37"/>
      <c r="EW850" s="37"/>
      <c r="EX850" s="37"/>
      <c r="EY850" s="37"/>
      <c r="EZ850" s="37"/>
      <c r="FA850" s="37"/>
      <c r="FB850" s="37"/>
      <c r="FC850" s="37"/>
      <c r="FD850" s="37"/>
      <c r="FE850" s="37"/>
      <c r="FF850" s="37"/>
      <c r="FG850" s="37"/>
      <c r="FH850" s="37"/>
      <c r="FI850" s="37"/>
      <c r="FJ850" s="37"/>
      <c r="FK850" s="37"/>
      <c r="FL850" s="37"/>
      <c r="FM850" s="37"/>
      <c r="FN850" s="37"/>
      <c r="FO850" s="37"/>
      <c r="FP850" s="37"/>
      <c r="FQ850" s="37"/>
      <c r="FR850" s="37"/>
      <c r="FS850" s="37"/>
      <c r="FT850" s="37"/>
      <c r="FU850" s="37"/>
      <c r="FV850" s="37"/>
      <c r="FW850" s="37"/>
      <c r="FX850" s="37"/>
      <c r="FY850" s="37"/>
      <c r="FZ850" s="37"/>
      <c r="GA850" s="37"/>
      <c r="GB850" s="37"/>
      <c r="GC850" s="37"/>
      <c r="GD850" s="37"/>
      <c r="GE850" s="37"/>
      <c r="GF850" s="37"/>
      <c r="GG850" s="37"/>
      <c r="GH850" s="37"/>
      <c r="GI850" s="37"/>
      <c r="GJ850" s="37"/>
      <c r="GK850" s="37"/>
      <c r="GL850" s="37"/>
      <c r="GM850" s="37"/>
      <c r="GN850" s="37"/>
      <c r="GO850" s="37"/>
      <c r="GP850" s="37"/>
      <c r="GQ850" s="37"/>
      <c r="GR850" s="37"/>
      <c r="GS850" s="37"/>
      <c r="GT850" s="37"/>
      <c r="GU850" s="37"/>
      <c r="GV850" s="37"/>
      <c r="GW850" s="37"/>
      <c r="GX850" s="37"/>
      <c r="GY850" s="37"/>
      <c r="GZ850" s="37"/>
      <c r="HA850" s="37"/>
      <c r="HB850" s="37"/>
      <c r="HC850" s="37"/>
      <c r="HD850" s="37"/>
      <c r="HE850" s="37"/>
      <c r="HF850" s="37"/>
      <c r="HG850" s="37"/>
      <c r="HH850" s="37"/>
      <c r="HI850" s="37"/>
      <c r="HJ850" s="37"/>
      <c r="HK850" s="37"/>
      <c r="HL850" s="37"/>
      <c r="HM850" s="37"/>
      <c r="HN850" s="37"/>
      <c r="HO850" s="37"/>
      <c r="HP850" s="37"/>
      <c r="HQ850" s="37"/>
      <c r="HR850" s="37"/>
      <c r="HS850" s="37"/>
      <c r="HT850" s="37"/>
      <c r="HU850" s="37"/>
      <c r="HV850" s="37"/>
      <c r="HW850" s="37"/>
      <c r="HX850" s="37"/>
      <c r="HY850" s="37"/>
      <c r="HZ850" s="37"/>
      <c r="IA850" s="37"/>
      <c r="IB850" s="37"/>
      <c r="IC850" s="37"/>
      <c r="ID850" s="37"/>
      <c r="IE850" s="37"/>
      <c r="IF850" s="37"/>
      <c r="IG850" s="37"/>
      <c r="IH850" s="37"/>
      <c r="II850" s="37"/>
      <c r="IJ850" s="37"/>
      <c r="IK850" s="37"/>
      <c r="IL850" s="37"/>
      <c r="IM850" s="37"/>
      <c r="IN850" s="37"/>
      <c r="IO850" s="37"/>
      <c r="IP850" s="37"/>
      <c r="IQ850" s="37"/>
      <c r="IR850" s="37"/>
      <c r="IS850" s="37"/>
      <c r="IT850" s="37"/>
      <c r="IU850" s="37"/>
      <c r="IV850" s="37"/>
      <c r="IW850" s="37"/>
    </row>
    <row r="851" customFormat="false" ht="12.75" hidden="true" customHeight="false" outlineLevel="0" collapsed="false">
      <c r="A851" s="30" t="s">
        <v>55</v>
      </c>
      <c r="B851" s="30" t="s">
        <v>921</v>
      </c>
      <c r="C851" s="30" t="n">
        <v>300000</v>
      </c>
      <c r="D851" s="30" t="n">
        <v>0</v>
      </c>
      <c r="E851" s="50" t="n">
        <v>300000</v>
      </c>
      <c r="F851" s="30" t="n">
        <v>300000</v>
      </c>
      <c r="G851" s="30"/>
      <c r="H851" s="30"/>
      <c r="I851" s="30"/>
      <c r="J851" s="30" t="s">
        <v>40</v>
      </c>
      <c r="K851" s="37" t="b">
        <f aca="false">TRUE()</f>
        <v>1</v>
      </c>
      <c r="L851" s="37" t="b">
        <f aca="false">FALSE()</f>
        <v>0</v>
      </c>
      <c r="BM851" s="37"/>
      <c r="BN851" s="37"/>
      <c r="BO851" s="37"/>
      <c r="BP851" s="37"/>
      <c r="BQ851" s="37"/>
      <c r="BR851" s="37"/>
      <c r="BS851" s="37"/>
      <c r="BT851" s="37"/>
      <c r="BU851" s="37"/>
      <c r="BV851" s="37"/>
      <c r="BW851" s="37"/>
      <c r="BX851" s="37"/>
      <c r="BY851" s="37"/>
      <c r="BZ851" s="37"/>
      <c r="CA851" s="37"/>
      <c r="CB851" s="37"/>
      <c r="CC851" s="37"/>
      <c r="CD851" s="37"/>
      <c r="CE851" s="37"/>
      <c r="CF851" s="37"/>
      <c r="CG851" s="37"/>
      <c r="CH851" s="37"/>
      <c r="CI851" s="37"/>
      <c r="CJ851" s="37"/>
      <c r="CK851" s="37"/>
      <c r="CL851" s="37"/>
      <c r="CM851" s="37"/>
      <c r="CN851" s="37"/>
      <c r="CO851" s="37"/>
      <c r="CP851" s="37"/>
      <c r="CQ851" s="37"/>
      <c r="CR851" s="37"/>
      <c r="CS851" s="37"/>
      <c r="CT851" s="37"/>
      <c r="CU851" s="37"/>
      <c r="CV851" s="37"/>
      <c r="CW851" s="37"/>
      <c r="CX851" s="37"/>
      <c r="CY851" s="37"/>
      <c r="CZ851" s="37"/>
      <c r="DA851" s="37"/>
      <c r="DB851" s="37"/>
      <c r="DC851" s="37"/>
      <c r="DD851" s="37"/>
      <c r="DE851" s="37"/>
      <c r="DF851" s="37"/>
      <c r="DG851" s="37"/>
      <c r="DH851" s="37"/>
      <c r="DI851" s="37"/>
      <c r="DJ851" s="37"/>
      <c r="DK851" s="37"/>
      <c r="DL851" s="37"/>
      <c r="DM851" s="37"/>
      <c r="DN851" s="37"/>
      <c r="DO851" s="37"/>
      <c r="DP851" s="37"/>
      <c r="DQ851" s="37"/>
      <c r="DR851" s="37"/>
      <c r="DS851" s="37"/>
      <c r="DT851" s="37"/>
      <c r="DU851" s="37"/>
      <c r="DV851" s="37"/>
      <c r="DW851" s="37"/>
      <c r="DX851" s="37"/>
      <c r="DY851" s="37"/>
      <c r="DZ851" s="37"/>
      <c r="EA851" s="37"/>
      <c r="EB851" s="37"/>
      <c r="EC851" s="37"/>
      <c r="ED851" s="37"/>
      <c r="EE851" s="37"/>
      <c r="EF851" s="37"/>
      <c r="EG851" s="37"/>
      <c r="EH851" s="37"/>
      <c r="EI851" s="37"/>
      <c r="EJ851" s="37"/>
      <c r="EK851" s="37"/>
      <c r="EL851" s="37"/>
      <c r="EM851" s="37"/>
      <c r="EN851" s="37"/>
      <c r="EO851" s="37"/>
      <c r="EP851" s="37"/>
      <c r="EQ851" s="37"/>
      <c r="ER851" s="37"/>
      <c r="ES851" s="37"/>
      <c r="ET851" s="37"/>
      <c r="EU851" s="37"/>
      <c r="EV851" s="37"/>
      <c r="EW851" s="37"/>
      <c r="EX851" s="37"/>
      <c r="EY851" s="37"/>
      <c r="EZ851" s="37"/>
      <c r="FA851" s="37"/>
      <c r="FB851" s="37"/>
      <c r="FC851" s="37"/>
      <c r="FD851" s="37"/>
      <c r="FE851" s="37"/>
      <c r="FF851" s="37"/>
      <c r="FG851" s="37"/>
      <c r="FH851" s="37"/>
      <c r="FI851" s="37"/>
      <c r="FJ851" s="37"/>
      <c r="FK851" s="37"/>
      <c r="FL851" s="37"/>
      <c r="FM851" s="37"/>
      <c r="FN851" s="37"/>
      <c r="FO851" s="37"/>
      <c r="FP851" s="37"/>
      <c r="FQ851" s="37"/>
      <c r="FR851" s="37"/>
      <c r="FS851" s="37"/>
      <c r="FT851" s="37"/>
      <c r="FU851" s="37"/>
      <c r="FV851" s="37"/>
      <c r="FW851" s="37"/>
      <c r="FX851" s="37"/>
      <c r="FY851" s="37"/>
      <c r="FZ851" s="37"/>
      <c r="GA851" s="37"/>
      <c r="GB851" s="37"/>
      <c r="GC851" s="37"/>
      <c r="GD851" s="37"/>
      <c r="GE851" s="37"/>
      <c r="GF851" s="37"/>
      <c r="GG851" s="37"/>
      <c r="GH851" s="37"/>
      <c r="GI851" s="37"/>
      <c r="GJ851" s="37"/>
      <c r="GK851" s="37"/>
      <c r="GL851" s="37"/>
      <c r="GM851" s="37"/>
      <c r="GN851" s="37"/>
      <c r="GO851" s="37"/>
      <c r="GP851" s="37"/>
      <c r="GQ851" s="37"/>
      <c r="GR851" s="37"/>
      <c r="GS851" s="37"/>
      <c r="GT851" s="37"/>
      <c r="GU851" s="37"/>
      <c r="GV851" s="37"/>
      <c r="GW851" s="37"/>
      <c r="GX851" s="37"/>
      <c r="GY851" s="37"/>
      <c r="GZ851" s="37"/>
      <c r="HA851" s="37"/>
      <c r="HB851" s="37"/>
      <c r="HC851" s="37"/>
      <c r="HD851" s="37"/>
      <c r="HE851" s="37"/>
      <c r="HF851" s="37"/>
      <c r="HG851" s="37"/>
      <c r="HH851" s="37"/>
      <c r="HI851" s="37"/>
      <c r="HJ851" s="37"/>
      <c r="HK851" s="37"/>
      <c r="HL851" s="37"/>
      <c r="HM851" s="37"/>
      <c r="HN851" s="37"/>
      <c r="HO851" s="37"/>
      <c r="HP851" s="37"/>
      <c r="HQ851" s="37"/>
      <c r="HR851" s="37"/>
      <c r="HS851" s="37"/>
      <c r="HT851" s="37"/>
      <c r="HU851" s="37"/>
      <c r="HV851" s="37"/>
      <c r="HW851" s="37"/>
      <c r="HX851" s="37"/>
      <c r="HY851" s="37"/>
      <c r="HZ851" s="37"/>
      <c r="IA851" s="37"/>
      <c r="IB851" s="37"/>
      <c r="IC851" s="37"/>
      <c r="ID851" s="37"/>
      <c r="IE851" s="37"/>
      <c r="IF851" s="37"/>
      <c r="IG851" s="37"/>
      <c r="IH851" s="37"/>
      <c r="II851" s="37"/>
      <c r="IJ851" s="37"/>
      <c r="IK851" s="37"/>
      <c r="IL851" s="37"/>
      <c r="IM851" s="37"/>
      <c r="IN851" s="37"/>
      <c r="IO851" s="37"/>
      <c r="IP851" s="37"/>
      <c r="IQ851" s="37"/>
      <c r="IR851" s="37"/>
      <c r="IS851" s="37"/>
      <c r="IT851" s="37"/>
      <c r="IU851" s="37"/>
      <c r="IV851" s="37"/>
      <c r="IW851" s="37"/>
    </row>
    <row r="852" customFormat="false" ht="12.75" hidden="true" customHeight="false" outlineLevel="0" collapsed="false">
      <c r="A852" s="30" t="s">
        <v>55</v>
      </c>
      <c r="B852" s="30" t="s">
        <v>922</v>
      </c>
      <c r="C852" s="30" t="n">
        <v>300000</v>
      </c>
      <c r="D852" s="30" t="n">
        <v>0</v>
      </c>
      <c r="E852" s="50" t="n">
        <v>300000</v>
      </c>
      <c r="F852" s="30" t="n">
        <v>300000</v>
      </c>
      <c r="G852" s="30"/>
      <c r="H852" s="30"/>
      <c r="I852" s="30"/>
      <c r="J852" s="30" t="s">
        <v>40</v>
      </c>
      <c r="K852" s="37" t="b">
        <f aca="false">FALSE()</f>
        <v>0</v>
      </c>
      <c r="L852" s="37" t="b">
        <f aca="false">FALSE()</f>
        <v>0</v>
      </c>
      <c r="BM852" s="37"/>
      <c r="BN852" s="37"/>
      <c r="BO852" s="37"/>
      <c r="BP852" s="37"/>
      <c r="BQ852" s="37"/>
      <c r="BR852" s="37"/>
      <c r="BS852" s="37"/>
      <c r="BT852" s="37"/>
      <c r="BU852" s="37"/>
      <c r="BV852" s="37"/>
      <c r="BW852" s="37"/>
      <c r="BX852" s="37"/>
      <c r="BY852" s="37"/>
      <c r="BZ852" s="37"/>
      <c r="CA852" s="37"/>
      <c r="CB852" s="37"/>
      <c r="CC852" s="37"/>
      <c r="CD852" s="37"/>
      <c r="CE852" s="37"/>
      <c r="CF852" s="37"/>
      <c r="CG852" s="37"/>
      <c r="CH852" s="37"/>
      <c r="CI852" s="37"/>
      <c r="CJ852" s="37"/>
      <c r="CK852" s="37"/>
      <c r="CL852" s="37"/>
      <c r="CM852" s="37"/>
      <c r="CN852" s="37"/>
      <c r="CO852" s="37"/>
      <c r="CP852" s="37"/>
      <c r="CQ852" s="37"/>
      <c r="CR852" s="37"/>
      <c r="CS852" s="37"/>
      <c r="CT852" s="37"/>
      <c r="CU852" s="37"/>
      <c r="CV852" s="37"/>
      <c r="CW852" s="37"/>
      <c r="CX852" s="37"/>
      <c r="CY852" s="37"/>
      <c r="CZ852" s="37"/>
      <c r="DA852" s="37"/>
      <c r="DB852" s="37"/>
      <c r="DC852" s="37"/>
      <c r="DD852" s="37"/>
      <c r="DE852" s="37"/>
      <c r="DF852" s="37"/>
      <c r="DG852" s="37"/>
      <c r="DH852" s="37"/>
      <c r="DI852" s="37"/>
      <c r="DJ852" s="37"/>
      <c r="DK852" s="37"/>
      <c r="DL852" s="37"/>
      <c r="DM852" s="37"/>
      <c r="DN852" s="37"/>
      <c r="DO852" s="37"/>
      <c r="DP852" s="37"/>
      <c r="DQ852" s="37"/>
      <c r="DR852" s="37"/>
      <c r="DS852" s="37"/>
      <c r="DT852" s="37"/>
      <c r="DU852" s="37"/>
      <c r="DV852" s="37"/>
      <c r="DW852" s="37"/>
      <c r="DX852" s="37"/>
      <c r="DY852" s="37"/>
      <c r="DZ852" s="37"/>
      <c r="EA852" s="37"/>
      <c r="EB852" s="37"/>
      <c r="EC852" s="37"/>
      <c r="ED852" s="37"/>
      <c r="EE852" s="37"/>
      <c r="EF852" s="37"/>
      <c r="EG852" s="37"/>
      <c r="EH852" s="37"/>
      <c r="EI852" s="37"/>
      <c r="EJ852" s="37"/>
      <c r="EK852" s="37"/>
      <c r="EL852" s="37"/>
      <c r="EM852" s="37"/>
      <c r="EN852" s="37"/>
      <c r="EO852" s="37"/>
      <c r="EP852" s="37"/>
      <c r="EQ852" s="37"/>
      <c r="ER852" s="37"/>
      <c r="ES852" s="37"/>
      <c r="ET852" s="37"/>
      <c r="EU852" s="37"/>
      <c r="EV852" s="37"/>
      <c r="EW852" s="37"/>
      <c r="EX852" s="37"/>
      <c r="EY852" s="37"/>
      <c r="EZ852" s="37"/>
      <c r="FA852" s="37"/>
      <c r="FB852" s="37"/>
      <c r="FC852" s="37"/>
      <c r="FD852" s="37"/>
      <c r="FE852" s="37"/>
      <c r="FF852" s="37"/>
      <c r="FG852" s="37"/>
      <c r="FH852" s="37"/>
      <c r="FI852" s="37"/>
      <c r="FJ852" s="37"/>
      <c r="FK852" s="37"/>
      <c r="FL852" s="37"/>
      <c r="FM852" s="37"/>
      <c r="FN852" s="37"/>
      <c r="FO852" s="37"/>
      <c r="FP852" s="37"/>
      <c r="FQ852" s="37"/>
      <c r="FR852" s="37"/>
      <c r="FS852" s="37"/>
      <c r="FT852" s="37"/>
      <c r="FU852" s="37"/>
      <c r="FV852" s="37"/>
      <c r="FW852" s="37"/>
      <c r="FX852" s="37"/>
      <c r="FY852" s="37"/>
      <c r="FZ852" s="37"/>
      <c r="GA852" s="37"/>
      <c r="GB852" s="37"/>
      <c r="GC852" s="37"/>
      <c r="GD852" s="37"/>
      <c r="GE852" s="37"/>
      <c r="GF852" s="37"/>
      <c r="GG852" s="37"/>
      <c r="GH852" s="37"/>
      <c r="GI852" s="37"/>
      <c r="GJ852" s="37"/>
      <c r="GK852" s="37"/>
      <c r="GL852" s="37"/>
      <c r="GM852" s="37"/>
      <c r="GN852" s="37"/>
      <c r="GO852" s="37"/>
      <c r="GP852" s="37"/>
      <c r="GQ852" s="37"/>
      <c r="GR852" s="37"/>
      <c r="GS852" s="37"/>
      <c r="GT852" s="37"/>
      <c r="GU852" s="37"/>
      <c r="GV852" s="37"/>
      <c r="GW852" s="37"/>
      <c r="GX852" s="37"/>
      <c r="GY852" s="37"/>
      <c r="GZ852" s="37"/>
      <c r="HA852" s="37"/>
      <c r="HB852" s="37"/>
      <c r="HC852" s="37"/>
      <c r="HD852" s="37"/>
      <c r="HE852" s="37"/>
      <c r="HF852" s="37"/>
      <c r="HG852" s="37"/>
      <c r="HH852" s="37"/>
      <c r="HI852" s="37"/>
      <c r="HJ852" s="37"/>
      <c r="HK852" s="37"/>
      <c r="HL852" s="37"/>
      <c r="HM852" s="37"/>
      <c r="HN852" s="37"/>
      <c r="HO852" s="37"/>
      <c r="HP852" s="37"/>
      <c r="HQ852" s="37"/>
      <c r="HR852" s="37"/>
      <c r="HS852" s="37"/>
      <c r="HT852" s="37"/>
      <c r="HU852" s="37"/>
      <c r="HV852" s="37"/>
      <c r="HW852" s="37"/>
      <c r="HX852" s="37"/>
      <c r="HY852" s="37"/>
      <c r="HZ852" s="37"/>
      <c r="IA852" s="37"/>
      <c r="IB852" s="37"/>
      <c r="IC852" s="37"/>
      <c r="ID852" s="37"/>
      <c r="IE852" s="37"/>
      <c r="IF852" s="37"/>
      <c r="IG852" s="37"/>
      <c r="IH852" s="37"/>
      <c r="II852" s="37"/>
      <c r="IJ852" s="37"/>
      <c r="IK852" s="37"/>
      <c r="IL852" s="37"/>
      <c r="IM852" s="37"/>
      <c r="IN852" s="37"/>
      <c r="IO852" s="37"/>
      <c r="IP852" s="37"/>
      <c r="IQ852" s="37"/>
      <c r="IR852" s="37"/>
      <c r="IS852" s="37"/>
      <c r="IT852" s="37"/>
      <c r="IU852" s="37"/>
      <c r="IV852" s="37"/>
      <c r="IW852" s="37"/>
    </row>
    <row r="853" customFormat="false" ht="12.75" hidden="true" customHeight="false" outlineLevel="0" collapsed="false">
      <c r="A853" s="30" t="s">
        <v>55</v>
      </c>
      <c r="B853" s="30" t="s">
        <v>923</v>
      </c>
      <c r="C853" s="30" t="n">
        <v>0</v>
      </c>
      <c r="D853" s="30" t="n">
        <v>-305437.5</v>
      </c>
      <c r="E853" s="50" t="n">
        <v>-305437.5</v>
      </c>
      <c r="F853" s="30" t="n">
        <v>305437.5</v>
      </c>
      <c r="G853" s="30"/>
      <c r="H853" s="30"/>
      <c r="I853" s="30"/>
      <c r="J853" s="30" t="s">
        <v>62</v>
      </c>
      <c r="K853" s="37" t="b">
        <f aca="false">TRUE()</f>
        <v>1</v>
      </c>
      <c r="L853" s="37" t="b">
        <f aca="false">FALSE()</f>
        <v>0</v>
      </c>
      <c r="BM853" s="37"/>
      <c r="BN853" s="37"/>
      <c r="BO853" s="37"/>
      <c r="BP853" s="37"/>
      <c r="BQ853" s="37"/>
      <c r="BR853" s="37"/>
      <c r="BS853" s="37"/>
      <c r="BT853" s="37"/>
      <c r="BU853" s="37"/>
      <c r="BV853" s="37"/>
      <c r="BW853" s="37"/>
      <c r="BX853" s="37"/>
      <c r="BY853" s="37"/>
      <c r="BZ853" s="37"/>
      <c r="CA853" s="37"/>
      <c r="CB853" s="37"/>
      <c r="CC853" s="37"/>
      <c r="CD853" s="37"/>
      <c r="CE853" s="37"/>
      <c r="CF853" s="37"/>
      <c r="CG853" s="37"/>
      <c r="CH853" s="37"/>
      <c r="CI853" s="37"/>
      <c r="CJ853" s="37"/>
      <c r="CK853" s="37"/>
      <c r="CL853" s="37"/>
      <c r="CM853" s="37"/>
      <c r="CN853" s="37"/>
      <c r="CO853" s="37"/>
      <c r="CP853" s="37"/>
      <c r="CQ853" s="37"/>
      <c r="CR853" s="37"/>
      <c r="CS853" s="37"/>
      <c r="CT853" s="37"/>
      <c r="CU853" s="37"/>
      <c r="CV853" s="37"/>
      <c r="CW853" s="37"/>
      <c r="CX853" s="37"/>
      <c r="CY853" s="37"/>
      <c r="CZ853" s="37"/>
      <c r="DA853" s="37"/>
      <c r="DB853" s="37"/>
      <c r="DC853" s="37"/>
      <c r="DD853" s="37"/>
      <c r="DE853" s="37"/>
      <c r="DF853" s="37"/>
      <c r="DG853" s="37"/>
      <c r="DH853" s="37"/>
      <c r="DI853" s="37"/>
      <c r="DJ853" s="37"/>
      <c r="DK853" s="37"/>
      <c r="DL853" s="37"/>
      <c r="DM853" s="37"/>
      <c r="DN853" s="37"/>
      <c r="DO853" s="37"/>
      <c r="DP853" s="37"/>
      <c r="DQ853" s="37"/>
      <c r="DR853" s="37"/>
      <c r="DS853" s="37"/>
      <c r="DT853" s="37"/>
      <c r="DU853" s="37"/>
      <c r="DV853" s="37"/>
      <c r="DW853" s="37"/>
      <c r="DX853" s="37"/>
      <c r="DY853" s="37"/>
      <c r="DZ853" s="37"/>
      <c r="EA853" s="37"/>
      <c r="EB853" s="37"/>
      <c r="EC853" s="37"/>
      <c r="ED853" s="37"/>
      <c r="EE853" s="37"/>
      <c r="EF853" s="37"/>
      <c r="EG853" s="37"/>
      <c r="EH853" s="37"/>
      <c r="EI853" s="37"/>
      <c r="EJ853" s="37"/>
      <c r="EK853" s="37"/>
      <c r="EL853" s="37"/>
      <c r="EM853" s="37"/>
      <c r="EN853" s="37"/>
      <c r="EO853" s="37"/>
      <c r="EP853" s="37"/>
      <c r="EQ853" s="37"/>
      <c r="ER853" s="37"/>
      <c r="ES853" s="37"/>
      <c r="ET853" s="37"/>
      <c r="EU853" s="37"/>
      <c r="EV853" s="37"/>
      <c r="EW853" s="37"/>
      <c r="EX853" s="37"/>
      <c r="EY853" s="37"/>
      <c r="EZ853" s="37"/>
      <c r="FA853" s="37"/>
      <c r="FB853" s="37"/>
      <c r="FC853" s="37"/>
      <c r="FD853" s="37"/>
      <c r="FE853" s="37"/>
      <c r="FF853" s="37"/>
      <c r="FG853" s="37"/>
      <c r="FH853" s="37"/>
      <c r="FI853" s="37"/>
      <c r="FJ853" s="37"/>
      <c r="FK853" s="37"/>
      <c r="FL853" s="37"/>
      <c r="FM853" s="37"/>
      <c r="FN853" s="37"/>
      <c r="FO853" s="37"/>
      <c r="FP853" s="37"/>
      <c r="FQ853" s="37"/>
      <c r="FR853" s="37"/>
      <c r="FS853" s="37"/>
      <c r="FT853" s="37"/>
      <c r="FU853" s="37"/>
      <c r="FV853" s="37"/>
      <c r="FW853" s="37"/>
      <c r="FX853" s="37"/>
      <c r="FY853" s="37"/>
      <c r="FZ853" s="37"/>
      <c r="GA853" s="37"/>
      <c r="GB853" s="37"/>
      <c r="GC853" s="37"/>
      <c r="GD853" s="37"/>
      <c r="GE853" s="37"/>
      <c r="GF853" s="37"/>
      <c r="GG853" s="37"/>
      <c r="GH853" s="37"/>
      <c r="GI853" s="37"/>
      <c r="GJ853" s="37"/>
      <c r="GK853" s="37"/>
      <c r="GL853" s="37"/>
      <c r="GM853" s="37"/>
      <c r="GN853" s="37"/>
      <c r="GO853" s="37"/>
      <c r="GP853" s="37"/>
      <c r="GQ853" s="37"/>
      <c r="GR853" s="37"/>
      <c r="GS853" s="37"/>
      <c r="GT853" s="37"/>
      <c r="GU853" s="37"/>
      <c r="GV853" s="37"/>
      <c r="GW853" s="37"/>
      <c r="GX853" s="37"/>
      <c r="GY853" s="37"/>
      <c r="GZ853" s="37"/>
      <c r="HA853" s="37"/>
      <c r="HB853" s="37"/>
      <c r="HC853" s="37"/>
      <c r="HD853" s="37"/>
      <c r="HE853" s="37"/>
      <c r="HF853" s="37"/>
      <c r="HG853" s="37"/>
      <c r="HH853" s="37"/>
      <c r="HI853" s="37"/>
      <c r="HJ853" s="37"/>
      <c r="HK853" s="37"/>
      <c r="HL853" s="37"/>
      <c r="HM853" s="37"/>
      <c r="HN853" s="37"/>
      <c r="HO853" s="37"/>
      <c r="HP853" s="37"/>
      <c r="HQ853" s="37"/>
      <c r="HR853" s="37"/>
      <c r="HS853" s="37"/>
      <c r="HT853" s="37"/>
      <c r="HU853" s="37"/>
      <c r="HV853" s="37"/>
      <c r="HW853" s="37"/>
      <c r="HX853" s="37"/>
      <c r="HY853" s="37"/>
      <c r="HZ853" s="37"/>
      <c r="IA853" s="37"/>
      <c r="IB853" s="37"/>
      <c r="IC853" s="37"/>
      <c r="ID853" s="37"/>
      <c r="IE853" s="37"/>
      <c r="IF853" s="37"/>
      <c r="IG853" s="37"/>
      <c r="IH853" s="37"/>
      <c r="II853" s="37"/>
      <c r="IJ853" s="37"/>
      <c r="IK853" s="37"/>
      <c r="IL853" s="37"/>
      <c r="IM853" s="37"/>
      <c r="IN853" s="37"/>
      <c r="IO853" s="37"/>
      <c r="IP853" s="37"/>
      <c r="IQ853" s="37"/>
      <c r="IR853" s="37"/>
      <c r="IS853" s="37"/>
      <c r="IT853" s="37"/>
      <c r="IU853" s="37"/>
      <c r="IV853" s="37"/>
      <c r="IW853" s="37"/>
    </row>
    <row r="854" customFormat="false" ht="12.75" hidden="true" customHeight="false" outlineLevel="0" collapsed="false">
      <c r="A854" s="30" t="s">
        <v>55</v>
      </c>
      <c r="B854" s="30" t="s">
        <v>924</v>
      </c>
      <c r="C854" s="30" t="n">
        <v>0</v>
      </c>
      <c r="D854" s="30" t="n">
        <v>305437.5</v>
      </c>
      <c r="E854" s="50" t="n">
        <v>305437.5</v>
      </c>
      <c r="F854" s="30" t="n">
        <v>305437.5</v>
      </c>
      <c r="G854" s="30"/>
      <c r="H854" s="30"/>
      <c r="I854" s="30"/>
      <c r="J854" s="30" t="s">
        <v>62</v>
      </c>
      <c r="K854" s="37" t="b">
        <f aca="false">FALSE()</f>
        <v>0</v>
      </c>
      <c r="L854" s="37" t="b">
        <f aca="false">FALSE()</f>
        <v>0</v>
      </c>
      <c r="BM854" s="37"/>
      <c r="BN854" s="37"/>
      <c r="BO854" s="37"/>
      <c r="BP854" s="37"/>
      <c r="BQ854" s="37"/>
      <c r="BR854" s="37"/>
      <c r="BS854" s="37"/>
      <c r="BT854" s="37"/>
      <c r="BU854" s="37"/>
      <c r="BV854" s="37"/>
      <c r="BW854" s="37"/>
      <c r="BX854" s="37"/>
      <c r="BY854" s="37"/>
      <c r="BZ854" s="37"/>
      <c r="CA854" s="37"/>
      <c r="CB854" s="37"/>
      <c r="CC854" s="37"/>
      <c r="CD854" s="37"/>
      <c r="CE854" s="37"/>
      <c r="CF854" s="37"/>
      <c r="CG854" s="37"/>
      <c r="CH854" s="37"/>
      <c r="CI854" s="37"/>
      <c r="CJ854" s="37"/>
      <c r="CK854" s="37"/>
      <c r="CL854" s="37"/>
      <c r="CM854" s="37"/>
      <c r="CN854" s="37"/>
      <c r="CO854" s="37"/>
      <c r="CP854" s="37"/>
      <c r="CQ854" s="37"/>
      <c r="CR854" s="37"/>
      <c r="CS854" s="37"/>
      <c r="CT854" s="37"/>
      <c r="CU854" s="37"/>
      <c r="CV854" s="37"/>
      <c r="CW854" s="37"/>
      <c r="CX854" s="37"/>
      <c r="CY854" s="37"/>
      <c r="CZ854" s="37"/>
      <c r="DA854" s="37"/>
      <c r="DB854" s="37"/>
      <c r="DC854" s="37"/>
      <c r="DD854" s="37"/>
      <c r="DE854" s="37"/>
      <c r="DF854" s="37"/>
      <c r="DG854" s="37"/>
      <c r="DH854" s="37"/>
      <c r="DI854" s="37"/>
      <c r="DJ854" s="37"/>
      <c r="DK854" s="37"/>
      <c r="DL854" s="37"/>
      <c r="DM854" s="37"/>
      <c r="DN854" s="37"/>
      <c r="DO854" s="37"/>
      <c r="DP854" s="37"/>
      <c r="DQ854" s="37"/>
      <c r="DR854" s="37"/>
      <c r="DS854" s="37"/>
      <c r="DT854" s="37"/>
      <c r="DU854" s="37"/>
      <c r="DV854" s="37"/>
      <c r="DW854" s="37"/>
      <c r="DX854" s="37"/>
      <c r="DY854" s="37"/>
      <c r="DZ854" s="37"/>
      <c r="EA854" s="37"/>
      <c r="EB854" s="37"/>
      <c r="EC854" s="37"/>
      <c r="ED854" s="37"/>
      <c r="EE854" s="37"/>
      <c r="EF854" s="37"/>
      <c r="EG854" s="37"/>
      <c r="EH854" s="37"/>
      <c r="EI854" s="37"/>
      <c r="EJ854" s="37"/>
      <c r="EK854" s="37"/>
      <c r="EL854" s="37"/>
      <c r="EM854" s="37"/>
      <c r="EN854" s="37"/>
      <c r="EO854" s="37"/>
      <c r="EP854" s="37"/>
      <c r="EQ854" s="37"/>
      <c r="ER854" s="37"/>
      <c r="ES854" s="37"/>
      <c r="ET854" s="37"/>
      <c r="EU854" s="37"/>
      <c r="EV854" s="37"/>
      <c r="EW854" s="37"/>
      <c r="EX854" s="37"/>
      <c r="EY854" s="37"/>
      <c r="EZ854" s="37"/>
      <c r="FA854" s="37"/>
      <c r="FB854" s="37"/>
      <c r="FC854" s="37"/>
      <c r="FD854" s="37"/>
      <c r="FE854" s="37"/>
      <c r="FF854" s="37"/>
      <c r="FG854" s="37"/>
      <c r="FH854" s="37"/>
      <c r="FI854" s="37"/>
      <c r="FJ854" s="37"/>
      <c r="FK854" s="37"/>
      <c r="FL854" s="37"/>
      <c r="FM854" s="37"/>
      <c r="FN854" s="37"/>
      <c r="FO854" s="37"/>
      <c r="FP854" s="37"/>
      <c r="FQ854" s="37"/>
      <c r="FR854" s="37"/>
      <c r="FS854" s="37"/>
      <c r="FT854" s="37"/>
      <c r="FU854" s="37"/>
      <c r="FV854" s="37"/>
      <c r="FW854" s="37"/>
      <c r="FX854" s="37"/>
      <c r="FY854" s="37"/>
      <c r="FZ854" s="37"/>
      <c r="GA854" s="37"/>
      <c r="GB854" s="37"/>
      <c r="GC854" s="37"/>
      <c r="GD854" s="37"/>
      <c r="GE854" s="37"/>
      <c r="GF854" s="37"/>
      <c r="GG854" s="37"/>
      <c r="GH854" s="37"/>
      <c r="GI854" s="37"/>
      <c r="GJ854" s="37"/>
      <c r="GK854" s="37"/>
      <c r="GL854" s="37"/>
      <c r="GM854" s="37"/>
      <c r="GN854" s="37"/>
      <c r="GO854" s="37"/>
      <c r="GP854" s="37"/>
      <c r="GQ854" s="37"/>
      <c r="GR854" s="37"/>
      <c r="GS854" s="37"/>
      <c r="GT854" s="37"/>
      <c r="GU854" s="37"/>
      <c r="GV854" s="37"/>
      <c r="GW854" s="37"/>
      <c r="GX854" s="37"/>
      <c r="GY854" s="37"/>
      <c r="GZ854" s="37"/>
      <c r="HA854" s="37"/>
      <c r="HB854" s="37"/>
      <c r="HC854" s="37"/>
      <c r="HD854" s="37"/>
      <c r="HE854" s="37"/>
      <c r="HF854" s="37"/>
      <c r="HG854" s="37"/>
      <c r="HH854" s="37"/>
      <c r="HI854" s="37"/>
      <c r="HJ854" s="37"/>
      <c r="HK854" s="37"/>
      <c r="HL854" s="37"/>
      <c r="HM854" s="37"/>
      <c r="HN854" s="37"/>
      <c r="HO854" s="37"/>
      <c r="HP854" s="37"/>
      <c r="HQ854" s="37"/>
      <c r="HR854" s="37"/>
      <c r="HS854" s="37"/>
      <c r="HT854" s="37"/>
      <c r="HU854" s="37"/>
      <c r="HV854" s="37"/>
      <c r="HW854" s="37"/>
      <c r="HX854" s="37"/>
      <c r="HY854" s="37"/>
      <c r="HZ854" s="37"/>
      <c r="IA854" s="37"/>
      <c r="IB854" s="37"/>
      <c r="IC854" s="37"/>
      <c r="ID854" s="37"/>
      <c r="IE854" s="37"/>
      <c r="IF854" s="37"/>
      <c r="IG854" s="37"/>
      <c r="IH854" s="37"/>
      <c r="II854" s="37"/>
      <c r="IJ854" s="37"/>
      <c r="IK854" s="37"/>
      <c r="IL854" s="37"/>
      <c r="IM854" s="37"/>
      <c r="IN854" s="37"/>
      <c r="IO854" s="37"/>
      <c r="IP854" s="37"/>
      <c r="IQ854" s="37"/>
      <c r="IR854" s="37"/>
      <c r="IS854" s="37"/>
      <c r="IT854" s="37"/>
      <c r="IU854" s="37"/>
      <c r="IV854" s="37"/>
      <c r="IW854" s="37"/>
    </row>
    <row r="855" customFormat="false" ht="12.75" hidden="true" customHeight="false" outlineLevel="0" collapsed="false">
      <c r="A855" s="30" t="s">
        <v>55</v>
      </c>
      <c r="B855" s="30" t="s">
        <v>925</v>
      </c>
      <c r="C855" s="30" t="n">
        <v>-320000</v>
      </c>
      <c r="D855" s="30" t="n">
        <v>0</v>
      </c>
      <c r="E855" s="50" t="n">
        <v>-320000</v>
      </c>
      <c r="F855" s="30" t="n">
        <v>320000</v>
      </c>
      <c r="G855" s="30"/>
      <c r="H855" s="30"/>
      <c r="I855" s="30"/>
      <c r="J855" s="30" t="s">
        <v>40</v>
      </c>
      <c r="K855" s="37" t="b">
        <f aca="false">FALSE()</f>
        <v>0</v>
      </c>
      <c r="L855" s="37" t="b">
        <f aca="false">FALSE()</f>
        <v>0</v>
      </c>
      <c r="BM855" s="37"/>
      <c r="BN855" s="37"/>
      <c r="BO855" s="37"/>
      <c r="BP855" s="37"/>
      <c r="BQ855" s="37"/>
      <c r="BR855" s="37"/>
      <c r="BS855" s="37"/>
      <c r="BT855" s="37"/>
      <c r="BU855" s="37"/>
      <c r="BV855" s="37"/>
      <c r="BW855" s="37"/>
      <c r="BX855" s="37"/>
      <c r="BY855" s="37"/>
      <c r="BZ855" s="37"/>
      <c r="CA855" s="37"/>
      <c r="CB855" s="37"/>
      <c r="CC855" s="37"/>
      <c r="CD855" s="37"/>
      <c r="CE855" s="37"/>
      <c r="CF855" s="37"/>
      <c r="CG855" s="37"/>
      <c r="CH855" s="37"/>
      <c r="CI855" s="37"/>
      <c r="CJ855" s="37"/>
      <c r="CK855" s="37"/>
      <c r="CL855" s="37"/>
      <c r="CM855" s="37"/>
      <c r="CN855" s="37"/>
      <c r="CO855" s="37"/>
      <c r="CP855" s="37"/>
      <c r="CQ855" s="37"/>
      <c r="CR855" s="37"/>
      <c r="CS855" s="37"/>
      <c r="CT855" s="37"/>
      <c r="CU855" s="37"/>
      <c r="CV855" s="37"/>
      <c r="CW855" s="37"/>
      <c r="CX855" s="37"/>
      <c r="CY855" s="37"/>
      <c r="CZ855" s="37"/>
      <c r="DA855" s="37"/>
      <c r="DB855" s="37"/>
      <c r="DC855" s="37"/>
      <c r="DD855" s="37"/>
      <c r="DE855" s="37"/>
      <c r="DF855" s="37"/>
      <c r="DG855" s="37"/>
      <c r="DH855" s="37"/>
      <c r="DI855" s="37"/>
      <c r="DJ855" s="37"/>
      <c r="DK855" s="37"/>
      <c r="DL855" s="37"/>
      <c r="DM855" s="37"/>
      <c r="DN855" s="37"/>
      <c r="DO855" s="37"/>
      <c r="DP855" s="37"/>
      <c r="DQ855" s="37"/>
      <c r="DR855" s="37"/>
      <c r="DS855" s="37"/>
      <c r="DT855" s="37"/>
      <c r="DU855" s="37"/>
      <c r="DV855" s="37"/>
      <c r="DW855" s="37"/>
      <c r="DX855" s="37"/>
      <c r="DY855" s="37"/>
      <c r="DZ855" s="37"/>
      <c r="EA855" s="37"/>
      <c r="EB855" s="37"/>
      <c r="EC855" s="37"/>
      <c r="ED855" s="37"/>
      <c r="EE855" s="37"/>
      <c r="EF855" s="37"/>
      <c r="EG855" s="37"/>
      <c r="EH855" s="37"/>
      <c r="EI855" s="37"/>
      <c r="EJ855" s="37"/>
      <c r="EK855" s="37"/>
      <c r="EL855" s="37"/>
      <c r="EM855" s="37"/>
      <c r="EN855" s="37"/>
      <c r="EO855" s="37"/>
      <c r="EP855" s="37"/>
      <c r="EQ855" s="37"/>
      <c r="ER855" s="37"/>
      <c r="ES855" s="37"/>
      <c r="ET855" s="37"/>
      <c r="EU855" s="37"/>
      <c r="EV855" s="37"/>
      <c r="EW855" s="37"/>
      <c r="EX855" s="37"/>
      <c r="EY855" s="37"/>
      <c r="EZ855" s="37"/>
      <c r="FA855" s="37"/>
      <c r="FB855" s="37"/>
      <c r="FC855" s="37"/>
      <c r="FD855" s="37"/>
      <c r="FE855" s="37"/>
      <c r="FF855" s="37"/>
      <c r="FG855" s="37"/>
      <c r="FH855" s="37"/>
      <c r="FI855" s="37"/>
      <c r="FJ855" s="37"/>
      <c r="FK855" s="37"/>
      <c r="FL855" s="37"/>
      <c r="FM855" s="37"/>
      <c r="FN855" s="37"/>
      <c r="FO855" s="37"/>
      <c r="FP855" s="37"/>
      <c r="FQ855" s="37"/>
      <c r="FR855" s="37"/>
      <c r="FS855" s="37"/>
      <c r="FT855" s="37"/>
      <c r="FU855" s="37"/>
      <c r="FV855" s="37"/>
      <c r="FW855" s="37"/>
      <c r="FX855" s="37"/>
      <c r="FY855" s="37"/>
      <c r="FZ855" s="37"/>
      <c r="GA855" s="37"/>
      <c r="GB855" s="37"/>
      <c r="GC855" s="37"/>
      <c r="GD855" s="37"/>
      <c r="GE855" s="37"/>
      <c r="GF855" s="37"/>
      <c r="GG855" s="37"/>
      <c r="GH855" s="37"/>
      <c r="GI855" s="37"/>
      <c r="GJ855" s="37"/>
      <c r="GK855" s="37"/>
      <c r="GL855" s="37"/>
      <c r="GM855" s="37"/>
      <c r="GN855" s="37"/>
      <c r="GO855" s="37"/>
      <c r="GP855" s="37"/>
      <c r="GQ855" s="37"/>
      <c r="GR855" s="37"/>
      <c r="GS855" s="37"/>
      <c r="GT855" s="37"/>
      <c r="GU855" s="37"/>
      <c r="GV855" s="37"/>
      <c r="GW855" s="37"/>
      <c r="GX855" s="37"/>
      <c r="GY855" s="37"/>
      <c r="GZ855" s="37"/>
      <c r="HA855" s="37"/>
      <c r="HB855" s="37"/>
      <c r="HC855" s="37"/>
      <c r="HD855" s="37"/>
      <c r="HE855" s="37"/>
      <c r="HF855" s="37"/>
      <c r="HG855" s="37"/>
      <c r="HH855" s="37"/>
      <c r="HI855" s="37"/>
      <c r="HJ855" s="37"/>
      <c r="HK855" s="37"/>
      <c r="HL855" s="37"/>
      <c r="HM855" s="37"/>
      <c r="HN855" s="37"/>
      <c r="HO855" s="37"/>
      <c r="HP855" s="37"/>
      <c r="HQ855" s="37"/>
      <c r="HR855" s="37"/>
      <c r="HS855" s="37"/>
      <c r="HT855" s="37"/>
      <c r="HU855" s="37"/>
      <c r="HV855" s="37"/>
      <c r="HW855" s="37"/>
      <c r="HX855" s="37"/>
      <c r="HY855" s="37"/>
      <c r="HZ855" s="37"/>
      <c r="IA855" s="37"/>
      <c r="IB855" s="37"/>
      <c r="IC855" s="37"/>
      <c r="ID855" s="37"/>
      <c r="IE855" s="37"/>
      <c r="IF855" s="37"/>
      <c r="IG855" s="37"/>
      <c r="IH855" s="37"/>
      <c r="II855" s="37"/>
      <c r="IJ855" s="37"/>
      <c r="IK855" s="37"/>
      <c r="IL855" s="37"/>
      <c r="IM855" s="37"/>
      <c r="IN855" s="37"/>
      <c r="IO855" s="37"/>
      <c r="IP855" s="37"/>
      <c r="IQ855" s="37"/>
      <c r="IR855" s="37"/>
      <c r="IS855" s="37"/>
      <c r="IT855" s="37"/>
      <c r="IU855" s="37"/>
      <c r="IV855" s="37"/>
      <c r="IW855" s="37"/>
    </row>
    <row r="856" customFormat="false" ht="12.75" hidden="true" customHeight="false" outlineLevel="0" collapsed="false">
      <c r="A856" s="30" t="s">
        <v>55</v>
      </c>
      <c r="B856" s="30" t="s">
        <v>926</v>
      </c>
      <c r="C856" s="30" t="n">
        <v>-340000</v>
      </c>
      <c r="D856" s="30" t="n">
        <v>0</v>
      </c>
      <c r="E856" s="50" t="n">
        <v>-340000</v>
      </c>
      <c r="F856" s="30" t="n">
        <v>340000</v>
      </c>
      <c r="G856" s="30"/>
      <c r="H856" s="30"/>
      <c r="I856" s="30"/>
      <c r="J856" s="30" t="s">
        <v>40</v>
      </c>
      <c r="K856" s="37" t="b">
        <f aca="false">FALSE()</f>
        <v>0</v>
      </c>
      <c r="L856" s="37" t="b">
        <f aca="false">FALSE()</f>
        <v>0</v>
      </c>
      <c r="BM856" s="37"/>
      <c r="BN856" s="37"/>
      <c r="BO856" s="37"/>
      <c r="BP856" s="37"/>
      <c r="BQ856" s="37"/>
      <c r="BR856" s="37"/>
      <c r="BS856" s="37"/>
      <c r="BT856" s="37"/>
      <c r="BU856" s="37"/>
      <c r="BV856" s="37"/>
      <c r="BW856" s="37"/>
      <c r="BX856" s="37"/>
      <c r="BY856" s="37"/>
      <c r="BZ856" s="37"/>
      <c r="CA856" s="37"/>
      <c r="CB856" s="37"/>
      <c r="CC856" s="37"/>
      <c r="CD856" s="37"/>
      <c r="CE856" s="37"/>
      <c r="CF856" s="37"/>
      <c r="CG856" s="37"/>
      <c r="CH856" s="37"/>
      <c r="CI856" s="37"/>
      <c r="CJ856" s="37"/>
      <c r="CK856" s="37"/>
      <c r="CL856" s="37"/>
      <c r="CM856" s="37"/>
      <c r="CN856" s="37"/>
      <c r="CO856" s="37"/>
      <c r="CP856" s="37"/>
      <c r="CQ856" s="37"/>
      <c r="CR856" s="37"/>
      <c r="CS856" s="37"/>
      <c r="CT856" s="37"/>
      <c r="CU856" s="37"/>
      <c r="CV856" s="37"/>
      <c r="CW856" s="37"/>
      <c r="CX856" s="37"/>
      <c r="CY856" s="37"/>
      <c r="CZ856" s="37"/>
      <c r="DA856" s="37"/>
      <c r="DB856" s="37"/>
      <c r="DC856" s="37"/>
      <c r="DD856" s="37"/>
      <c r="DE856" s="37"/>
      <c r="DF856" s="37"/>
      <c r="DG856" s="37"/>
      <c r="DH856" s="37"/>
      <c r="DI856" s="37"/>
      <c r="DJ856" s="37"/>
      <c r="DK856" s="37"/>
      <c r="DL856" s="37"/>
      <c r="DM856" s="37"/>
      <c r="DN856" s="37"/>
      <c r="DO856" s="37"/>
      <c r="DP856" s="37"/>
      <c r="DQ856" s="37"/>
      <c r="DR856" s="37"/>
      <c r="DS856" s="37"/>
      <c r="DT856" s="37"/>
      <c r="DU856" s="37"/>
      <c r="DV856" s="37"/>
      <c r="DW856" s="37"/>
      <c r="DX856" s="37"/>
      <c r="DY856" s="37"/>
      <c r="DZ856" s="37"/>
      <c r="EA856" s="37"/>
      <c r="EB856" s="37"/>
      <c r="EC856" s="37"/>
      <c r="ED856" s="37"/>
      <c r="EE856" s="37"/>
      <c r="EF856" s="37"/>
      <c r="EG856" s="37"/>
      <c r="EH856" s="37"/>
      <c r="EI856" s="37"/>
      <c r="EJ856" s="37"/>
      <c r="EK856" s="37"/>
      <c r="EL856" s="37"/>
      <c r="EM856" s="37"/>
      <c r="EN856" s="37"/>
      <c r="EO856" s="37"/>
      <c r="EP856" s="37"/>
      <c r="EQ856" s="37"/>
      <c r="ER856" s="37"/>
      <c r="ES856" s="37"/>
      <c r="ET856" s="37"/>
      <c r="EU856" s="37"/>
      <c r="EV856" s="37"/>
      <c r="EW856" s="37"/>
      <c r="EX856" s="37"/>
      <c r="EY856" s="37"/>
      <c r="EZ856" s="37"/>
      <c r="FA856" s="37"/>
      <c r="FB856" s="37"/>
      <c r="FC856" s="37"/>
      <c r="FD856" s="37"/>
      <c r="FE856" s="37"/>
      <c r="FF856" s="37"/>
      <c r="FG856" s="37"/>
      <c r="FH856" s="37"/>
      <c r="FI856" s="37"/>
      <c r="FJ856" s="37"/>
      <c r="FK856" s="37"/>
      <c r="FL856" s="37"/>
      <c r="FM856" s="37"/>
      <c r="FN856" s="37"/>
      <c r="FO856" s="37"/>
      <c r="FP856" s="37"/>
      <c r="FQ856" s="37"/>
      <c r="FR856" s="37"/>
      <c r="FS856" s="37"/>
      <c r="FT856" s="37"/>
      <c r="FU856" s="37"/>
      <c r="FV856" s="37"/>
      <c r="FW856" s="37"/>
      <c r="FX856" s="37"/>
      <c r="FY856" s="37"/>
      <c r="FZ856" s="37"/>
      <c r="GA856" s="37"/>
      <c r="GB856" s="37"/>
      <c r="GC856" s="37"/>
      <c r="GD856" s="37"/>
      <c r="GE856" s="37"/>
      <c r="GF856" s="37"/>
      <c r="GG856" s="37"/>
      <c r="GH856" s="37"/>
      <c r="GI856" s="37"/>
      <c r="GJ856" s="37"/>
      <c r="GK856" s="37"/>
      <c r="GL856" s="37"/>
      <c r="GM856" s="37"/>
      <c r="GN856" s="37"/>
      <c r="GO856" s="37"/>
      <c r="GP856" s="37"/>
      <c r="GQ856" s="37"/>
      <c r="GR856" s="37"/>
      <c r="GS856" s="37"/>
      <c r="GT856" s="37"/>
      <c r="GU856" s="37"/>
      <c r="GV856" s="37"/>
      <c r="GW856" s="37"/>
      <c r="GX856" s="37"/>
      <c r="GY856" s="37"/>
      <c r="GZ856" s="37"/>
      <c r="HA856" s="37"/>
      <c r="HB856" s="37"/>
      <c r="HC856" s="37"/>
      <c r="HD856" s="37"/>
      <c r="HE856" s="37"/>
      <c r="HF856" s="37"/>
      <c r="HG856" s="37"/>
      <c r="HH856" s="37"/>
      <c r="HI856" s="37"/>
      <c r="HJ856" s="37"/>
      <c r="HK856" s="37"/>
      <c r="HL856" s="37"/>
      <c r="HM856" s="37"/>
      <c r="HN856" s="37"/>
      <c r="HO856" s="37"/>
      <c r="HP856" s="37"/>
      <c r="HQ856" s="37"/>
      <c r="HR856" s="37"/>
      <c r="HS856" s="37"/>
      <c r="HT856" s="37"/>
      <c r="HU856" s="37"/>
      <c r="HV856" s="37"/>
      <c r="HW856" s="37"/>
      <c r="HX856" s="37"/>
      <c r="HY856" s="37"/>
      <c r="HZ856" s="37"/>
      <c r="IA856" s="37"/>
      <c r="IB856" s="37"/>
      <c r="IC856" s="37"/>
      <c r="ID856" s="37"/>
      <c r="IE856" s="37"/>
      <c r="IF856" s="37"/>
      <c r="IG856" s="37"/>
      <c r="IH856" s="37"/>
      <c r="II856" s="37"/>
      <c r="IJ856" s="37"/>
      <c r="IK856" s="37"/>
      <c r="IL856" s="37"/>
      <c r="IM856" s="37"/>
      <c r="IN856" s="37"/>
      <c r="IO856" s="37"/>
      <c r="IP856" s="37"/>
      <c r="IQ856" s="37"/>
      <c r="IR856" s="37"/>
      <c r="IS856" s="37"/>
      <c r="IT856" s="37"/>
      <c r="IU856" s="37"/>
      <c r="IV856" s="37"/>
      <c r="IW856" s="37"/>
    </row>
    <row r="857" customFormat="false" ht="12.75" hidden="true" customHeight="false" outlineLevel="0" collapsed="false">
      <c r="A857" s="30" t="s">
        <v>55</v>
      </c>
      <c r="B857" s="30" t="s">
        <v>927</v>
      </c>
      <c r="C857" s="30" t="n">
        <v>340800</v>
      </c>
      <c r="D857" s="30" t="n">
        <v>0</v>
      </c>
      <c r="E857" s="50" t="n">
        <v>340800</v>
      </c>
      <c r="F857" s="30" t="n">
        <v>340800</v>
      </c>
      <c r="G857" s="30"/>
      <c r="H857" s="30"/>
      <c r="I857" s="30"/>
      <c r="J857" s="30" t="s">
        <v>40</v>
      </c>
      <c r="K857" s="37" t="b">
        <f aca="false">FALSE()</f>
        <v>0</v>
      </c>
      <c r="L857" s="37" t="b">
        <f aca="false">FALSE()</f>
        <v>0</v>
      </c>
      <c r="BM857" s="37"/>
      <c r="BN857" s="37"/>
      <c r="BO857" s="37"/>
      <c r="BP857" s="37"/>
      <c r="BQ857" s="37"/>
      <c r="BR857" s="37"/>
      <c r="BS857" s="37"/>
      <c r="BT857" s="37"/>
      <c r="BU857" s="37"/>
      <c r="BV857" s="37"/>
      <c r="BW857" s="37"/>
      <c r="BX857" s="37"/>
      <c r="BY857" s="37"/>
      <c r="BZ857" s="37"/>
      <c r="CA857" s="37"/>
      <c r="CB857" s="37"/>
      <c r="CC857" s="37"/>
      <c r="CD857" s="37"/>
      <c r="CE857" s="37"/>
      <c r="CF857" s="37"/>
      <c r="CG857" s="37"/>
      <c r="CH857" s="37"/>
      <c r="CI857" s="37"/>
      <c r="CJ857" s="37"/>
      <c r="CK857" s="37"/>
      <c r="CL857" s="37"/>
      <c r="CM857" s="37"/>
      <c r="CN857" s="37"/>
      <c r="CO857" s="37"/>
      <c r="CP857" s="37"/>
      <c r="CQ857" s="37"/>
      <c r="CR857" s="37"/>
      <c r="CS857" s="37"/>
      <c r="CT857" s="37"/>
      <c r="CU857" s="37"/>
      <c r="CV857" s="37"/>
      <c r="CW857" s="37"/>
      <c r="CX857" s="37"/>
      <c r="CY857" s="37"/>
      <c r="CZ857" s="37"/>
      <c r="DA857" s="37"/>
      <c r="DB857" s="37"/>
      <c r="DC857" s="37"/>
      <c r="DD857" s="37"/>
      <c r="DE857" s="37"/>
      <c r="DF857" s="37"/>
      <c r="DG857" s="37"/>
      <c r="DH857" s="37"/>
      <c r="DI857" s="37"/>
      <c r="DJ857" s="37"/>
      <c r="DK857" s="37"/>
      <c r="DL857" s="37"/>
      <c r="DM857" s="37"/>
      <c r="DN857" s="37"/>
      <c r="DO857" s="37"/>
      <c r="DP857" s="37"/>
      <c r="DQ857" s="37"/>
      <c r="DR857" s="37"/>
      <c r="DS857" s="37"/>
      <c r="DT857" s="37"/>
      <c r="DU857" s="37"/>
      <c r="DV857" s="37"/>
      <c r="DW857" s="37"/>
      <c r="DX857" s="37"/>
      <c r="DY857" s="37"/>
      <c r="DZ857" s="37"/>
      <c r="EA857" s="37"/>
      <c r="EB857" s="37"/>
      <c r="EC857" s="37"/>
      <c r="ED857" s="37"/>
      <c r="EE857" s="37"/>
      <c r="EF857" s="37"/>
      <c r="EG857" s="37"/>
      <c r="EH857" s="37"/>
      <c r="EI857" s="37"/>
      <c r="EJ857" s="37"/>
      <c r="EK857" s="37"/>
      <c r="EL857" s="37"/>
      <c r="EM857" s="37"/>
      <c r="EN857" s="37"/>
      <c r="EO857" s="37"/>
      <c r="EP857" s="37"/>
      <c r="EQ857" s="37"/>
      <c r="ER857" s="37"/>
      <c r="ES857" s="37"/>
      <c r="ET857" s="37"/>
      <c r="EU857" s="37"/>
      <c r="EV857" s="37"/>
      <c r="EW857" s="37"/>
      <c r="EX857" s="37"/>
      <c r="EY857" s="37"/>
      <c r="EZ857" s="37"/>
      <c r="FA857" s="37"/>
      <c r="FB857" s="37"/>
      <c r="FC857" s="37"/>
      <c r="FD857" s="37"/>
      <c r="FE857" s="37"/>
      <c r="FF857" s="37"/>
      <c r="FG857" s="37"/>
      <c r="FH857" s="37"/>
      <c r="FI857" s="37"/>
      <c r="FJ857" s="37"/>
      <c r="FK857" s="37"/>
      <c r="FL857" s="37"/>
      <c r="FM857" s="37"/>
      <c r="FN857" s="37"/>
      <c r="FO857" s="37"/>
      <c r="FP857" s="37"/>
      <c r="FQ857" s="37"/>
      <c r="FR857" s="37"/>
      <c r="FS857" s="37"/>
      <c r="FT857" s="37"/>
      <c r="FU857" s="37"/>
      <c r="FV857" s="37"/>
      <c r="FW857" s="37"/>
      <c r="FX857" s="37"/>
      <c r="FY857" s="37"/>
      <c r="FZ857" s="37"/>
      <c r="GA857" s="37"/>
      <c r="GB857" s="37"/>
      <c r="GC857" s="37"/>
      <c r="GD857" s="37"/>
      <c r="GE857" s="37"/>
      <c r="GF857" s="37"/>
      <c r="GG857" s="37"/>
      <c r="GH857" s="37"/>
      <c r="GI857" s="37"/>
      <c r="GJ857" s="37"/>
      <c r="GK857" s="37"/>
      <c r="GL857" s="37"/>
      <c r="GM857" s="37"/>
      <c r="GN857" s="37"/>
      <c r="GO857" s="37"/>
      <c r="GP857" s="37"/>
      <c r="GQ857" s="37"/>
      <c r="GR857" s="37"/>
      <c r="GS857" s="37"/>
      <c r="GT857" s="37"/>
      <c r="GU857" s="37"/>
      <c r="GV857" s="37"/>
      <c r="GW857" s="37"/>
      <c r="GX857" s="37"/>
      <c r="GY857" s="37"/>
      <c r="GZ857" s="37"/>
      <c r="HA857" s="37"/>
      <c r="HB857" s="37"/>
      <c r="HC857" s="37"/>
      <c r="HD857" s="37"/>
      <c r="HE857" s="37"/>
      <c r="HF857" s="37"/>
      <c r="HG857" s="37"/>
      <c r="HH857" s="37"/>
      <c r="HI857" s="37"/>
      <c r="HJ857" s="37"/>
      <c r="HK857" s="37"/>
      <c r="HL857" s="37"/>
      <c r="HM857" s="37"/>
      <c r="HN857" s="37"/>
      <c r="HO857" s="37"/>
      <c r="HP857" s="37"/>
      <c r="HQ857" s="37"/>
      <c r="HR857" s="37"/>
      <c r="HS857" s="37"/>
      <c r="HT857" s="37"/>
      <c r="HU857" s="37"/>
      <c r="HV857" s="37"/>
      <c r="HW857" s="37"/>
      <c r="HX857" s="37"/>
      <c r="HY857" s="37"/>
      <c r="HZ857" s="37"/>
      <c r="IA857" s="37"/>
      <c r="IB857" s="37"/>
      <c r="IC857" s="37"/>
      <c r="ID857" s="37"/>
      <c r="IE857" s="37"/>
      <c r="IF857" s="37"/>
      <c r="IG857" s="37"/>
      <c r="IH857" s="37"/>
      <c r="II857" s="37"/>
      <c r="IJ857" s="37"/>
      <c r="IK857" s="37"/>
      <c r="IL857" s="37"/>
      <c r="IM857" s="37"/>
      <c r="IN857" s="37"/>
      <c r="IO857" s="37"/>
      <c r="IP857" s="37"/>
      <c r="IQ857" s="37"/>
      <c r="IR857" s="37"/>
      <c r="IS857" s="37"/>
      <c r="IT857" s="37"/>
      <c r="IU857" s="37"/>
      <c r="IV857" s="37"/>
      <c r="IW857" s="37"/>
    </row>
    <row r="858" customFormat="false" ht="12.75" hidden="true" customHeight="false" outlineLevel="0" collapsed="false">
      <c r="A858" s="30" t="s">
        <v>55</v>
      </c>
      <c r="B858" s="30" t="s">
        <v>928</v>
      </c>
      <c r="C858" s="30" t="n">
        <v>343800</v>
      </c>
      <c r="D858" s="30" t="n">
        <v>0</v>
      </c>
      <c r="E858" s="50" t="n">
        <v>343800</v>
      </c>
      <c r="F858" s="30" t="n">
        <v>343800</v>
      </c>
      <c r="G858" s="30"/>
      <c r="H858" s="30"/>
      <c r="I858" s="30"/>
      <c r="J858" s="30" t="s">
        <v>40</v>
      </c>
      <c r="K858" s="37" t="b">
        <f aca="false">FALSE()</f>
        <v>0</v>
      </c>
      <c r="L858" s="37" t="b">
        <f aca="false">FALSE()</f>
        <v>0</v>
      </c>
      <c r="BM858" s="37"/>
      <c r="BN858" s="37"/>
      <c r="BO858" s="37"/>
      <c r="BP858" s="37"/>
      <c r="BQ858" s="37"/>
      <c r="BR858" s="37"/>
      <c r="BS858" s="37"/>
      <c r="BT858" s="37"/>
      <c r="BU858" s="37"/>
      <c r="BV858" s="37"/>
      <c r="BW858" s="37"/>
      <c r="BX858" s="37"/>
      <c r="BY858" s="37"/>
      <c r="BZ858" s="37"/>
      <c r="CA858" s="37"/>
      <c r="CB858" s="37"/>
      <c r="CC858" s="37"/>
      <c r="CD858" s="37"/>
      <c r="CE858" s="37"/>
      <c r="CF858" s="37"/>
      <c r="CG858" s="37"/>
      <c r="CH858" s="37"/>
      <c r="CI858" s="37"/>
      <c r="CJ858" s="37"/>
      <c r="CK858" s="37"/>
      <c r="CL858" s="37"/>
      <c r="CM858" s="37"/>
      <c r="CN858" s="37"/>
      <c r="CO858" s="37"/>
      <c r="CP858" s="37"/>
      <c r="CQ858" s="37"/>
      <c r="CR858" s="37"/>
      <c r="CS858" s="37"/>
      <c r="CT858" s="37"/>
      <c r="CU858" s="37"/>
      <c r="CV858" s="37"/>
      <c r="CW858" s="37"/>
      <c r="CX858" s="37"/>
      <c r="CY858" s="37"/>
      <c r="CZ858" s="37"/>
      <c r="DA858" s="37"/>
      <c r="DB858" s="37"/>
      <c r="DC858" s="37"/>
      <c r="DD858" s="37"/>
      <c r="DE858" s="37"/>
      <c r="DF858" s="37"/>
      <c r="DG858" s="37"/>
      <c r="DH858" s="37"/>
      <c r="DI858" s="37"/>
      <c r="DJ858" s="37"/>
      <c r="DK858" s="37"/>
      <c r="DL858" s="37"/>
      <c r="DM858" s="37"/>
      <c r="DN858" s="37"/>
      <c r="DO858" s="37"/>
      <c r="DP858" s="37"/>
      <c r="DQ858" s="37"/>
      <c r="DR858" s="37"/>
      <c r="DS858" s="37"/>
      <c r="DT858" s="37"/>
      <c r="DU858" s="37"/>
      <c r="DV858" s="37"/>
      <c r="DW858" s="37"/>
      <c r="DX858" s="37"/>
      <c r="DY858" s="37"/>
      <c r="DZ858" s="37"/>
      <c r="EA858" s="37"/>
      <c r="EB858" s="37"/>
      <c r="EC858" s="37"/>
      <c r="ED858" s="37"/>
      <c r="EE858" s="37"/>
      <c r="EF858" s="37"/>
      <c r="EG858" s="37"/>
      <c r="EH858" s="37"/>
      <c r="EI858" s="37"/>
      <c r="EJ858" s="37"/>
      <c r="EK858" s="37"/>
      <c r="EL858" s="37"/>
      <c r="EM858" s="37"/>
      <c r="EN858" s="37"/>
      <c r="EO858" s="37"/>
      <c r="EP858" s="37"/>
      <c r="EQ858" s="37"/>
      <c r="ER858" s="37"/>
      <c r="ES858" s="37"/>
      <c r="ET858" s="37"/>
      <c r="EU858" s="37"/>
      <c r="EV858" s="37"/>
      <c r="EW858" s="37"/>
      <c r="EX858" s="37"/>
      <c r="EY858" s="37"/>
      <c r="EZ858" s="37"/>
      <c r="FA858" s="37"/>
      <c r="FB858" s="37"/>
      <c r="FC858" s="37"/>
      <c r="FD858" s="37"/>
      <c r="FE858" s="37"/>
      <c r="FF858" s="37"/>
      <c r="FG858" s="37"/>
      <c r="FH858" s="37"/>
      <c r="FI858" s="37"/>
      <c r="FJ858" s="37"/>
      <c r="FK858" s="37"/>
      <c r="FL858" s="37"/>
      <c r="FM858" s="37"/>
      <c r="FN858" s="37"/>
      <c r="FO858" s="37"/>
      <c r="FP858" s="37"/>
      <c r="FQ858" s="37"/>
      <c r="FR858" s="37"/>
      <c r="FS858" s="37"/>
      <c r="FT858" s="37"/>
      <c r="FU858" s="37"/>
      <c r="FV858" s="37"/>
      <c r="FW858" s="37"/>
      <c r="FX858" s="37"/>
      <c r="FY858" s="37"/>
      <c r="FZ858" s="37"/>
      <c r="GA858" s="37"/>
      <c r="GB858" s="37"/>
      <c r="GC858" s="37"/>
      <c r="GD858" s="37"/>
      <c r="GE858" s="37"/>
      <c r="GF858" s="37"/>
      <c r="GG858" s="37"/>
      <c r="GH858" s="37"/>
      <c r="GI858" s="37"/>
      <c r="GJ858" s="37"/>
      <c r="GK858" s="37"/>
      <c r="GL858" s="37"/>
      <c r="GM858" s="37"/>
      <c r="GN858" s="37"/>
      <c r="GO858" s="37"/>
      <c r="GP858" s="37"/>
      <c r="GQ858" s="37"/>
      <c r="GR858" s="37"/>
      <c r="GS858" s="37"/>
      <c r="GT858" s="37"/>
      <c r="GU858" s="37"/>
      <c r="GV858" s="37"/>
      <c r="GW858" s="37"/>
      <c r="GX858" s="37"/>
      <c r="GY858" s="37"/>
      <c r="GZ858" s="37"/>
      <c r="HA858" s="37"/>
      <c r="HB858" s="37"/>
      <c r="HC858" s="37"/>
      <c r="HD858" s="37"/>
      <c r="HE858" s="37"/>
      <c r="HF858" s="37"/>
      <c r="HG858" s="37"/>
      <c r="HH858" s="37"/>
      <c r="HI858" s="37"/>
      <c r="HJ858" s="37"/>
      <c r="HK858" s="37"/>
      <c r="HL858" s="37"/>
      <c r="HM858" s="37"/>
      <c r="HN858" s="37"/>
      <c r="HO858" s="37"/>
      <c r="HP858" s="37"/>
      <c r="HQ858" s="37"/>
      <c r="HR858" s="37"/>
      <c r="HS858" s="37"/>
      <c r="HT858" s="37"/>
      <c r="HU858" s="37"/>
      <c r="HV858" s="37"/>
      <c r="HW858" s="37"/>
      <c r="HX858" s="37"/>
      <c r="HY858" s="37"/>
      <c r="HZ858" s="37"/>
      <c r="IA858" s="37"/>
      <c r="IB858" s="37"/>
      <c r="IC858" s="37"/>
      <c r="ID858" s="37"/>
      <c r="IE858" s="37"/>
      <c r="IF858" s="37"/>
      <c r="IG858" s="37"/>
      <c r="IH858" s="37"/>
      <c r="II858" s="37"/>
      <c r="IJ858" s="37"/>
      <c r="IK858" s="37"/>
      <c r="IL858" s="37"/>
      <c r="IM858" s="37"/>
      <c r="IN858" s="37"/>
      <c r="IO858" s="37"/>
      <c r="IP858" s="37"/>
      <c r="IQ858" s="37"/>
      <c r="IR858" s="37"/>
      <c r="IS858" s="37"/>
      <c r="IT858" s="37"/>
      <c r="IU858" s="37"/>
      <c r="IV858" s="37"/>
      <c r="IW858" s="37"/>
    </row>
    <row r="859" customFormat="false" ht="12.75" hidden="true" customHeight="false" outlineLevel="0" collapsed="false">
      <c r="A859" s="30" t="s">
        <v>55</v>
      </c>
      <c r="B859" s="30" t="s">
        <v>929</v>
      </c>
      <c r="C859" s="30" t="n">
        <v>-348450</v>
      </c>
      <c r="D859" s="30" t="n">
        <v>0</v>
      </c>
      <c r="E859" s="50" t="n">
        <v>-348450</v>
      </c>
      <c r="F859" s="30" t="n">
        <v>348450</v>
      </c>
      <c r="G859" s="30"/>
      <c r="H859" s="30"/>
      <c r="I859" s="30"/>
      <c r="J859" s="30" t="s">
        <v>40</v>
      </c>
      <c r="K859" s="37" t="b">
        <f aca="false">FALSE()</f>
        <v>0</v>
      </c>
      <c r="L859" s="37" t="b">
        <f aca="false">FALSE()</f>
        <v>0</v>
      </c>
      <c r="BM859" s="37"/>
      <c r="BN859" s="37"/>
      <c r="BO859" s="37"/>
      <c r="BP859" s="37"/>
      <c r="BQ859" s="37"/>
      <c r="BR859" s="37"/>
      <c r="BS859" s="37"/>
      <c r="BT859" s="37"/>
      <c r="BU859" s="37"/>
      <c r="BV859" s="37"/>
      <c r="BW859" s="37"/>
      <c r="BX859" s="37"/>
      <c r="BY859" s="37"/>
      <c r="BZ859" s="37"/>
      <c r="CA859" s="37"/>
      <c r="CB859" s="37"/>
      <c r="CC859" s="37"/>
      <c r="CD859" s="37"/>
      <c r="CE859" s="37"/>
      <c r="CF859" s="37"/>
      <c r="CG859" s="37"/>
      <c r="CH859" s="37"/>
      <c r="CI859" s="37"/>
      <c r="CJ859" s="37"/>
      <c r="CK859" s="37"/>
      <c r="CL859" s="37"/>
      <c r="CM859" s="37"/>
      <c r="CN859" s="37"/>
      <c r="CO859" s="37"/>
      <c r="CP859" s="37"/>
      <c r="CQ859" s="37"/>
      <c r="CR859" s="37"/>
      <c r="CS859" s="37"/>
      <c r="CT859" s="37"/>
      <c r="CU859" s="37"/>
      <c r="CV859" s="37"/>
      <c r="CW859" s="37"/>
      <c r="CX859" s="37"/>
      <c r="CY859" s="37"/>
      <c r="CZ859" s="37"/>
      <c r="DA859" s="37"/>
      <c r="DB859" s="37"/>
      <c r="DC859" s="37"/>
      <c r="DD859" s="37"/>
      <c r="DE859" s="37"/>
      <c r="DF859" s="37"/>
      <c r="DG859" s="37"/>
      <c r="DH859" s="37"/>
      <c r="DI859" s="37"/>
      <c r="DJ859" s="37"/>
      <c r="DK859" s="37"/>
      <c r="DL859" s="37"/>
      <c r="DM859" s="37"/>
      <c r="DN859" s="37"/>
      <c r="DO859" s="37"/>
      <c r="DP859" s="37"/>
      <c r="DQ859" s="37"/>
      <c r="DR859" s="37"/>
      <c r="DS859" s="37"/>
      <c r="DT859" s="37"/>
      <c r="DU859" s="37"/>
      <c r="DV859" s="37"/>
      <c r="DW859" s="37"/>
      <c r="DX859" s="37"/>
      <c r="DY859" s="37"/>
      <c r="DZ859" s="37"/>
      <c r="EA859" s="37"/>
      <c r="EB859" s="37"/>
      <c r="EC859" s="37"/>
      <c r="ED859" s="37"/>
      <c r="EE859" s="37"/>
      <c r="EF859" s="37"/>
      <c r="EG859" s="37"/>
      <c r="EH859" s="37"/>
      <c r="EI859" s="37"/>
      <c r="EJ859" s="37"/>
      <c r="EK859" s="37"/>
      <c r="EL859" s="37"/>
      <c r="EM859" s="37"/>
      <c r="EN859" s="37"/>
      <c r="EO859" s="37"/>
      <c r="EP859" s="37"/>
      <c r="EQ859" s="37"/>
      <c r="ER859" s="37"/>
      <c r="ES859" s="37"/>
      <c r="ET859" s="37"/>
      <c r="EU859" s="37"/>
      <c r="EV859" s="37"/>
      <c r="EW859" s="37"/>
      <c r="EX859" s="37"/>
      <c r="EY859" s="37"/>
      <c r="EZ859" s="37"/>
      <c r="FA859" s="37"/>
      <c r="FB859" s="37"/>
      <c r="FC859" s="37"/>
      <c r="FD859" s="37"/>
      <c r="FE859" s="37"/>
      <c r="FF859" s="37"/>
      <c r="FG859" s="37"/>
      <c r="FH859" s="37"/>
      <c r="FI859" s="37"/>
      <c r="FJ859" s="37"/>
      <c r="FK859" s="37"/>
      <c r="FL859" s="37"/>
      <c r="FM859" s="37"/>
      <c r="FN859" s="37"/>
      <c r="FO859" s="37"/>
      <c r="FP859" s="37"/>
      <c r="FQ859" s="37"/>
      <c r="FR859" s="37"/>
      <c r="FS859" s="37"/>
      <c r="FT859" s="37"/>
      <c r="FU859" s="37"/>
      <c r="FV859" s="37"/>
      <c r="FW859" s="37"/>
      <c r="FX859" s="37"/>
      <c r="FY859" s="37"/>
      <c r="FZ859" s="37"/>
      <c r="GA859" s="37"/>
      <c r="GB859" s="37"/>
      <c r="GC859" s="37"/>
      <c r="GD859" s="37"/>
      <c r="GE859" s="37"/>
      <c r="GF859" s="37"/>
      <c r="GG859" s="37"/>
      <c r="GH859" s="37"/>
      <c r="GI859" s="37"/>
      <c r="GJ859" s="37"/>
      <c r="GK859" s="37"/>
      <c r="GL859" s="37"/>
      <c r="GM859" s="37"/>
      <c r="GN859" s="37"/>
      <c r="GO859" s="37"/>
      <c r="GP859" s="37"/>
      <c r="GQ859" s="37"/>
      <c r="GR859" s="37"/>
      <c r="GS859" s="37"/>
      <c r="GT859" s="37"/>
      <c r="GU859" s="37"/>
      <c r="GV859" s="37"/>
      <c r="GW859" s="37"/>
      <c r="GX859" s="37"/>
      <c r="GY859" s="37"/>
      <c r="GZ859" s="37"/>
      <c r="HA859" s="37"/>
      <c r="HB859" s="37"/>
      <c r="HC859" s="37"/>
      <c r="HD859" s="37"/>
      <c r="HE859" s="37"/>
      <c r="HF859" s="37"/>
      <c r="HG859" s="37"/>
      <c r="HH859" s="37"/>
      <c r="HI859" s="37"/>
      <c r="HJ859" s="37"/>
      <c r="HK859" s="37"/>
      <c r="HL859" s="37"/>
      <c r="HM859" s="37"/>
      <c r="HN859" s="37"/>
      <c r="HO859" s="37"/>
      <c r="HP859" s="37"/>
      <c r="HQ859" s="37"/>
      <c r="HR859" s="37"/>
      <c r="HS859" s="37"/>
      <c r="HT859" s="37"/>
      <c r="HU859" s="37"/>
      <c r="HV859" s="37"/>
      <c r="HW859" s="37"/>
      <c r="HX859" s="37"/>
      <c r="HY859" s="37"/>
      <c r="HZ859" s="37"/>
      <c r="IA859" s="37"/>
      <c r="IB859" s="37"/>
      <c r="IC859" s="37"/>
      <c r="ID859" s="37"/>
      <c r="IE859" s="37"/>
      <c r="IF859" s="37"/>
      <c r="IG859" s="37"/>
      <c r="IH859" s="37"/>
      <c r="II859" s="37"/>
      <c r="IJ859" s="37"/>
      <c r="IK859" s="37"/>
      <c r="IL859" s="37"/>
      <c r="IM859" s="37"/>
      <c r="IN859" s="37"/>
      <c r="IO859" s="37"/>
      <c r="IP859" s="37"/>
      <c r="IQ859" s="37"/>
      <c r="IR859" s="37"/>
      <c r="IS859" s="37"/>
      <c r="IT859" s="37"/>
      <c r="IU859" s="37"/>
      <c r="IV859" s="37"/>
      <c r="IW859" s="37"/>
    </row>
    <row r="860" customFormat="false" ht="12.75" hidden="false" customHeight="false" outlineLevel="0" collapsed="false">
      <c r="A860" s="55" t="s">
        <v>55</v>
      </c>
      <c r="B860" s="55" t="s">
        <v>930</v>
      </c>
      <c r="C860" s="55" t="n">
        <v>0</v>
      </c>
      <c r="D860" s="55" t="n">
        <v>352125.9</v>
      </c>
      <c r="E860" s="57" t="n">
        <v>352125.9</v>
      </c>
      <c r="F860" s="55" t="n">
        <v>352125.9</v>
      </c>
      <c r="G860" s="55" t="s">
        <v>931</v>
      </c>
      <c r="H860" s="55"/>
      <c r="I860" s="55"/>
      <c r="J860" s="55" t="s">
        <v>266</v>
      </c>
      <c r="K860" s="37" t="b">
        <f aca="false">FALSE()</f>
        <v>0</v>
      </c>
      <c r="L860" s="37" t="b">
        <f aca="false">FALSE()</f>
        <v>0</v>
      </c>
      <c r="BM860" s="38" t="s">
        <v>932</v>
      </c>
    </row>
    <row r="861" customFormat="false" ht="12.75" hidden="true" customHeight="false" outlineLevel="0" collapsed="false">
      <c r="A861" s="30" t="s">
        <v>55</v>
      </c>
      <c r="B861" s="30" t="s">
        <v>933</v>
      </c>
      <c r="C861" s="30" t="n">
        <v>357200</v>
      </c>
      <c r="D861" s="30" t="n">
        <v>0</v>
      </c>
      <c r="E861" s="50" t="n">
        <v>357200</v>
      </c>
      <c r="F861" s="30" t="n">
        <v>357200</v>
      </c>
      <c r="G861" s="30"/>
      <c r="H861" s="30"/>
      <c r="I861" s="30"/>
      <c r="J861" s="30" t="s">
        <v>40</v>
      </c>
      <c r="K861" s="37" t="b">
        <f aca="false">FALSE()</f>
        <v>0</v>
      </c>
      <c r="L861" s="37" t="b">
        <f aca="false">FALSE()</f>
        <v>0</v>
      </c>
      <c r="BM861" s="37"/>
      <c r="BN861" s="37"/>
      <c r="BO861" s="37"/>
      <c r="BP861" s="37"/>
      <c r="BQ861" s="37"/>
      <c r="BR861" s="37"/>
      <c r="BS861" s="37"/>
      <c r="BT861" s="37"/>
      <c r="BU861" s="37"/>
      <c r="BV861" s="37"/>
      <c r="BW861" s="37"/>
      <c r="BX861" s="37"/>
      <c r="BY861" s="37"/>
      <c r="BZ861" s="37"/>
      <c r="CA861" s="37"/>
      <c r="CB861" s="37"/>
      <c r="CC861" s="37"/>
      <c r="CD861" s="37"/>
      <c r="CE861" s="37"/>
      <c r="CF861" s="37"/>
      <c r="CG861" s="37"/>
      <c r="CH861" s="37"/>
      <c r="CI861" s="37"/>
      <c r="CJ861" s="37"/>
      <c r="CK861" s="37"/>
      <c r="CL861" s="37"/>
      <c r="CM861" s="37"/>
      <c r="CN861" s="37"/>
      <c r="CO861" s="37"/>
      <c r="CP861" s="37"/>
      <c r="CQ861" s="37"/>
      <c r="CR861" s="37"/>
      <c r="CS861" s="37"/>
      <c r="CT861" s="37"/>
      <c r="CU861" s="37"/>
      <c r="CV861" s="37"/>
      <c r="CW861" s="37"/>
      <c r="CX861" s="37"/>
      <c r="CY861" s="37"/>
      <c r="CZ861" s="37"/>
      <c r="DA861" s="37"/>
      <c r="DB861" s="37"/>
      <c r="DC861" s="37"/>
      <c r="DD861" s="37"/>
      <c r="DE861" s="37"/>
      <c r="DF861" s="37"/>
      <c r="DG861" s="37"/>
      <c r="DH861" s="37"/>
      <c r="DI861" s="37"/>
      <c r="DJ861" s="37"/>
      <c r="DK861" s="37"/>
      <c r="DL861" s="37"/>
      <c r="DM861" s="37"/>
      <c r="DN861" s="37"/>
      <c r="DO861" s="37"/>
      <c r="DP861" s="37"/>
      <c r="DQ861" s="37"/>
      <c r="DR861" s="37"/>
      <c r="DS861" s="37"/>
      <c r="DT861" s="37"/>
      <c r="DU861" s="37"/>
      <c r="DV861" s="37"/>
      <c r="DW861" s="37"/>
      <c r="DX861" s="37"/>
      <c r="DY861" s="37"/>
      <c r="DZ861" s="37"/>
      <c r="EA861" s="37"/>
      <c r="EB861" s="37"/>
      <c r="EC861" s="37"/>
      <c r="ED861" s="37"/>
      <c r="EE861" s="37"/>
      <c r="EF861" s="37"/>
      <c r="EG861" s="37"/>
      <c r="EH861" s="37"/>
      <c r="EI861" s="37"/>
      <c r="EJ861" s="37"/>
      <c r="EK861" s="37"/>
      <c r="EL861" s="37"/>
      <c r="EM861" s="37"/>
      <c r="EN861" s="37"/>
      <c r="EO861" s="37"/>
      <c r="EP861" s="37"/>
      <c r="EQ861" s="37"/>
      <c r="ER861" s="37"/>
      <c r="ES861" s="37"/>
      <c r="ET861" s="37"/>
      <c r="EU861" s="37"/>
      <c r="EV861" s="37"/>
      <c r="EW861" s="37"/>
      <c r="EX861" s="37"/>
      <c r="EY861" s="37"/>
      <c r="EZ861" s="37"/>
      <c r="FA861" s="37"/>
      <c r="FB861" s="37"/>
      <c r="FC861" s="37"/>
      <c r="FD861" s="37"/>
      <c r="FE861" s="37"/>
      <c r="FF861" s="37"/>
      <c r="FG861" s="37"/>
      <c r="FH861" s="37"/>
      <c r="FI861" s="37"/>
      <c r="FJ861" s="37"/>
      <c r="FK861" s="37"/>
      <c r="FL861" s="37"/>
      <c r="FM861" s="37"/>
      <c r="FN861" s="37"/>
      <c r="FO861" s="37"/>
      <c r="FP861" s="37"/>
      <c r="FQ861" s="37"/>
      <c r="FR861" s="37"/>
      <c r="FS861" s="37"/>
      <c r="FT861" s="37"/>
      <c r="FU861" s="37"/>
      <c r="FV861" s="37"/>
      <c r="FW861" s="37"/>
      <c r="FX861" s="37"/>
      <c r="FY861" s="37"/>
      <c r="FZ861" s="37"/>
      <c r="GA861" s="37"/>
      <c r="GB861" s="37"/>
      <c r="GC861" s="37"/>
      <c r="GD861" s="37"/>
      <c r="GE861" s="37"/>
      <c r="GF861" s="37"/>
      <c r="GG861" s="37"/>
      <c r="GH861" s="37"/>
      <c r="GI861" s="37"/>
      <c r="GJ861" s="37"/>
      <c r="GK861" s="37"/>
      <c r="GL861" s="37"/>
      <c r="GM861" s="37"/>
      <c r="GN861" s="37"/>
      <c r="GO861" s="37"/>
      <c r="GP861" s="37"/>
      <c r="GQ861" s="37"/>
      <c r="GR861" s="37"/>
      <c r="GS861" s="37"/>
      <c r="GT861" s="37"/>
      <c r="GU861" s="37"/>
      <c r="GV861" s="37"/>
      <c r="GW861" s="37"/>
      <c r="GX861" s="37"/>
      <c r="GY861" s="37"/>
      <c r="GZ861" s="37"/>
      <c r="HA861" s="37"/>
      <c r="HB861" s="37"/>
      <c r="HC861" s="37"/>
      <c r="HD861" s="37"/>
      <c r="HE861" s="37"/>
      <c r="HF861" s="37"/>
      <c r="HG861" s="37"/>
      <c r="HH861" s="37"/>
      <c r="HI861" s="37"/>
      <c r="HJ861" s="37"/>
      <c r="HK861" s="37"/>
      <c r="HL861" s="37"/>
      <c r="HM861" s="37"/>
      <c r="HN861" s="37"/>
      <c r="HO861" s="37"/>
      <c r="HP861" s="37"/>
      <c r="HQ861" s="37"/>
      <c r="HR861" s="37"/>
      <c r="HS861" s="37"/>
      <c r="HT861" s="37"/>
      <c r="HU861" s="37"/>
      <c r="HV861" s="37"/>
      <c r="HW861" s="37"/>
      <c r="HX861" s="37"/>
      <c r="HY861" s="37"/>
      <c r="HZ861" s="37"/>
      <c r="IA861" s="37"/>
      <c r="IB861" s="37"/>
      <c r="IC861" s="37"/>
      <c r="ID861" s="37"/>
      <c r="IE861" s="37"/>
      <c r="IF861" s="37"/>
      <c r="IG861" s="37"/>
      <c r="IH861" s="37"/>
      <c r="II861" s="37"/>
      <c r="IJ861" s="37"/>
      <c r="IK861" s="37"/>
      <c r="IL861" s="37"/>
      <c r="IM861" s="37"/>
      <c r="IN861" s="37"/>
      <c r="IO861" s="37"/>
      <c r="IP861" s="37"/>
      <c r="IQ861" s="37"/>
      <c r="IR861" s="37"/>
      <c r="IS861" s="37"/>
      <c r="IT861" s="37"/>
      <c r="IU861" s="37"/>
      <c r="IV861" s="37"/>
      <c r="IW861" s="37"/>
    </row>
    <row r="862" customFormat="false" ht="12.75" hidden="true" customHeight="false" outlineLevel="0" collapsed="false">
      <c r="A862" s="30" t="s">
        <v>55</v>
      </c>
      <c r="B862" s="30" t="s">
        <v>934</v>
      </c>
      <c r="C862" s="30" t="n">
        <v>0</v>
      </c>
      <c r="D862" s="30" t="n">
        <v>-364653</v>
      </c>
      <c r="E862" s="50" t="n">
        <v>-364653</v>
      </c>
      <c r="F862" s="30" t="n">
        <v>364653</v>
      </c>
      <c r="G862" s="30"/>
      <c r="H862" s="30"/>
      <c r="I862" s="30"/>
      <c r="J862" s="30" t="s">
        <v>62</v>
      </c>
      <c r="K862" s="37" t="b">
        <f aca="false">TRUE()</f>
        <v>1</v>
      </c>
      <c r="L862" s="37" t="b">
        <f aca="false">FALSE()</f>
        <v>0</v>
      </c>
      <c r="BM862" s="37"/>
      <c r="BN862" s="37"/>
      <c r="BO862" s="37"/>
      <c r="BP862" s="37"/>
      <c r="BQ862" s="37"/>
      <c r="BR862" s="37"/>
      <c r="BS862" s="37"/>
      <c r="BT862" s="37"/>
      <c r="BU862" s="37"/>
      <c r="BV862" s="37"/>
      <c r="BW862" s="37"/>
      <c r="BX862" s="37"/>
      <c r="BY862" s="37"/>
      <c r="BZ862" s="37"/>
      <c r="CA862" s="37"/>
      <c r="CB862" s="37"/>
      <c r="CC862" s="37"/>
      <c r="CD862" s="37"/>
      <c r="CE862" s="37"/>
      <c r="CF862" s="37"/>
      <c r="CG862" s="37"/>
      <c r="CH862" s="37"/>
      <c r="CI862" s="37"/>
      <c r="CJ862" s="37"/>
      <c r="CK862" s="37"/>
      <c r="CL862" s="37"/>
      <c r="CM862" s="37"/>
      <c r="CN862" s="37"/>
      <c r="CO862" s="37"/>
      <c r="CP862" s="37"/>
      <c r="CQ862" s="37"/>
      <c r="CR862" s="37"/>
      <c r="CS862" s="37"/>
      <c r="CT862" s="37"/>
      <c r="CU862" s="37"/>
      <c r="CV862" s="37"/>
      <c r="CW862" s="37"/>
      <c r="CX862" s="37"/>
      <c r="CY862" s="37"/>
      <c r="CZ862" s="37"/>
      <c r="DA862" s="37"/>
      <c r="DB862" s="37"/>
      <c r="DC862" s="37"/>
      <c r="DD862" s="37"/>
      <c r="DE862" s="37"/>
      <c r="DF862" s="37"/>
      <c r="DG862" s="37"/>
      <c r="DH862" s="37"/>
      <c r="DI862" s="37"/>
      <c r="DJ862" s="37"/>
      <c r="DK862" s="37"/>
      <c r="DL862" s="37"/>
      <c r="DM862" s="37"/>
      <c r="DN862" s="37"/>
      <c r="DO862" s="37"/>
      <c r="DP862" s="37"/>
      <c r="DQ862" s="37"/>
      <c r="DR862" s="37"/>
      <c r="DS862" s="37"/>
      <c r="DT862" s="37"/>
      <c r="DU862" s="37"/>
      <c r="DV862" s="37"/>
      <c r="DW862" s="37"/>
      <c r="DX862" s="37"/>
      <c r="DY862" s="37"/>
      <c r="DZ862" s="37"/>
      <c r="EA862" s="37"/>
      <c r="EB862" s="37"/>
      <c r="EC862" s="37"/>
      <c r="ED862" s="37"/>
      <c r="EE862" s="37"/>
      <c r="EF862" s="37"/>
      <c r="EG862" s="37"/>
      <c r="EH862" s="37"/>
      <c r="EI862" s="37"/>
      <c r="EJ862" s="37"/>
      <c r="EK862" s="37"/>
      <c r="EL862" s="37"/>
      <c r="EM862" s="37"/>
      <c r="EN862" s="37"/>
      <c r="EO862" s="37"/>
      <c r="EP862" s="37"/>
      <c r="EQ862" s="37"/>
      <c r="ER862" s="37"/>
      <c r="ES862" s="37"/>
      <c r="ET862" s="37"/>
      <c r="EU862" s="37"/>
      <c r="EV862" s="37"/>
      <c r="EW862" s="37"/>
      <c r="EX862" s="37"/>
      <c r="EY862" s="37"/>
      <c r="EZ862" s="37"/>
      <c r="FA862" s="37"/>
      <c r="FB862" s="37"/>
      <c r="FC862" s="37"/>
      <c r="FD862" s="37"/>
      <c r="FE862" s="37"/>
      <c r="FF862" s="37"/>
      <c r="FG862" s="37"/>
      <c r="FH862" s="37"/>
      <c r="FI862" s="37"/>
      <c r="FJ862" s="37"/>
      <c r="FK862" s="37"/>
      <c r="FL862" s="37"/>
      <c r="FM862" s="37"/>
      <c r="FN862" s="37"/>
      <c r="FO862" s="37"/>
      <c r="FP862" s="37"/>
      <c r="FQ862" s="37"/>
      <c r="FR862" s="37"/>
      <c r="FS862" s="37"/>
      <c r="FT862" s="37"/>
      <c r="FU862" s="37"/>
      <c r="FV862" s="37"/>
      <c r="FW862" s="37"/>
      <c r="FX862" s="37"/>
      <c r="FY862" s="37"/>
      <c r="FZ862" s="37"/>
      <c r="GA862" s="37"/>
      <c r="GB862" s="37"/>
      <c r="GC862" s="37"/>
      <c r="GD862" s="37"/>
      <c r="GE862" s="37"/>
      <c r="GF862" s="37"/>
      <c r="GG862" s="37"/>
      <c r="GH862" s="37"/>
      <c r="GI862" s="37"/>
      <c r="GJ862" s="37"/>
      <c r="GK862" s="37"/>
      <c r="GL862" s="37"/>
      <c r="GM862" s="37"/>
      <c r="GN862" s="37"/>
      <c r="GO862" s="37"/>
      <c r="GP862" s="37"/>
      <c r="GQ862" s="37"/>
      <c r="GR862" s="37"/>
      <c r="GS862" s="37"/>
      <c r="GT862" s="37"/>
      <c r="GU862" s="37"/>
      <c r="GV862" s="37"/>
      <c r="GW862" s="37"/>
      <c r="GX862" s="37"/>
      <c r="GY862" s="37"/>
      <c r="GZ862" s="37"/>
      <c r="HA862" s="37"/>
      <c r="HB862" s="37"/>
      <c r="HC862" s="37"/>
      <c r="HD862" s="37"/>
      <c r="HE862" s="37"/>
      <c r="HF862" s="37"/>
      <c r="HG862" s="37"/>
      <c r="HH862" s="37"/>
      <c r="HI862" s="37"/>
      <c r="HJ862" s="37"/>
      <c r="HK862" s="37"/>
      <c r="HL862" s="37"/>
      <c r="HM862" s="37"/>
      <c r="HN862" s="37"/>
      <c r="HO862" s="37"/>
      <c r="HP862" s="37"/>
      <c r="HQ862" s="37"/>
      <c r="HR862" s="37"/>
      <c r="HS862" s="37"/>
      <c r="HT862" s="37"/>
      <c r="HU862" s="37"/>
      <c r="HV862" s="37"/>
      <c r="HW862" s="37"/>
      <c r="HX862" s="37"/>
      <c r="HY862" s="37"/>
      <c r="HZ862" s="37"/>
      <c r="IA862" s="37"/>
      <c r="IB862" s="37"/>
      <c r="IC862" s="37"/>
      <c r="ID862" s="37"/>
      <c r="IE862" s="37"/>
      <c r="IF862" s="37"/>
      <c r="IG862" s="37"/>
      <c r="IH862" s="37"/>
      <c r="II862" s="37"/>
      <c r="IJ862" s="37"/>
      <c r="IK862" s="37"/>
      <c r="IL862" s="37"/>
      <c r="IM862" s="37"/>
      <c r="IN862" s="37"/>
      <c r="IO862" s="37"/>
      <c r="IP862" s="37"/>
      <c r="IQ862" s="37"/>
      <c r="IR862" s="37"/>
      <c r="IS862" s="37"/>
      <c r="IT862" s="37"/>
      <c r="IU862" s="37"/>
      <c r="IV862" s="37"/>
      <c r="IW862" s="37"/>
    </row>
    <row r="863" customFormat="false" ht="12.75" hidden="true" customHeight="false" outlineLevel="0" collapsed="false">
      <c r="A863" s="30" t="s">
        <v>55</v>
      </c>
      <c r="B863" s="30" t="s">
        <v>935</v>
      </c>
      <c r="C863" s="30" t="n">
        <v>0</v>
      </c>
      <c r="D863" s="30" t="n">
        <v>364653</v>
      </c>
      <c r="E863" s="50" t="n">
        <v>364653</v>
      </c>
      <c r="F863" s="30" t="n">
        <v>364653</v>
      </c>
      <c r="G863" s="30"/>
      <c r="H863" s="30"/>
      <c r="I863" s="30"/>
      <c r="J863" s="30" t="s">
        <v>62</v>
      </c>
      <c r="K863" s="37" t="b">
        <f aca="false">FALSE()</f>
        <v>0</v>
      </c>
      <c r="L863" s="37" t="b">
        <f aca="false">FALSE()</f>
        <v>0</v>
      </c>
      <c r="BM863" s="37"/>
      <c r="BN863" s="37"/>
      <c r="BO863" s="37"/>
      <c r="BP863" s="37"/>
      <c r="BQ863" s="37"/>
      <c r="BR863" s="37"/>
      <c r="BS863" s="37"/>
      <c r="BT863" s="37"/>
      <c r="BU863" s="37"/>
      <c r="BV863" s="37"/>
      <c r="BW863" s="37"/>
      <c r="BX863" s="37"/>
      <c r="BY863" s="37"/>
      <c r="BZ863" s="37"/>
      <c r="CA863" s="37"/>
      <c r="CB863" s="37"/>
      <c r="CC863" s="37"/>
      <c r="CD863" s="37"/>
      <c r="CE863" s="37"/>
      <c r="CF863" s="37"/>
      <c r="CG863" s="37"/>
      <c r="CH863" s="37"/>
      <c r="CI863" s="37"/>
      <c r="CJ863" s="37"/>
      <c r="CK863" s="37"/>
      <c r="CL863" s="37"/>
      <c r="CM863" s="37"/>
      <c r="CN863" s="37"/>
      <c r="CO863" s="37"/>
      <c r="CP863" s="37"/>
      <c r="CQ863" s="37"/>
      <c r="CR863" s="37"/>
      <c r="CS863" s="37"/>
      <c r="CT863" s="37"/>
      <c r="CU863" s="37"/>
      <c r="CV863" s="37"/>
      <c r="CW863" s="37"/>
      <c r="CX863" s="37"/>
      <c r="CY863" s="37"/>
      <c r="CZ863" s="37"/>
      <c r="DA863" s="37"/>
      <c r="DB863" s="37"/>
      <c r="DC863" s="37"/>
      <c r="DD863" s="37"/>
      <c r="DE863" s="37"/>
      <c r="DF863" s="37"/>
      <c r="DG863" s="37"/>
      <c r="DH863" s="37"/>
      <c r="DI863" s="37"/>
      <c r="DJ863" s="37"/>
      <c r="DK863" s="37"/>
      <c r="DL863" s="37"/>
      <c r="DM863" s="37"/>
      <c r="DN863" s="37"/>
      <c r="DO863" s="37"/>
      <c r="DP863" s="37"/>
      <c r="DQ863" s="37"/>
      <c r="DR863" s="37"/>
      <c r="DS863" s="37"/>
      <c r="DT863" s="37"/>
      <c r="DU863" s="37"/>
      <c r="DV863" s="37"/>
      <c r="DW863" s="37"/>
      <c r="DX863" s="37"/>
      <c r="DY863" s="37"/>
      <c r="DZ863" s="37"/>
      <c r="EA863" s="37"/>
      <c r="EB863" s="37"/>
      <c r="EC863" s="37"/>
      <c r="ED863" s="37"/>
      <c r="EE863" s="37"/>
      <c r="EF863" s="37"/>
      <c r="EG863" s="37"/>
      <c r="EH863" s="37"/>
      <c r="EI863" s="37"/>
      <c r="EJ863" s="37"/>
      <c r="EK863" s="37"/>
      <c r="EL863" s="37"/>
      <c r="EM863" s="37"/>
      <c r="EN863" s="37"/>
      <c r="EO863" s="37"/>
      <c r="EP863" s="37"/>
      <c r="EQ863" s="37"/>
      <c r="ER863" s="37"/>
      <c r="ES863" s="37"/>
      <c r="ET863" s="37"/>
      <c r="EU863" s="37"/>
      <c r="EV863" s="37"/>
      <c r="EW863" s="37"/>
      <c r="EX863" s="37"/>
      <c r="EY863" s="37"/>
      <c r="EZ863" s="37"/>
      <c r="FA863" s="37"/>
      <c r="FB863" s="37"/>
      <c r="FC863" s="37"/>
      <c r="FD863" s="37"/>
      <c r="FE863" s="37"/>
      <c r="FF863" s="37"/>
      <c r="FG863" s="37"/>
      <c r="FH863" s="37"/>
      <c r="FI863" s="37"/>
      <c r="FJ863" s="37"/>
      <c r="FK863" s="37"/>
      <c r="FL863" s="37"/>
      <c r="FM863" s="37"/>
      <c r="FN863" s="37"/>
      <c r="FO863" s="37"/>
      <c r="FP863" s="37"/>
      <c r="FQ863" s="37"/>
      <c r="FR863" s="37"/>
      <c r="FS863" s="37"/>
      <c r="FT863" s="37"/>
      <c r="FU863" s="37"/>
      <c r="FV863" s="37"/>
      <c r="FW863" s="37"/>
      <c r="FX863" s="37"/>
      <c r="FY863" s="37"/>
      <c r="FZ863" s="37"/>
      <c r="GA863" s="37"/>
      <c r="GB863" s="37"/>
      <c r="GC863" s="37"/>
      <c r="GD863" s="37"/>
      <c r="GE863" s="37"/>
      <c r="GF863" s="37"/>
      <c r="GG863" s="37"/>
      <c r="GH863" s="37"/>
      <c r="GI863" s="37"/>
      <c r="GJ863" s="37"/>
      <c r="GK863" s="37"/>
      <c r="GL863" s="37"/>
      <c r="GM863" s="37"/>
      <c r="GN863" s="37"/>
      <c r="GO863" s="37"/>
      <c r="GP863" s="37"/>
      <c r="GQ863" s="37"/>
      <c r="GR863" s="37"/>
      <c r="GS863" s="37"/>
      <c r="GT863" s="37"/>
      <c r="GU863" s="37"/>
      <c r="GV863" s="37"/>
      <c r="GW863" s="37"/>
      <c r="GX863" s="37"/>
      <c r="GY863" s="37"/>
      <c r="GZ863" s="37"/>
      <c r="HA863" s="37"/>
      <c r="HB863" s="37"/>
      <c r="HC863" s="37"/>
      <c r="HD863" s="37"/>
      <c r="HE863" s="37"/>
      <c r="HF863" s="37"/>
      <c r="HG863" s="37"/>
      <c r="HH863" s="37"/>
      <c r="HI863" s="37"/>
      <c r="HJ863" s="37"/>
      <c r="HK863" s="37"/>
      <c r="HL863" s="37"/>
      <c r="HM863" s="37"/>
      <c r="HN863" s="37"/>
      <c r="HO863" s="37"/>
      <c r="HP863" s="37"/>
      <c r="HQ863" s="37"/>
      <c r="HR863" s="37"/>
      <c r="HS863" s="37"/>
      <c r="HT863" s="37"/>
      <c r="HU863" s="37"/>
      <c r="HV863" s="37"/>
      <c r="HW863" s="37"/>
      <c r="HX863" s="37"/>
      <c r="HY863" s="37"/>
      <c r="HZ863" s="37"/>
      <c r="IA863" s="37"/>
      <c r="IB863" s="37"/>
      <c r="IC863" s="37"/>
      <c r="ID863" s="37"/>
      <c r="IE863" s="37"/>
      <c r="IF863" s="37"/>
      <c r="IG863" s="37"/>
      <c r="IH863" s="37"/>
      <c r="II863" s="37"/>
      <c r="IJ863" s="37"/>
      <c r="IK863" s="37"/>
      <c r="IL863" s="37"/>
      <c r="IM863" s="37"/>
      <c r="IN863" s="37"/>
      <c r="IO863" s="37"/>
      <c r="IP863" s="37"/>
      <c r="IQ863" s="37"/>
      <c r="IR863" s="37"/>
      <c r="IS863" s="37"/>
      <c r="IT863" s="37"/>
      <c r="IU863" s="37"/>
      <c r="IV863" s="37"/>
      <c r="IW863" s="37"/>
    </row>
    <row r="864" customFormat="false" ht="12.75" hidden="true" customHeight="false" outlineLevel="0" collapsed="false">
      <c r="A864" s="30" t="s">
        <v>55</v>
      </c>
      <c r="B864" s="30" t="s">
        <v>936</v>
      </c>
      <c r="C864" s="30" t="n">
        <v>448000</v>
      </c>
      <c r="D864" s="30" t="n">
        <v>0</v>
      </c>
      <c r="E864" s="50" t="n">
        <v>448000</v>
      </c>
      <c r="F864" s="30" t="n">
        <v>448000</v>
      </c>
      <c r="G864" s="30"/>
      <c r="H864" s="30"/>
      <c r="I864" s="30"/>
      <c r="J864" s="30" t="s">
        <v>40</v>
      </c>
      <c r="K864" s="37" t="b">
        <f aca="false">FALSE()</f>
        <v>0</v>
      </c>
      <c r="L864" s="37" t="b">
        <f aca="false">FALSE()</f>
        <v>0</v>
      </c>
      <c r="BM864" s="37"/>
      <c r="BN864" s="37"/>
      <c r="BO864" s="37"/>
      <c r="BP864" s="37"/>
      <c r="BQ864" s="37"/>
      <c r="BR864" s="37"/>
      <c r="BS864" s="37"/>
      <c r="BT864" s="37"/>
      <c r="BU864" s="37"/>
      <c r="BV864" s="37"/>
      <c r="BW864" s="37"/>
      <c r="BX864" s="37"/>
      <c r="BY864" s="37"/>
      <c r="BZ864" s="37"/>
      <c r="CA864" s="37"/>
      <c r="CB864" s="37"/>
      <c r="CC864" s="37"/>
      <c r="CD864" s="37"/>
      <c r="CE864" s="37"/>
      <c r="CF864" s="37"/>
      <c r="CG864" s="37"/>
      <c r="CH864" s="37"/>
      <c r="CI864" s="37"/>
      <c r="CJ864" s="37"/>
      <c r="CK864" s="37"/>
      <c r="CL864" s="37"/>
      <c r="CM864" s="37"/>
      <c r="CN864" s="37"/>
      <c r="CO864" s="37"/>
      <c r="CP864" s="37"/>
      <c r="CQ864" s="37"/>
      <c r="CR864" s="37"/>
      <c r="CS864" s="37"/>
      <c r="CT864" s="37"/>
      <c r="CU864" s="37"/>
      <c r="CV864" s="37"/>
      <c r="CW864" s="37"/>
      <c r="CX864" s="37"/>
      <c r="CY864" s="37"/>
      <c r="CZ864" s="37"/>
      <c r="DA864" s="37"/>
      <c r="DB864" s="37"/>
      <c r="DC864" s="37"/>
      <c r="DD864" s="37"/>
      <c r="DE864" s="37"/>
      <c r="DF864" s="37"/>
      <c r="DG864" s="37"/>
      <c r="DH864" s="37"/>
      <c r="DI864" s="37"/>
      <c r="DJ864" s="37"/>
      <c r="DK864" s="37"/>
      <c r="DL864" s="37"/>
      <c r="DM864" s="37"/>
      <c r="DN864" s="37"/>
      <c r="DO864" s="37"/>
      <c r="DP864" s="37"/>
      <c r="DQ864" s="37"/>
      <c r="DR864" s="37"/>
      <c r="DS864" s="37"/>
      <c r="DT864" s="37"/>
      <c r="DU864" s="37"/>
      <c r="DV864" s="37"/>
      <c r="DW864" s="37"/>
      <c r="DX864" s="37"/>
      <c r="DY864" s="37"/>
      <c r="DZ864" s="37"/>
      <c r="EA864" s="37"/>
      <c r="EB864" s="37"/>
      <c r="EC864" s="37"/>
      <c r="ED864" s="37"/>
      <c r="EE864" s="37"/>
      <c r="EF864" s="37"/>
      <c r="EG864" s="37"/>
      <c r="EH864" s="37"/>
      <c r="EI864" s="37"/>
      <c r="EJ864" s="37"/>
      <c r="EK864" s="37"/>
      <c r="EL864" s="37"/>
      <c r="EM864" s="37"/>
      <c r="EN864" s="37"/>
      <c r="EO864" s="37"/>
      <c r="EP864" s="37"/>
      <c r="EQ864" s="37"/>
      <c r="ER864" s="37"/>
      <c r="ES864" s="37"/>
      <c r="ET864" s="37"/>
      <c r="EU864" s="37"/>
      <c r="EV864" s="37"/>
      <c r="EW864" s="37"/>
      <c r="EX864" s="37"/>
      <c r="EY864" s="37"/>
      <c r="EZ864" s="37"/>
      <c r="FA864" s="37"/>
      <c r="FB864" s="37"/>
      <c r="FC864" s="37"/>
      <c r="FD864" s="37"/>
      <c r="FE864" s="37"/>
      <c r="FF864" s="37"/>
      <c r="FG864" s="37"/>
      <c r="FH864" s="37"/>
      <c r="FI864" s="37"/>
      <c r="FJ864" s="37"/>
      <c r="FK864" s="37"/>
      <c r="FL864" s="37"/>
      <c r="FM864" s="37"/>
      <c r="FN864" s="37"/>
      <c r="FO864" s="37"/>
      <c r="FP864" s="37"/>
      <c r="FQ864" s="37"/>
      <c r="FR864" s="37"/>
      <c r="FS864" s="37"/>
      <c r="FT864" s="37"/>
      <c r="FU864" s="37"/>
      <c r="FV864" s="37"/>
      <c r="FW864" s="37"/>
      <c r="FX864" s="37"/>
      <c r="FY864" s="37"/>
      <c r="FZ864" s="37"/>
      <c r="GA864" s="37"/>
      <c r="GB864" s="37"/>
      <c r="GC864" s="37"/>
      <c r="GD864" s="37"/>
      <c r="GE864" s="37"/>
      <c r="GF864" s="37"/>
      <c r="GG864" s="37"/>
      <c r="GH864" s="37"/>
      <c r="GI864" s="37"/>
      <c r="GJ864" s="37"/>
      <c r="GK864" s="37"/>
      <c r="GL864" s="37"/>
      <c r="GM864" s="37"/>
      <c r="GN864" s="37"/>
      <c r="GO864" s="37"/>
      <c r="GP864" s="37"/>
      <c r="GQ864" s="37"/>
      <c r="GR864" s="37"/>
      <c r="GS864" s="37"/>
      <c r="GT864" s="37"/>
      <c r="GU864" s="37"/>
      <c r="GV864" s="37"/>
      <c r="GW864" s="37"/>
      <c r="GX864" s="37"/>
      <c r="GY864" s="37"/>
      <c r="GZ864" s="37"/>
      <c r="HA864" s="37"/>
      <c r="HB864" s="37"/>
      <c r="HC864" s="37"/>
      <c r="HD864" s="37"/>
      <c r="HE864" s="37"/>
      <c r="HF864" s="37"/>
      <c r="HG864" s="37"/>
      <c r="HH864" s="37"/>
      <c r="HI864" s="37"/>
      <c r="HJ864" s="37"/>
      <c r="HK864" s="37"/>
      <c r="HL864" s="37"/>
      <c r="HM864" s="37"/>
      <c r="HN864" s="37"/>
      <c r="HO864" s="37"/>
      <c r="HP864" s="37"/>
      <c r="HQ864" s="37"/>
      <c r="HR864" s="37"/>
      <c r="HS864" s="37"/>
      <c r="HT864" s="37"/>
      <c r="HU864" s="37"/>
      <c r="HV864" s="37"/>
      <c r="HW864" s="37"/>
      <c r="HX864" s="37"/>
      <c r="HY864" s="37"/>
      <c r="HZ864" s="37"/>
      <c r="IA864" s="37"/>
      <c r="IB864" s="37"/>
      <c r="IC864" s="37"/>
      <c r="ID864" s="37"/>
      <c r="IE864" s="37"/>
      <c r="IF864" s="37"/>
      <c r="IG864" s="37"/>
      <c r="IH864" s="37"/>
      <c r="II864" s="37"/>
      <c r="IJ864" s="37"/>
      <c r="IK864" s="37"/>
      <c r="IL864" s="37"/>
      <c r="IM864" s="37"/>
      <c r="IN864" s="37"/>
      <c r="IO864" s="37"/>
      <c r="IP864" s="37"/>
      <c r="IQ864" s="37"/>
      <c r="IR864" s="37"/>
      <c r="IS864" s="37"/>
      <c r="IT864" s="37"/>
      <c r="IU864" s="37"/>
      <c r="IV864" s="37"/>
      <c r="IW864" s="37"/>
    </row>
    <row r="865" customFormat="false" ht="12.75" hidden="true" customHeight="false" outlineLevel="0" collapsed="false">
      <c r="A865" s="30" t="s">
        <v>55</v>
      </c>
      <c r="B865" s="30" t="s">
        <v>937</v>
      </c>
      <c r="C865" s="30" t="n">
        <v>455999.962</v>
      </c>
      <c r="D865" s="30" t="n">
        <v>0</v>
      </c>
      <c r="E865" s="50" t="n">
        <v>455999.962</v>
      </c>
      <c r="F865" s="30" t="n">
        <v>455999.962</v>
      </c>
      <c r="G865" s="30"/>
      <c r="H865" s="30"/>
      <c r="I865" s="30"/>
      <c r="J865" s="30" t="s">
        <v>40</v>
      </c>
      <c r="K865" s="37" t="b">
        <f aca="false">FALSE()</f>
        <v>0</v>
      </c>
      <c r="L865" s="37" t="b">
        <f aca="false">FALSE()</f>
        <v>0</v>
      </c>
      <c r="BM865" s="37"/>
      <c r="BN865" s="37"/>
      <c r="BO865" s="37"/>
      <c r="BP865" s="37"/>
      <c r="BQ865" s="37"/>
      <c r="BR865" s="37"/>
      <c r="BS865" s="37"/>
      <c r="BT865" s="37"/>
      <c r="BU865" s="37"/>
      <c r="BV865" s="37"/>
      <c r="BW865" s="37"/>
      <c r="BX865" s="37"/>
      <c r="BY865" s="37"/>
      <c r="BZ865" s="37"/>
      <c r="CA865" s="37"/>
      <c r="CB865" s="37"/>
      <c r="CC865" s="37"/>
      <c r="CD865" s="37"/>
      <c r="CE865" s="37"/>
      <c r="CF865" s="37"/>
      <c r="CG865" s="37"/>
      <c r="CH865" s="37"/>
      <c r="CI865" s="37"/>
      <c r="CJ865" s="37"/>
      <c r="CK865" s="37"/>
      <c r="CL865" s="37"/>
      <c r="CM865" s="37"/>
      <c r="CN865" s="37"/>
      <c r="CO865" s="37"/>
      <c r="CP865" s="37"/>
      <c r="CQ865" s="37"/>
      <c r="CR865" s="37"/>
      <c r="CS865" s="37"/>
      <c r="CT865" s="37"/>
      <c r="CU865" s="37"/>
      <c r="CV865" s="37"/>
      <c r="CW865" s="37"/>
      <c r="CX865" s="37"/>
      <c r="CY865" s="37"/>
      <c r="CZ865" s="37"/>
      <c r="DA865" s="37"/>
      <c r="DB865" s="37"/>
      <c r="DC865" s="37"/>
      <c r="DD865" s="37"/>
      <c r="DE865" s="37"/>
      <c r="DF865" s="37"/>
      <c r="DG865" s="37"/>
      <c r="DH865" s="37"/>
      <c r="DI865" s="37"/>
      <c r="DJ865" s="37"/>
      <c r="DK865" s="37"/>
      <c r="DL865" s="37"/>
      <c r="DM865" s="37"/>
      <c r="DN865" s="37"/>
      <c r="DO865" s="37"/>
      <c r="DP865" s="37"/>
      <c r="DQ865" s="37"/>
      <c r="DR865" s="37"/>
      <c r="DS865" s="37"/>
      <c r="DT865" s="37"/>
      <c r="DU865" s="37"/>
      <c r="DV865" s="37"/>
      <c r="DW865" s="37"/>
      <c r="DX865" s="37"/>
      <c r="DY865" s="37"/>
      <c r="DZ865" s="37"/>
      <c r="EA865" s="37"/>
      <c r="EB865" s="37"/>
      <c r="EC865" s="37"/>
      <c r="ED865" s="37"/>
      <c r="EE865" s="37"/>
      <c r="EF865" s="37"/>
      <c r="EG865" s="37"/>
      <c r="EH865" s="37"/>
      <c r="EI865" s="37"/>
      <c r="EJ865" s="37"/>
      <c r="EK865" s="37"/>
      <c r="EL865" s="37"/>
      <c r="EM865" s="37"/>
      <c r="EN865" s="37"/>
      <c r="EO865" s="37"/>
      <c r="EP865" s="37"/>
      <c r="EQ865" s="37"/>
      <c r="ER865" s="37"/>
      <c r="ES865" s="37"/>
      <c r="ET865" s="37"/>
      <c r="EU865" s="37"/>
      <c r="EV865" s="37"/>
      <c r="EW865" s="37"/>
      <c r="EX865" s="37"/>
      <c r="EY865" s="37"/>
      <c r="EZ865" s="37"/>
      <c r="FA865" s="37"/>
      <c r="FB865" s="37"/>
      <c r="FC865" s="37"/>
      <c r="FD865" s="37"/>
      <c r="FE865" s="37"/>
      <c r="FF865" s="37"/>
      <c r="FG865" s="37"/>
      <c r="FH865" s="37"/>
      <c r="FI865" s="37"/>
      <c r="FJ865" s="37"/>
      <c r="FK865" s="37"/>
      <c r="FL865" s="37"/>
      <c r="FM865" s="37"/>
      <c r="FN865" s="37"/>
      <c r="FO865" s="37"/>
      <c r="FP865" s="37"/>
      <c r="FQ865" s="37"/>
      <c r="FR865" s="37"/>
      <c r="FS865" s="37"/>
      <c r="FT865" s="37"/>
      <c r="FU865" s="37"/>
      <c r="FV865" s="37"/>
      <c r="FW865" s="37"/>
      <c r="FX865" s="37"/>
      <c r="FY865" s="37"/>
      <c r="FZ865" s="37"/>
      <c r="GA865" s="37"/>
      <c r="GB865" s="37"/>
      <c r="GC865" s="37"/>
      <c r="GD865" s="37"/>
      <c r="GE865" s="37"/>
      <c r="GF865" s="37"/>
      <c r="GG865" s="37"/>
      <c r="GH865" s="37"/>
      <c r="GI865" s="37"/>
      <c r="GJ865" s="37"/>
      <c r="GK865" s="37"/>
      <c r="GL865" s="37"/>
      <c r="GM865" s="37"/>
      <c r="GN865" s="37"/>
      <c r="GO865" s="37"/>
      <c r="GP865" s="37"/>
      <c r="GQ865" s="37"/>
      <c r="GR865" s="37"/>
      <c r="GS865" s="37"/>
      <c r="GT865" s="37"/>
      <c r="GU865" s="37"/>
      <c r="GV865" s="37"/>
      <c r="GW865" s="37"/>
      <c r="GX865" s="37"/>
      <c r="GY865" s="37"/>
      <c r="GZ865" s="37"/>
      <c r="HA865" s="37"/>
      <c r="HB865" s="37"/>
      <c r="HC865" s="37"/>
      <c r="HD865" s="37"/>
      <c r="HE865" s="37"/>
      <c r="HF865" s="37"/>
      <c r="HG865" s="37"/>
      <c r="HH865" s="37"/>
      <c r="HI865" s="37"/>
      <c r="HJ865" s="37"/>
      <c r="HK865" s="37"/>
      <c r="HL865" s="37"/>
      <c r="HM865" s="37"/>
      <c r="HN865" s="37"/>
      <c r="HO865" s="37"/>
      <c r="HP865" s="37"/>
      <c r="HQ865" s="37"/>
      <c r="HR865" s="37"/>
      <c r="HS865" s="37"/>
      <c r="HT865" s="37"/>
      <c r="HU865" s="37"/>
      <c r="HV865" s="37"/>
      <c r="HW865" s="37"/>
      <c r="HX865" s="37"/>
      <c r="HY865" s="37"/>
      <c r="HZ865" s="37"/>
      <c r="IA865" s="37"/>
      <c r="IB865" s="37"/>
      <c r="IC865" s="37"/>
      <c r="ID865" s="37"/>
      <c r="IE865" s="37"/>
      <c r="IF865" s="37"/>
      <c r="IG865" s="37"/>
      <c r="IH865" s="37"/>
      <c r="II865" s="37"/>
      <c r="IJ865" s="37"/>
      <c r="IK865" s="37"/>
      <c r="IL865" s="37"/>
      <c r="IM865" s="37"/>
      <c r="IN865" s="37"/>
      <c r="IO865" s="37"/>
      <c r="IP865" s="37"/>
      <c r="IQ865" s="37"/>
      <c r="IR865" s="37"/>
      <c r="IS865" s="37"/>
      <c r="IT865" s="37"/>
      <c r="IU865" s="37"/>
      <c r="IV865" s="37"/>
      <c r="IW865" s="37"/>
    </row>
    <row r="866" customFormat="false" ht="12.75" hidden="true" customHeight="false" outlineLevel="0" collapsed="false">
      <c r="A866" s="30" t="s">
        <v>55</v>
      </c>
      <c r="B866" s="30" t="s">
        <v>938</v>
      </c>
      <c r="C866" s="30" t="n">
        <v>480700</v>
      </c>
      <c r="D866" s="30" t="n">
        <v>0</v>
      </c>
      <c r="E866" s="50" t="n">
        <v>480700</v>
      </c>
      <c r="F866" s="30" t="n">
        <v>480700</v>
      </c>
      <c r="G866" s="30"/>
      <c r="H866" s="30"/>
      <c r="I866" s="30"/>
      <c r="J866" s="30" t="s">
        <v>40</v>
      </c>
      <c r="K866" s="37" t="b">
        <f aca="false">FALSE()</f>
        <v>0</v>
      </c>
      <c r="L866" s="37" t="b">
        <f aca="false">FALSE()</f>
        <v>0</v>
      </c>
      <c r="BM866" s="37"/>
      <c r="BN866" s="37"/>
      <c r="BO866" s="37"/>
      <c r="BP866" s="37"/>
      <c r="BQ866" s="37"/>
      <c r="BR866" s="37"/>
      <c r="BS866" s="37"/>
      <c r="BT866" s="37"/>
      <c r="BU866" s="37"/>
      <c r="BV866" s="37"/>
      <c r="BW866" s="37"/>
      <c r="BX866" s="37"/>
      <c r="BY866" s="37"/>
      <c r="BZ866" s="37"/>
      <c r="CA866" s="37"/>
      <c r="CB866" s="37"/>
      <c r="CC866" s="37"/>
      <c r="CD866" s="37"/>
      <c r="CE866" s="37"/>
      <c r="CF866" s="37"/>
      <c r="CG866" s="37"/>
      <c r="CH866" s="37"/>
      <c r="CI866" s="37"/>
      <c r="CJ866" s="37"/>
      <c r="CK866" s="37"/>
      <c r="CL866" s="37"/>
      <c r="CM866" s="37"/>
      <c r="CN866" s="37"/>
      <c r="CO866" s="37"/>
      <c r="CP866" s="37"/>
      <c r="CQ866" s="37"/>
      <c r="CR866" s="37"/>
      <c r="CS866" s="37"/>
      <c r="CT866" s="37"/>
      <c r="CU866" s="37"/>
      <c r="CV866" s="37"/>
      <c r="CW866" s="37"/>
      <c r="CX866" s="37"/>
      <c r="CY866" s="37"/>
      <c r="CZ866" s="37"/>
      <c r="DA866" s="37"/>
      <c r="DB866" s="37"/>
      <c r="DC866" s="37"/>
      <c r="DD866" s="37"/>
      <c r="DE866" s="37"/>
      <c r="DF866" s="37"/>
      <c r="DG866" s="37"/>
      <c r="DH866" s="37"/>
      <c r="DI866" s="37"/>
      <c r="DJ866" s="37"/>
      <c r="DK866" s="37"/>
      <c r="DL866" s="37"/>
      <c r="DM866" s="37"/>
      <c r="DN866" s="37"/>
      <c r="DO866" s="37"/>
      <c r="DP866" s="37"/>
      <c r="DQ866" s="37"/>
      <c r="DR866" s="37"/>
      <c r="DS866" s="37"/>
      <c r="DT866" s="37"/>
      <c r="DU866" s="37"/>
      <c r="DV866" s="37"/>
      <c r="DW866" s="37"/>
      <c r="DX866" s="37"/>
      <c r="DY866" s="37"/>
      <c r="DZ866" s="37"/>
      <c r="EA866" s="37"/>
      <c r="EB866" s="37"/>
      <c r="EC866" s="37"/>
      <c r="ED866" s="37"/>
      <c r="EE866" s="37"/>
      <c r="EF866" s="37"/>
      <c r="EG866" s="37"/>
      <c r="EH866" s="37"/>
      <c r="EI866" s="37"/>
      <c r="EJ866" s="37"/>
      <c r="EK866" s="37"/>
      <c r="EL866" s="37"/>
      <c r="EM866" s="37"/>
      <c r="EN866" s="37"/>
      <c r="EO866" s="37"/>
      <c r="EP866" s="37"/>
      <c r="EQ866" s="37"/>
      <c r="ER866" s="37"/>
      <c r="ES866" s="37"/>
      <c r="ET866" s="37"/>
      <c r="EU866" s="37"/>
      <c r="EV866" s="37"/>
      <c r="EW866" s="37"/>
      <c r="EX866" s="37"/>
      <c r="EY866" s="37"/>
      <c r="EZ866" s="37"/>
      <c r="FA866" s="37"/>
      <c r="FB866" s="37"/>
      <c r="FC866" s="37"/>
      <c r="FD866" s="37"/>
      <c r="FE866" s="37"/>
      <c r="FF866" s="37"/>
      <c r="FG866" s="37"/>
      <c r="FH866" s="37"/>
      <c r="FI866" s="37"/>
      <c r="FJ866" s="37"/>
      <c r="FK866" s="37"/>
      <c r="FL866" s="37"/>
      <c r="FM866" s="37"/>
      <c r="FN866" s="37"/>
      <c r="FO866" s="37"/>
      <c r="FP866" s="37"/>
      <c r="FQ866" s="37"/>
      <c r="FR866" s="37"/>
      <c r="FS866" s="37"/>
      <c r="FT866" s="37"/>
      <c r="FU866" s="37"/>
      <c r="FV866" s="37"/>
      <c r="FW866" s="37"/>
      <c r="FX866" s="37"/>
      <c r="FY866" s="37"/>
      <c r="FZ866" s="37"/>
      <c r="GA866" s="37"/>
      <c r="GB866" s="37"/>
      <c r="GC866" s="37"/>
      <c r="GD866" s="37"/>
      <c r="GE866" s="37"/>
      <c r="GF866" s="37"/>
      <c r="GG866" s="37"/>
      <c r="GH866" s="37"/>
      <c r="GI866" s="37"/>
      <c r="GJ866" s="37"/>
      <c r="GK866" s="37"/>
      <c r="GL866" s="37"/>
      <c r="GM866" s="37"/>
      <c r="GN866" s="37"/>
      <c r="GO866" s="37"/>
      <c r="GP866" s="37"/>
      <c r="GQ866" s="37"/>
      <c r="GR866" s="37"/>
      <c r="GS866" s="37"/>
      <c r="GT866" s="37"/>
      <c r="GU866" s="37"/>
      <c r="GV866" s="37"/>
      <c r="GW866" s="37"/>
      <c r="GX866" s="37"/>
      <c r="GY866" s="37"/>
      <c r="GZ866" s="37"/>
      <c r="HA866" s="37"/>
      <c r="HB866" s="37"/>
      <c r="HC866" s="37"/>
      <c r="HD866" s="37"/>
      <c r="HE866" s="37"/>
      <c r="HF866" s="37"/>
      <c r="HG866" s="37"/>
      <c r="HH866" s="37"/>
      <c r="HI866" s="37"/>
      <c r="HJ866" s="37"/>
      <c r="HK866" s="37"/>
      <c r="HL866" s="37"/>
      <c r="HM866" s="37"/>
      <c r="HN866" s="37"/>
      <c r="HO866" s="37"/>
      <c r="HP866" s="37"/>
      <c r="HQ866" s="37"/>
      <c r="HR866" s="37"/>
      <c r="HS866" s="37"/>
      <c r="HT866" s="37"/>
      <c r="HU866" s="37"/>
      <c r="HV866" s="37"/>
      <c r="HW866" s="37"/>
      <c r="HX866" s="37"/>
      <c r="HY866" s="37"/>
      <c r="HZ866" s="37"/>
      <c r="IA866" s="37"/>
      <c r="IB866" s="37"/>
      <c r="IC866" s="37"/>
      <c r="ID866" s="37"/>
      <c r="IE866" s="37"/>
      <c r="IF866" s="37"/>
      <c r="IG866" s="37"/>
      <c r="IH866" s="37"/>
      <c r="II866" s="37"/>
      <c r="IJ866" s="37"/>
      <c r="IK866" s="37"/>
      <c r="IL866" s="37"/>
      <c r="IM866" s="37"/>
      <c r="IN866" s="37"/>
      <c r="IO866" s="37"/>
      <c r="IP866" s="37"/>
      <c r="IQ866" s="37"/>
      <c r="IR866" s="37"/>
      <c r="IS866" s="37"/>
      <c r="IT866" s="37"/>
      <c r="IU866" s="37"/>
      <c r="IV866" s="37"/>
      <c r="IW866" s="37"/>
    </row>
    <row r="867" customFormat="false" ht="12.75" hidden="true" customHeight="false" outlineLevel="0" collapsed="false">
      <c r="A867" s="30" t="s">
        <v>55</v>
      </c>
      <c r="B867" s="30" t="s">
        <v>939</v>
      </c>
      <c r="C867" s="30" t="n">
        <v>-490199.962</v>
      </c>
      <c r="D867" s="30" t="n">
        <v>0</v>
      </c>
      <c r="E867" s="50" t="n">
        <v>-490199.962</v>
      </c>
      <c r="F867" s="30" t="n">
        <v>490199.962</v>
      </c>
      <c r="G867" s="30"/>
      <c r="H867" s="30"/>
      <c r="I867" s="30"/>
      <c r="J867" s="30" t="s">
        <v>40</v>
      </c>
      <c r="K867" s="37" t="b">
        <f aca="false">FALSE()</f>
        <v>0</v>
      </c>
      <c r="L867" s="37" t="b">
        <f aca="false">FALSE()</f>
        <v>0</v>
      </c>
      <c r="BM867" s="37"/>
      <c r="BN867" s="37"/>
      <c r="BO867" s="37"/>
      <c r="BP867" s="37"/>
      <c r="BQ867" s="37"/>
      <c r="BR867" s="37"/>
      <c r="BS867" s="37"/>
      <c r="BT867" s="37"/>
      <c r="BU867" s="37"/>
      <c r="BV867" s="37"/>
      <c r="BW867" s="37"/>
      <c r="BX867" s="37"/>
      <c r="BY867" s="37"/>
      <c r="BZ867" s="37"/>
      <c r="CA867" s="37"/>
      <c r="CB867" s="37"/>
      <c r="CC867" s="37"/>
      <c r="CD867" s="37"/>
      <c r="CE867" s="37"/>
      <c r="CF867" s="37"/>
      <c r="CG867" s="37"/>
      <c r="CH867" s="37"/>
      <c r="CI867" s="37"/>
      <c r="CJ867" s="37"/>
      <c r="CK867" s="37"/>
      <c r="CL867" s="37"/>
      <c r="CM867" s="37"/>
      <c r="CN867" s="37"/>
      <c r="CO867" s="37"/>
      <c r="CP867" s="37"/>
      <c r="CQ867" s="37"/>
      <c r="CR867" s="37"/>
      <c r="CS867" s="37"/>
      <c r="CT867" s="37"/>
      <c r="CU867" s="37"/>
      <c r="CV867" s="37"/>
      <c r="CW867" s="37"/>
      <c r="CX867" s="37"/>
      <c r="CY867" s="37"/>
      <c r="CZ867" s="37"/>
      <c r="DA867" s="37"/>
      <c r="DB867" s="37"/>
      <c r="DC867" s="37"/>
      <c r="DD867" s="37"/>
      <c r="DE867" s="37"/>
      <c r="DF867" s="37"/>
      <c r="DG867" s="37"/>
      <c r="DH867" s="37"/>
      <c r="DI867" s="37"/>
      <c r="DJ867" s="37"/>
      <c r="DK867" s="37"/>
      <c r="DL867" s="37"/>
      <c r="DM867" s="37"/>
      <c r="DN867" s="37"/>
      <c r="DO867" s="37"/>
      <c r="DP867" s="37"/>
      <c r="DQ867" s="37"/>
      <c r="DR867" s="37"/>
      <c r="DS867" s="37"/>
      <c r="DT867" s="37"/>
      <c r="DU867" s="37"/>
      <c r="DV867" s="37"/>
      <c r="DW867" s="37"/>
      <c r="DX867" s="37"/>
      <c r="DY867" s="37"/>
      <c r="DZ867" s="37"/>
      <c r="EA867" s="37"/>
      <c r="EB867" s="37"/>
      <c r="EC867" s="37"/>
      <c r="ED867" s="37"/>
      <c r="EE867" s="37"/>
      <c r="EF867" s="37"/>
      <c r="EG867" s="37"/>
      <c r="EH867" s="37"/>
      <c r="EI867" s="37"/>
      <c r="EJ867" s="37"/>
      <c r="EK867" s="37"/>
      <c r="EL867" s="37"/>
      <c r="EM867" s="37"/>
      <c r="EN867" s="37"/>
      <c r="EO867" s="37"/>
      <c r="EP867" s="37"/>
      <c r="EQ867" s="37"/>
      <c r="ER867" s="37"/>
      <c r="ES867" s="37"/>
      <c r="ET867" s="37"/>
      <c r="EU867" s="37"/>
      <c r="EV867" s="37"/>
      <c r="EW867" s="37"/>
      <c r="EX867" s="37"/>
      <c r="EY867" s="37"/>
      <c r="EZ867" s="37"/>
      <c r="FA867" s="37"/>
      <c r="FB867" s="37"/>
      <c r="FC867" s="37"/>
      <c r="FD867" s="37"/>
      <c r="FE867" s="37"/>
      <c r="FF867" s="37"/>
      <c r="FG867" s="37"/>
      <c r="FH867" s="37"/>
      <c r="FI867" s="37"/>
      <c r="FJ867" s="37"/>
      <c r="FK867" s="37"/>
      <c r="FL867" s="37"/>
      <c r="FM867" s="37"/>
      <c r="FN867" s="37"/>
      <c r="FO867" s="37"/>
      <c r="FP867" s="37"/>
      <c r="FQ867" s="37"/>
      <c r="FR867" s="37"/>
      <c r="FS867" s="37"/>
      <c r="FT867" s="37"/>
      <c r="FU867" s="37"/>
      <c r="FV867" s="37"/>
      <c r="FW867" s="37"/>
      <c r="FX867" s="37"/>
      <c r="FY867" s="37"/>
      <c r="FZ867" s="37"/>
      <c r="GA867" s="37"/>
      <c r="GB867" s="37"/>
      <c r="GC867" s="37"/>
      <c r="GD867" s="37"/>
      <c r="GE867" s="37"/>
      <c r="GF867" s="37"/>
      <c r="GG867" s="37"/>
      <c r="GH867" s="37"/>
      <c r="GI867" s="37"/>
      <c r="GJ867" s="37"/>
      <c r="GK867" s="37"/>
      <c r="GL867" s="37"/>
      <c r="GM867" s="37"/>
      <c r="GN867" s="37"/>
      <c r="GO867" s="37"/>
      <c r="GP867" s="37"/>
      <c r="GQ867" s="37"/>
      <c r="GR867" s="37"/>
      <c r="GS867" s="37"/>
      <c r="GT867" s="37"/>
      <c r="GU867" s="37"/>
      <c r="GV867" s="37"/>
      <c r="GW867" s="37"/>
      <c r="GX867" s="37"/>
      <c r="GY867" s="37"/>
      <c r="GZ867" s="37"/>
      <c r="HA867" s="37"/>
      <c r="HB867" s="37"/>
      <c r="HC867" s="37"/>
      <c r="HD867" s="37"/>
      <c r="HE867" s="37"/>
      <c r="HF867" s="37"/>
      <c r="HG867" s="37"/>
      <c r="HH867" s="37"/>
      <c r="HI867" s="37"/>
      <c r="HJ867" s="37"/>
      <c r="HK867" s="37"/>
      <c r="HL867" s="37"/>
      <c r="HM867" s="37"/>
      <c r="HN867" s="37"/>
      <c r="HO867" s="37"/>
      <c r="HP867" s="37"/>
      <c r="HQ867" s="37"/>
      <c r="HR867" s="37"/>
      <c r="HS867" s="37"/>
      <c r="HT867" s="37"/>
      <c r="HU867" s="37"/>
      <c r="HV867" s="37"/>
      <c r="HW867" s="37"/>
      <c r="HX867" s="37"/>
      <c r="HY867" s="37"/>
      <c r="HZ867" s="37"/>
      <c r="IA867" s="37"/>
      <c r="IB867" s="37"/>
      <c r="IC867" s="37"/>
      <c r="ID867" s="37"/>
      <c r="IE867" s="37"/>
      <c r="IF867" s="37"/>
      <c r="IG867" s="37"/>
      <c r="IH867" s="37"/>
      <c r="II867" s="37"/>
      <c r="IJ867" s="37"/>
      <c r="IK867" s="37"/>
      <c r="IL867" s="37"/>
      <c r="IM867" s="37"/>
      <c r="IN867" s="37"/>
      <c r="IO867" s="37"/>
      <c r="IP867" s="37"/>
      <c r="IQ867" s="37"/>
      <c r="IR867" s="37"/>
      <c r="IS867" s="37"/>
      <c r="IT867" s="37"/>
      <c r="IU867" s="37"/>
      <c r="IV867" s="37"/>
      <c r="IW867" s="37"/>
    </row>
    <row r="868" customFormat="false" ht="12.75" hidden="true" customHeight="false" outlineLevel="0" collapsed="false">
      <c r="A868" s="30" t="s">
        <v>55</v>
      </c>
      <c r="B868" s="30" t="s">
        <v>940</v>
      </c>
      <c r="C868" s="30" t="n">
        <v>-528975</v>
      </c>
      <c r="D868" s="30" t="n">
        <v>0</v>
      </c>
      <c r="E868" s="50" t="n">
        <v>-528975</v>
      </c>
      <c r="F868" s="30" t="n">
        <v>528975</v>
      </c>
      <c r="G868" s="30"/>
      <c r="H868" s="30"/>
      <c r="I868" s="30"/>
      <c r="J868" s="30" t="s">
        <v>40</v>
      </c>
      <c r="K868" s="37" t="b">
        <f aca="false">FALSE()</f>
        <v>0</v>
      </c>
      <c r="L868" s="37" t="b">
        <f aca="false">FALSE()</f>
        <v>0</v>
      </c>
      <c r="BM868" s="37"/>
      <c r="BN868" s="37"/>
      <c r="BO868" s="37"/>
      <c r="BP868" s="37"/>
      <c r="BQ868" s="37"/>
      <c r="BR868" s="37"/>
      <c r="BS868" s="37"/>
      <c r="BT868" s="37"/>
      <c r="BU868" s="37"/>
      <c r="BV868" s="37"/>
      <c r="BW868" s="37"/>
      <c r="BX868" s="37"/>
      <c r="BY868" s="37"/>
      <c r="BZ868" s="37"/>
      <c r="CA868" s="37"/>
      <c r="CB868" s="37"/>
      <c r="CC868" s="37"/>
      <c r="CD868" s="37"/>
      <c r="CE868" s="37"/>
      <c r="CF868" s="37"/>
      <c r="CG868" s="37"/>
      <c r="CH868" s="37"/>
      <c r="CI868" s="37"/>
      <c r="CJ868" s="37"/>
      <c r="CK868" s="37"/>
      <c r="CL868" s="37"/>
      <c r="CM868" s="37"/>
      <c r="CN868" s="37"/>
      <c r="CO868" s="37"/>
      <c r="CP868" s="37"/>
      <c r="CQ868" s="37"/>
      <c r="CR868" s="37"/>
      <c r="CS868" s="37"/>
      <c r="CT868" s="37"/>
      <c r="CU868" s="37"/>
      <c r="CV868" s="37"/>
      <c r="CW868" s="37"/>
      <c r="CX868" s="37"/>
      <c r="CY868" s="37"/>
      <c r="CZ868" s="37"/>
      <c r="DA868" s="37"/>
      <c r="DB868" s="37"/>
      <c r="DC868" s="37"/>
      <c r="DD868" s="37"/>
      <c r="DE868" s="37"/>
      <c r="DF868" s="37"/>
      <c r="DG868" s="37"/>
      <c r="DH868" s="37"/>
      <c r="DI868" s="37"/>
      <c r="DJ868" s="37"/>
      <c r="DK868" s="37"/>
      <c r="DL868" s="37"/>
      <c r="DM868" s="37"/>
      <c r="DN868" s="37"/>
      <c r="DO868" s="37"/>
      <c r="DP868" s="37"/>
      <c r="DQ868" s="37"/>
      <c r="DR868" s="37"/>
      <c r="DS868" s="37"/>
      <c r="DT868" s="37"/>
      <c r="DU868" s="37"/>
      <c r="DV868" s="37"/>
      <c r="DW868" s="37"/>
      <c r="DX868" s="37"/>
      <c r="DY868" s="37"/>
      <c r="DZ868" s="37"/>
      <c r="EA868" s="37"/>
      <c r="EB868" s="37"/>
      <c r="EC868" s="37"/>
      <c r="ED868" s="37"/>
      <c r="EE868" s="37"/>
      <c r="EF868" s="37"/>
      <c r="EG868" s="37"/>
      <c r="EH868" s="37"/>
      <c r="EI868" s="37"/>
      <c r="EJ868" s="37"/>
      <c r="EK868" s="37"/>
      <c r="EL868" s="37"/>
      <c r="EM868" s="37"/>
      <c r="EN868" s="37"/>
      <c r="EO868" s="37"/>
      <c r="EP868" s="37"/>
      <c r="EQ868" s="37"/>
      <c r="ER868" s="37"/>
      <c r="ES868" s="37"/>
      <c r="ET868" s="37"/>
      <c r="EU868" s="37"/>
      <c r="EV868" s="37"/>
      <c r="EW868" s="37"/>
      <c r="EX868" s="37"/>
      <c r="EY868" s="37"/>
      <c r="EZ868" s="37"/>
      <c r="FA868" s="37"/>
      <c r="FB868" s="37"/>
      <c r="FC868" s="37"/>
      <c r="FD868" s="37"/>
      <c r="FE868" s="37"/>
      <c r="FF868" s="37"/>
      <c r="FG868" s="37"/>
      <c r="FH868" s="37"/>
      <c r="FI868" s="37"/>
      <c r="FJ868" s="37"/>
      <c r="FK868" s="37"/>
      <c r="FL868" s="37"/>
      <c r="FM868" s="37"/>
      <c r="FN868" s="37"/>
      <c r="FO868" s="37"/>
      <c r="FP868" s="37"/>
      <c r="FQ868" s="37"/>
      <c r="FR868" s="37"/>
      <c r="FS868" s="37"/>
      <c r="FT868" s="37"/>
      <c r="FU868" s="37"/>
      <c r="FV868" s="37"/>
      <c r="FW868" s="37"/>
      <c r="FX868" s="37"/>
      <c r="FY868" s="37"/>
      <c r="FZ868" s="37"/>
      <c r="GA868" s="37"/>
      <c r="GB868" s="37"/>
      <c r="GC868" s="37"/>
      <c r="GD868" s="37"/>
      <c r="GE868" s="37"/>
      <c r="GF868" s="37"/>
      <c r="GG868" s="37"/>
      <c r="GH868" s="37"/>
      <c r="GI868" s="37"/>
      <c r="GJ868" s="37"/>
      <c r="GK868" s="37"/>
      <c r="GL868" s="37"/>
      <c r="GM868" s="37"/>
      <c r="GN868" s="37"/>
      <c r="GO868" s="37"/>
      <c r="GP868" s="37"/>
      <c r="GQ868" s="37"/>
      <c r="GR868" s="37"/>
      <c r="GS868" s="37"/>
      <c r="GT868" s="37"/>
      <c r="GU868" s="37"/>
      <c r="GV868" s="37"/>
      <c r="GW868" s="37"/>
      <c r="GX868" s="37"/>
      <c r="GY868" s="37"/>
      <c r="GZ868" s="37"/>
      <c r="HA868" s="37"/>
      <c r="HB868" s="37"/>
      <c r="HC868" s="37"/>
      <c r="HD868" s="37"/>
      <c r="HE868" s="37"/>
      <c r="HF868" s="37"/>
      <c r="HG868" s="37"/>
      <c r="HH868" s="37"/>
      <c r="HI868" s="37"/>
      <c r="HJ868" s="37"/>
      <c r="HK868" s="37"/>
      <c r="HL868" s="37"/>
      <c r="HM868" s="37"/>
      <c r="HN868" s="37"/>
      <c r="HO868" s="37"/>
      <c r="HP868" s="37"/>
      <c r="HQ868" s="37"/>
      <c r="HR868" s="37"/>
      <c r="HS868" s="37"/>
      <c r="HT868" s="37"/>
      <c r="HU868" s="37"/>
      <c r="HV868" s="37"/>
      <c r="HW868" s="37"/>
      <c r="HX868" s="37"/>
      <c r="HY868" s="37"/>
      <c r="HZ868" s="37"/>
      <c r="IA868" s="37"/>
      <c r="IB868" s="37"/>
      <c r="IC868" s="37"/>
      <c r="ID868" s="37"/>
      <c r="IE868" s="37"/>
      <c r="IF868" s="37"/>
      <c r="IG868" s="37"/>
      <c r="IH868" s="37"/>
      <c r="II868" s="37"/>
      <c r="IJ868" s="37"/>
      <c r="IK868" s="37"/>
      <c r="IL868" s="37"/>
      <c r="IM868" s="37"/>
      <c r="IN868" s="37"/>
      <c r="IO868" s="37"/>
      <c r="IP868" s="37"/>
      <c r="IQ868" s="37"/>
      <c r="IR868" s="37"/>
      <c r="IS868" s="37"/>
      <c r="IT868" s="37"/>
      <c r="IU868" s="37"/>
      <c r="IV868" s="37"/>
      <c r="IW868" s="37"/>
    </row>
    <row r="869" customFormat="false" ht="12.75" hidden="true" customHeight="false" outlineLevel="0" collapsed="false">
      <c r="A869" s="30" t="s">
        <v>55</v>
      </c>
      <c r="B869" s="30" t="s">
        <v>941</v>
      </c>
      <c r="C869" s="30" t="n">
        <v>-545099.907</v>
      </c>
      <c r="D869" s="30" t="n">
        <v>0</v>
      </c>
      <c r="E869" s="50" t="n">
        <v>-545099.907</v>
      </c>
      <c r="F869" s="30" t="n">
        <v>545099.907</v>
      </c>
      <c r="G869" s="30"/>
      <c r="H869" s="30"/>
      <c r="I869" s="30"/>
      <c r="J869" s="30" t="s">
        <v>40</v>
      </c>
      <c r="K869" s="37" t="b">
        <f aca="false">FALSE()</f>
        <v>0</v>
      </c>
      <c r="L869" s="37" t="b">
        <f aca="false">FALSE()</f>
        <v>0</v>
      </c>
      <c r="BM869" s="37"/>
      <c r="BN869" s="37"/>
      <c r="BO869" s="37"/>
      <c r="BP869" s="37"/>
      <c r="BQ869" s="37"/>
      <c r="BR869" s="37"/>
      <c r="BS869" s="37"/>
      <c r="BT869" s="37"/>
      <c r="BU869" s="37"/>
      <c r="BV869" s="37"/>
      <c r="BW869" s="37"/>
      <c r="BX869" s="37"/>
      <c r="BY869" s="37"/>
      <c r="BZ869" s="37"/>
      <c r="CA869" s="37"/>
      <c r="CB869" s="37"/>
      <c r="CC869" s="37"/>
      <c r="CD869" s="37"/>
      <c r="CE869" s="37"/>
      <c r="CF869" s="37"/>
      <c r="CG869" s="37"/>
      <c r="CH869" s="37"/>
      <c r="CI869" s="37"/>
      <c r="CJ869" s="37"/>
      <c r="CK869" s="37"/>
      <c r="CL869" s="37"/>
      <c r="CM869" s="37"/>
      <c r="CN869" s="37"/>
      <c r="CO869" s="37"/>
      <c r="CP869" s="37"/>
      <c r="CQ869" s="37"/>
      <c r="CR869" s="37"/>
      <c r="CS869" s="37"/>
      <c r="CT869" s="37"/>
      <c r="CU869" s="37"/>
      <c r="CV869" s="37"/>
      <c r="CW869" s="37"/>
      <c r="CX869" s="37"/>
      <c r="CY869" s="37"/>
      <c r="CZ869" s="37"/>
      <c r="DA869" s="37"/>
      <c r="DB869" s="37"/>
      <c r="DC869" s="37"/>
      <c r="DD869" s="37"/>
      <c r="DE869" s="37"/>
      <c r="DF869" s="37"/>
      <c r="DG869" s="37"/>
      <c r="DH869" s="37"/>
      <c r="DI869" s="37"/>
      <c r="DJ869" s="37"/>
      <c r="DK869" s="37"/>
      <c r="DL869" s="37"/>
      <c r="DM869" s="37"/>
      <c r="DN869" s="37"/>
      <c r="DO869" s="37"/>
      <c r="DP869" s="37"/>
      <c r="DQ869" s="37"/>
      <c r="DR869" s="37"/>
      <c r="DS869" s="37"/>
      <c r="DT869" s="37"/>
      <c r="DU869" s="37"/>
      <c r="DV869" s="37"/>
      <c r="DW869" s="37"/>
      <c r="DX869" s="37"/>
      <c r="DY869" s="37"/>
      <c r="DZ869" s="37"/>
      <c r="EA869" s="37"/>
      <c r="EB869" s="37"/>
      <c r="EC869" s="37"/>
      <c r="ED869" s="37"/>
      <c r="EE869" s="37"/>
      <c r="EF869" s="37"/>
      <c r="EG869" s="37"/>
      <c r="EH869" s="37"/>
      <c r="EI869" s="37"/>
      <c r="EJ869" s="37"/>
      <c r="EK869" s="37"/>
      <c r="EL869" s="37"/>
      <c r="EM869" s="37"/>
      <c r="EN869" s="37"/>
      <c r="EO869" s="37"/>
      <c r="EP869" s="37"/>
      <c r="EQ869" s="37"/>
      <c r="ER869" s="37"/>
      <c r="ES869" s="37"/>
      <c r="ET869" s="37"/>
      <c r="EU869" s="37"/>
      <c r="EV869" s="37"/>
      <c r="EW869" s="37"/>
      <c r="EX869" s="37"/>
      <c r="EY869" s="37"/>
      <c r="EZ869" s="37"/>
      <c r="FA869" s="37"/>
      <c r="FB869" s="37"/>
      <c r="FC869" s="37"/>
      <c r="FD869" s="37"/>
      <c r="FE869" s="37"/>
      <c r="FF869" s="37"/>
      <c r="FG869" s="37"/>
      <c r="FH869" s="37"/>
      <c r="FI869" s="37"/>
      <c r="FJ869" s="37"/>
      <c r="FK869" s="37"/>
      <c r="FL869" s="37"/>
      <c r="FM869" s="37"/>
      <c r="FN869" s="37"/>
      <c r="FO869" s="37"/>
      <c r="FP869" s="37"/>
      <c r="FQ869" s="37"/>
      <c r="FR869" s="37"/>
      <c r="FS869" s="37"/>
      <c r="FT869" s="37"/>
      <c r="FU869" s="37"/>
      <c r="FV869" s="37"/>
      <c r="FW869" s="37"/>
      <c r="FX869" s="37"/>
      <c r="FY869" s="37"/>
      <c r="FZ869" s="37"/>
      <c r="GA869" s="37"/>
      <c r="GB869" s="37"/>
      <c r="GC869" s="37"/>
      <c r="GD869" s="37"/>
      <c r="GE869" s="37"/>
      <c r="GF869" s="37"/>
      <c r="GG869" s="37"/>
      <c r="GH869" s="37"/>
      <c r="GI869" s="37"/>
      <c r="GJ869" s="37"/>
      <c r="GK869" s="37"/>
      <c r="GL869" s="37"/>
      <c r="GM869" s="37"/>
      <c r="GN869" s="37"/>
      <c r="GO869" s="37"/>
      <c r="GP869" s="37"/>
      <c r="GQ869" s="37"/>
      <c r="GR869" s="37"/>
      <c r="GS869" s="37"/>
      <c r="GT869" s="37"/>
      <c r="GU869" s="37"/>
      <c r="GV869" s="37"/>
      <c r="GW869" s="37"/>
      <c r="GX869" s="37"/>
      <c r="GY869" s="37"/>
      <c r="GZ869" s="37"/>
      <c r="HA869" s="37"/>
      <c r="HB869" s="37"/>
      <c r="HC869" s="37"/>
      <c r="HD869" s="37"/>
      <c r="HE869" s="37"/>
      <c r="HF869" s="37"/>
      <c r="HG869" s="37"/>
      <c r="HH869" s="37"/>
      <c r="HI869" s="37"/>
      <c r="HJ869" s="37"/>
      <c r="HK869" s="37"/>
      <c r="HL869" s="37"/>
      <c r="HM869" s="37"/>
      <c r="HN869" s="37"/>
      <c r="HO869" s="37"/>
      <c r="HP869" s="37"/>
      <c r="HQ869" s="37"/>
      <c r="HR869" s="37"/>
      <c r="HS869" s="37"/>
      <c r="HT869" s="37"/>
      <c r="HU869" s="37"/>
      <c r="HV869" s="37"/>
      <c r="HW869" s="37"/>
      <c r="HX869" s="37"/>
      <c r="HY869" s="37"/>
      <c r="HZ869" s="37"/>
      <c r="IA869" s="37"/>
      <c r="IB869" s="37"/>
      <c r="IC869" s="37"/>
      <c r="ID869" s="37"/>
      <c r="IE869" s="37"/>
      <c r="IF869" s="37"/>
      <c r="IG869" s="37"/>
      <c r="IH869" s="37"/>
      <c r="II869" s="37"/>
      <c r="IJ869" s="37"/>
      <c r="IK869" s="37"/>
      <c r="IL869" s="37"/>
      <c r="IM869" s="37"/>
      <c r="IN869" s="37"/>
      <c r="IO869" s="37"/>
      <c r="IP869" s="37"/>
      <c r="IQ869" s="37"/>
      <c r="IR869" s="37"/>
      <c r="IS869" s="37"/>
      <c r="IT869" s="37"/>
      <c r="IU869" s="37"/>
      <c r="IV869" s="37"/>
      <c r="IW869" s="37"/>
    </row>
    <row r="870" customFormat="false" ht="12.75" hidden="true" customHeight="false" outlineLevel="0" collapsed="false">
      <c r="A870" s="30" t="s">
        <v>55</v>
      </c>
      <c r="B870" s="30" t="s">
        <v>942</v>
      </c>
      <c r="C870" s="30" t="n">
        <v>560000</v>
      </c>
      <c r="D870" s="30" t="n">
        <v>0</v>
      </c>
      <c r="E870" s="50" t="n">
        <v>560000</v>
      </c>
      <c r="F870" s="30" t="n">
        <v>560000</v>
      </c>
      <c r="G870" s="30"/>
      <c r="H870" s="30"/>
      <c r="I870" s="30"/>
      <c r="J870" s="30" t="s">
        <v>40</v>
      </c>
      <c r="K870" s="37" t="b">
        <f aca="false">FALSE()</f>
        <v>0</v>
      </c>
      <c r="L870" s="37" t="b">
        <f aca="false">FALSE()</f>
        <v>0</v>
      </c>
      <c r="BM870" s="37"/>
      <c r="BN870" s="37"/>
      <c r="BO870" s="37"/>
      <c r="BP870" s="37"/>
      <c r="BQ870" s="37"/>
      <c r="BR870" s="37"/>
      <c r="BS870" s="37"/>
      <c r="BT870" s="37"/>
      <c r="BU870" s="37"/>
      <c r="BV870" s="37"/>
      <c r="BW870" s="37"/>
      <c r="BX870" s="37"/>
      <c r="BY870" s="37"/>
      <c r="BZ870" s="37"/>
      <c r="CA870" s="37"/>
      <c r="CB870" s="37"/>
      <c r="CC870" s="37"/>
      <c r="CD870" s="37"/>
      <c r="CE870" s="37"/>
      <c r="CF870" s="37"/>
      <c r="CG870" s="37"/>
      <c r="CH870" s="37"/>
      <c r="CI870" s="37"/>
      <c r="CJ870" s="37"/>
      <c r="CK870" s="37"/>
      <c r="CL870" s="37"/>
      <c r="CM870" s="37"/>
      <c r="CN870" s="37"/>
      <c r="CO870" s="37"/>
      <c r="CP870" s="37"/>
      <c r="CQ870" s="37"/>
      <c r="CR870" s="37"/>
      <c r="CS870" s="37"/>
      <c r="CT870" s="37"/>
      <c r="CU870" s="37"/>
      <c r="CV870" s="37"/>
      <c r="CW870" s="37"/>
      <c r="CX870" s="37"/>
      <c r="CY870" s="37"/>
      <c r="CZ870" s="37"/>
      <c r="DA870" s="37"/>
      <c r="DB870" s="37"/>
      <c r="DC870" s="37"/>
      <c r="DD870" s="37"/>
      <c r="DE870" s="37"/>
      <c r="DF870" s="37"/>
      <c r="DG870" s="37"/>
      <c r="DH870" s="37"/>
      <c r="DI870" s="37"/>
      <c r="DJ870" s="37"/>
      <c r="DK870" s="37"/>
      <c r="DL870" s="37"/>
      <c r="DM870" s="37"/>
      <c r="DN870" s="37"/>
      <c r="DO870" s="37"/>
      <c r="DP870" s="37"/>
      <c r="DQ870" s="37"/>
      <c r="DR870" s="37"/>
      <c r="DS870" s="37"/>
      <c r="DT870" s="37"/>
      <c r="DU870" s="37"/>
      <c r="DV870" s="37"/>
      <c r="DW870" s="37"/>
      <c r="DX870" s="37"/>
      <c r="DY870" s="37"/>
      <c r="DZ870" s="37"/>
      <c r="EA870" s="37"/>
      <c r="EB870" s="37"/>
      <c r="EC870" s="37"/>
      <c r="ED870" s="37"/>
      <c r="EE870" s="37"/>
      <c r="EF870" s="37"/>
      <c r="EG870" s="37"/>
      <c r="EH870" s="37"/>
      <c r="EI870" s="37"/>
      <c r="EJ870" s="37"/>
      <c r="EK870" s="37"/>
      <c r="EL870" s="37"/>
      <c r="EM870" s="37"/>
      <c r="EN870" s="37"/>
      <c r="EO870" s="37"/>
      <c r="EP870" s="37"/>
      <c r="EQ870" s="37"/>
      <c r="ER870" s="37"/>
      <c r="ES870" s="37"/>
      <c r="ET870" s="37"/>
      <c r="EU870" s="37"/>
      <c r="EV870" s="37"/>
      <c r="EW870" s="37"/>
      <c r="EX870" s="37"/>
      <c r="EY870" s="37"/>
      <c r="EZ870" s="37"/>
      <c r="FA870" s="37"/>
      <c r="FB870" s="37"/>
      <c r="FC870" s="37"/>
      <c r="FD870" s="37"/>
      <c r="FE870" s="37"/>
      <c r="FF870" s="37"/>
      <c r="FG870" s="37"/>
      <c r="FH870" s="37"/>
      <c r="FI870" s="37"/>
      <c r="FJ870" s="37"/>
      <c r="FK870" s="37"/>
      <c r="FL870" s="37"/>
      <c r="FM870" s="37"/>
      <c r="FN870" s="37"/>
      <c r="FO870" s="37"/>
      <c r="FP870" s="37"/>
      <c r="FQ870" s="37"/>
      <c r="FR870" s="37"/>
      <c r="FS870" s="37"/>
      <c r="FT870" s="37"/>
      <c r="FU870" s="37"/>
      <c r="FV870" s="37"/>
      <c r="FW870" s="37"/>
      <c r="FX870" s="37"/>
      <c r="FY870" s="37"/>
      <c r="FZ870" s="37"/>
      <c r="GA870" s="37"/>
      <c r="GB870" s="37"/>
      <c r="GC870" s="37"/>
      <c r="GD870" s="37"/>
      <c r="GE870" s="37"/>
      <c r="GF870" s="37"/>
      <c r="GG870" s="37"/>
      <c r="GH870" s="37"/>
      <c r="GI870" s="37"/>
      <c r="GJ870" s="37"/>
      <c r="GK870" s="37"/>
      <c r="GL870" s="37"/>
      <c r="GM870" s="37"/>
      <c r="GN870" s="37"/>
      <c r="GO870" s="37"/>
      <c r="GP870" s="37"/>
      <c r="GQ870" s="37"/>
      <c r="GR870" s="37"/>
      <c r="GS870" s="37"/>
      <c r="GT870" s="37"/>
      <c r="GU870" s="37"/>
      <c r="GV870" s="37"/>
      <c r="GW870" s="37"/>
      <c r="GX870" s="37"/>
      <c r="GY870" s="37"/>
      <c r="GZ870" s="37"/>
      <c r="HA870" s="37"/>
      <c r="HB870" s="37"/>
      <c r="HC870" s="37"/>
      <c r="HD870" s="37"/>
      <c r="HE870" s="37"/>
      <c r="HF870" s="37"/>
      <c r="HG870" s="37"/>
      <c r="HH870" s="37"/>
      <c r="HI870" s="37"/>
      <c r="HJ870" s="37"/>
      <c r="HK870" s="37"/>
      <c r="HL870" s="37"/>
      <c r="HM870" s="37"/>
      <c r="HN870" s="37"/>
      <c r="HO870" s="37"/>
      <c r="HP870" s="37"/>
      <c r="HQ870" s="37"/>
      <c r="HR870" s="37"/>
      <c r="HS870" s="37"/>
      <c r="HT870" s="37"/>
      <c r="HU870" s="37"/>
      <c r="HV870" s="37"/>
      <c r="HW870" s="37"/>
      <c r="HX870" s="37"/>
      <c r="HY870" s="37"/>
      <c r="HZ870" s="37"/>
      <c r="IA870" s="37"/>
      <c r="IB870" s="37"/>
      <c r="IC870" s="37"/>
      <c r="ID870" s="37"/>
      <c r="IE870" s="37"/>
      <c r="IF870" s="37"/>
      <c r="IG870" s="37"/>
      <c r="IH870" s="37"/>
      <c r="II870" s="37"/>
      <c r="IJ870" s="37"/>
      <c r="IK870" s="37"/>
      <c r="IL870" s="37"/>
      <c r="IM870" s="37"/>
      <c r="IN870" s="37"/>
      <c r="IO870" s="37"/>
      <c r="IP870" s="37"/>
      <c r="IQ870" s="37"/>
      <c r="IR870" s="37"/>
      <c r="IS870" s="37"/>
      <c r="IT870" s="37"/>
      <c r="IU870" s="37"/>
      <c r="IV870" s="37"/>
      <c r="IW870" s="37"/>
    </row>
    <row r="871" customFormat="false" ht="12.75" hidden="true" customHeight="false" outlineLevel="0" collapsed="false">
      <c r="A871" s="30" t="s">
        <v>55</v>
      </c>
      <c r="B871" s="30" t="s">
        <v>943</v>
      </c>
      <c r="C871" s="30" t="n">
        <v>-565249.962</v>
      </c>
      <c r="D871" s="30" t="n">
        <v>0</v>
      </c>
      <c r="E871" s="50" t="n">
        <v>-565249.962</v>
      </c>
      <c r="F871" s="30" t="n">
        <v>565249.962</v>
      </c>
      <c r="G871" s="30"/>
      <c r="H871" s="30"/>
      <c r="I871" s="30"/>
      <c r="J871" s="30" t="s">
        <v>40</v>
      </c>
      <c r="K871" s="37" t="b">
        <f aca="false">FALSE()</f>
        <v>0</v>
      </c>
      <c r="L871" s="37" t="b">
        <f aca="false">FALSE()</f>
        <v>0</v>
      </c>
      <c r="BM871" s="37"/>
      <c r="BN871" s="37"/>
      <c r="BO871" s="37"/>
      <c r="BP871" s="37"/>
      <c r="BQ871" s="37"/>
      <c r="BR871" s="37"/>
      <c r="BS871" s="37"/>
      <c r="BT871" s="37"/>
      <c r="BU871" s="37"/>
      <c r="BV871" s="37"/>
      <c r="BW871" s="37"/>
      <c r="BX871" s="37"/>
      <c r="BY871" s="37"/>
      <c r="BZ871" s="37"/>
      <c r="CA871" s="37"/>
      <c r="CB871" s="37"/>
      <c r="CC871" s="37"/>
      <c r="CD871" s="37"/>
      <c r="CE871" s="37"/>
      <c r="CF871" s="37"/>
      <c r="CG871" s="37"/>
      <c r="CH871" s="37"/>
      <c r="CI871" s="37"/>
      <c r="CJ871" s="37"/>
      <c r="CK871" s="37"/>
      <c r="CL871" s="37"/>
      <c r="CM871" s="37"/>
      <c r="CN871" s="37"/>
      <c r="CO871" s="37"/>
      <c r="CP871" s="37"/>
      <c r="CQ871" s="37"/>
      <c r="CR871" s="37"/>
      <c r="CS871" s="37"/>
      <c r="CT871" s="37"/>
      <c r="CU871" s="37"/>
      <c r="CV871" s="37"/>
      <c r="CW871" s="37"/>
      <c r="CX871" s="37"/>
      <c r="CY871" s="37"/>
      <c r="CZ871" s="37"/>
      <c r="DA871" s="37"/>
      <c r="DB871" s="37"/>
      <c r="DC871" s="37"/>
      <c r="DD871" s="37"/>
      <c r="DE871" s="37"/>
      <c r="DF871" s="37"/>
      <c r="DG871" s="37"/>
      <c r="DH871" s="37"/>
      <c r="DI871" s="37"/>
      <c r="DJ871" s="37"/>
      <c r="DK871" s="37"/>
      <c r="DL871" s="37"/>
      <c r="DM871" s="37"/>
      <c r="DN871" s="37"/>
      <c r="DO871" s="37"/>
      <c r="DP871" s="37"/>
      <c r="DQ871" s="37"/>
      <c r="DR871" s="37"/>
      <c r="DS871" s="37"/>
      <c r="DT871" s="37"/>
      <c r="DU871" s="37"/>
      <c r="DV871" s="37"/>
      <c r="DW871" s="37"/>
      <c r="DX871" s="37"/>
      <c r="DY871" s="37"/>
      <c r="DZ871" s="37"/>
      <c r="EA871" s="37"/>
      <c r="EB871" s="37"/>
      <c r="EC871" s="37"/>
      <c r="ED871" s="37"/>
      <c r="EE871" s="37"/>
      <c r="EF871" s="37"/>
      <c r="EG871" s="37"/>
      <c r="EH871" s="37"/>
      <c r="EI871" s="37"/>
      <c r="EJ871" s="37"/>
      <c r="EK871" s="37"/>
      <c r="EL871" s="37"/>
      <c r="EM871" s="37"/>
      <c r="EN871" s="37"/>
      <c r="EO871" s="37"/>
      <c r="EP871" s="37"/>
      <c r="EQ871" s="37"/>
      <c r="ER871" s="37"/>
      <c r="ES871" s="37"/>
      <c r="ET871" s="37"/>
      <c r="EU871" s="37"/>
      <c r="EV871" s="37"/>
      <c r="EW871" s="37"/>
      <c r="EX871" s="37"/>
      <c r="EY871" s="37"/>
      <c r="EZ871" s="37"/>
      <c r="FA871" s="37"/>
      <c r="FB871" s="37"/>
      <c r="FC871" s="37"/>
      <c r="FD871" s="37"/>
      <c r="FE871" s="37"/>
      <c r="FF871" s="37"/>
      <c r="FG871" s="37"/>
      <c r="FH871" s="37"/>
      <c r="FI871" s="37"/>
      <c r="FJ871" s="37"/>
      <c r="FK871" s="37"/>
      <c r="FL871" s="37"/>
      <c r="FM871" s="37"/>
      <c r="FN871" s="37"/>
      <c r="FO871" s="37"/>
      <c r="FP871" s="37"/>
      <c r="FQ871" s="37"/>
      <c r="FR871" s="37"/>
      <c r="FS871" s="37"/>
      <c r="FT871" s="37"/>
      <c r="FU871" s="37"/>
      <c r="FV871" s="37"/>
      <c r="FW871" s="37"/>
      <c r="FX871" s="37"/>
      <c r="FY871" s="37"/>
      <c r="FZ871" s="37"/>
      <c r="GA871" s="37"/>
      <c r="GB871" s="37"/>
      <c r="GC871" s="37"/>
      <c r="GD871" s="37"/>
      <c r="GE871" s="37"/>
      <c r="GF871" s="37"/>
      <c r="GG871" s="37"/>
      <c r="GH871" s="37"/>
      <c r="GI871" s="37"/>
      <c r="GJ871" s="37"/>
      <c r="GK871" s="37"/>
      <c r="GL871" s="37"/>
      <c r="GM871" s="37"/>
      <c r="GN871" s="37"/>
      <c r="GO871" s="37"/>
      <c r="GP871" s="37"/>
      <c r="GQ871" s="37"/>
      <c r="GR871" s="37"/>
      <c r="GS871" s="37"/>
      <c r="GT871" s="37"/>
      <c r="GU871" s="37"/>
      <c r="GV871" s="37"/>
      <c r="GW871" s="37"/>
      <c r="GX871" s="37"/>
      <c r="GY871" s="37"/>
      <c r="GZ871" s="37"/>
      <c r="HA871" s="37"/>
      <c r="HB871" s="37"/>
      <c r="HC871" s="37"/>
      <c r="HD871" s="37"/>
      <c r="HE871" s="37"/>
      <c r="HF871" s="37"/>
      <c r="HG871" s="37"/>
      <c r="HH871" s="37"/>
      <c r="HI871" s="37"/>
      <c r="HJ871" s="37"/>
      <c r="HK871" s="37"/>
      <c r="HL871" s="37"/>
      <c r="HM871" s="37"/>
      <c r="HN871" s="37"/>
      <c r="HO871" s="37"/>
      <c r="HP871" s="37"/>
      <c r="HQ871" s="37"/>
      <c r="HR871" s="37"/>
      <c r="HS871" s="37"/>
      <c r="HT871" s="37"/>
      <c r="HU871" s="37"/>
      <c r="HV871" s="37"/>
      <c r="HW871" s="37"/>
      <c r="HX871" s="37"/>
      <c r="HY871" s="37"/>
      <c r="HZ871" s="37"/>
      <c r="IA871" s="37"/>
      <c r="IB871" s="37"/>
      <c r="IC871" s="37"/>
      <c r="ID871" s="37"/>
      <c r="IE871" s="37"/>
      <c r="IF871" s="37"/>
      <c r="IG871" s="37"/>
      <c r="IH871" s="37"/>
      <c r="II871" s="37"/>
      <c r="IJ871" s="37"/>
      <c r="IK871" s="37"/>
      <c r="IL871" s="37"/>
      <c r="IM871" s="37"/>
      <c r="IN871" s="37"/>
      <c r="IO871" s="37"/>
      <c r="IP871" s="37"/>
      <c r="IQ871" s="37"/>
      <c r="IR871" s="37"/>
      <c r="IS871" s="37"/>
      <c r="IT871" s="37"/>
      <c r="IU871" s="37"/>
      <c r="IV871" s="37"/>
      <c r="IW871" s="37"/>
    </row>
    <row r="872" customFormat="false" ht="12.75" hidden="true" customHeight="false" outlineLevel="0" collapsed="false">
      <c r="A872" s="30" t="s">
        <v>55</v>
      </c>
      <c r="B872" s="30" t="s">
        <v>944</v>
      </c>
      <c r="C872" s="30" t="n">
        <v>-705100</v>
      </c>
      <c r="D872" s="30" t="n">
        <v>0</v>
      </c>
      <c r="E872" s="50" t="n">
        <v>-705100</v>
      </c>
      <c r="F872" s="30" t="n">
        <v>705100</v>
      </c>
      <c r="G872" s="30"/>
      <c r="H872" s="30"/>
      <c r="I872" s="30"/>
      <c r="J872" s="30" t="s">
        <v>40</v>
      </c>
      <c r="K872" s="37" t="b">
        <f aca="false">FALSE()</f>
        <v>0</v>
      </c>
      <c r="L872" s="37" t="b">
        <f aca="false">FALSE()</f>
        <v>0</v>
      </c>
      <c r="BM872" s="37"/>
      <c r="BN872" s="37"/>
      <c r="BO872" s="37"/>
      <c r="BP872" s="37"/>
      <c r="BQ872" s="37"/>
      <c r="BR872" s="37"/>
      <c r="BS872" s="37"/>
      <c r="BT872" s="37"/>
      <c r="BU872" s="37"/>
      <c r="BV872" s="37"/>
      <c r="BW872" s="37"/>
      <c r="BX872" s="37"/>
      <c r="BY872" s="37"/>
      <c r="BZ872" s="37"/>
      <c r="CA872" s="37"/>
      <c r="CB872" s="37"/>
      <c r="CC872" s="37"/>
      <c r="CD872" s="37"/>
      <c r="CE872" s="37"/>
      <c r="CF872" s="37"/>
      <c r="CG872" s="37"/>
      <c r="CH872" s="37"/>
      <c r="CI872" s="37"/>
      <c r="CJ872" s="37"/>
      <c r="CK872" s="37"/>
      <c r="CL872" s="37"/>
      <c r="CM872" s="37"/>
      <c r="CN872" s="37"/>
      <c r="CO872" s="37"/>
      <c r="CP872" s="37"/>
      <c r="CQ872" s="37"/>
      <c r="CR872" s="37"/>
      <c r="CS872" s="37"/>
      <c r="CT872" s="37"/>
      <c r="CU872" s="37"/>
      <c r="CV872" s="37"/>
      <c r="CW872" s="37"/>
      <c r="CX872" s="37"/>
      <c r="CY872" s="37"/>
      <c r="CZ872" s="37"/>
      <c r="DA872" s="37"/>
      <c r="DB872" s="37"/>
      <c r="DC872" s="37"/>
      <c r="DD872" s="37"/>
      <c r="DE872" s="37"/>
      <c r="DF872" s="37"/>
      <c r="DG872" s="37"/>
      <c r="DH872" s="37"/>
      <c r="DI872" s="37"/>
      <c r="DJ872" s="37"/>
      <c r="DK872" s="37"/>
      <c r="DL872" s="37"/>
      <c r="DM872" s="37"/>
      <c r="DN872" s="37"/>
      <c r="DO872" s="37"/>
      <c r="DP872" s="37"/>
      <c r="DQ872" s="37"/>
      <c r="DR872" s="37"/>
      <c r="DS872" s="37"/>
      <c r="DT872" s="37"/>
      <c r="DU872" s="37"/>
      <c r="DV872" s="37"/>
      <c r="DW872" s="37"/>
      <c r="DX872" s="37"/>
      <c r="DY872" s="37"/>
      <c r="DZ872" s="37"/>
      <c r="EA872" s="37"/>
      <c r="EB872" s="37"/>
      <c r="EC872" s="37"/>
      <c r="ED872" s="37"/>
      <c r="EE872" s="37"/>
      <c r="EF872" s="37"/>
      <c r="EG872" s="37"/>
      <c r="EH872" s="37"/>
      <c r="EI872" s="37"/>
      <c r="EJ872" s="37"/>
      <c r="EK872" s="37"/>
      <c r="EL872" s="37"/>
      <c r="EM872" s="37"/>
      <c r="EN872" s="37"/>
      <c r="EO872" s="37"/>
      <c r="EP872" s="37"/>
      <c r="EQ872" s="37"/>
      <c r="ER872" s="37"/>
      <c r="ES872" s="37"/>
      <c r="ET872" s="37"/>
      <c r="EU872" s="37"/>
      <c r="EV872" s="37"/>
      <c r="EW872" s="37"/>
      <c r="EX872" s="37"/>
      <c r="EY872" s="37"/>
      <c r="EZ872" s="37"/>
      <c r="FA872" s="37"/>
      <c r="FB872" s="37"/>
      <c r="FC872" s="37"/>
      <c r="FD872" s="37"/>
      <c r="FE872" s="37"/>
      <c r="FF872" s="37"/>
      <c r="FG872" s="37"/>
      <c r="FH872" s="37"/>
      <c r="FI872" s="37"/>
      <c r="FJ872" s="37"/>
      <c r="FK872" s="37"/>
      <c r="FL872" s="37"/>
      <c r="FM872" s="37"/>
      <c r="FN872" s="37"/>
      <c r="FO872" s="37"/>
      <c r="FP872" s="37"/>
      <c r="FQ872" s="37"/>
      <c r="FR872" s="37"/>
      <c r="FS872" s="37"/>
      <c r="FT872" s="37"/>
      <c r="FU872" s="37"/>
      <c r="FV872" s="37"/>
      <c r="FW872" s="37"/>
      <c r="FX872" s="37"/>
      <c r="FY872" s="37"/>
      <c r="FZ872" s="37"/>
      <c r="GA872" s="37"/>
      <c r="GB872" s="37"/>
      <c r="GC872" s="37"/>
      <c r="GD872" s="37"/>
      <c r="GE872" s="37"/>
      <c r="GF872" s="37"/>
      <c r="GG872" s="37"/>
      <c r="GH872" s="37"/>
      <c r="GI872" s="37"/>
      <c r="GJ872" s="37"/>
      <c r="GK872" s="37"/>
      <c r="GL872" s="37"/>
      <c r="GM872" s="37"/>
      <c r="GN872" s="37"/>
      <c r="GO872" s="37"/>
      <c r="GP872" s="37"/>
      <c r="GQ872" s="37"/>
      <c r="GR872" s="37"/>
      <c r="GS872" s="37"/>
      <c r="GT872" s="37"/>
      <c r="GU872" s="37"/>
      <c r="GV872" s="37"/>
      <c r="GW872" s="37"/>
      <c r="GX872" s="37"/>
      <c r="GY872" s="37"/>
      <c r="GZ872" s="37"/>
      <c r="HA872" s="37"/>
      <c r="HB872" s="37"/>
      <c r="HC872" s="37"/>
      <c r="HD872" s="37"/>
      <c r="HE872" s="37"/>
      <c r="HF872" s="37"/>
      <c r="HG872" s="37"/>
      <c r="HH872" s="37"/>
      <c r="HI872" s="37"/>
      <c r="HJ872" s="37"/>
      <c r="HK872" s="37"/>
      <c r="HL872" s="37"/>
      <c r="HM872" s="37"/>
      <c r="HN872" s="37"/>
      <c r="HO872" s="37"/>
      <c r="HP872" s="37"/>
      <c r="HQ872" s="37"/>
      <c r="HR872" s="37"/>
      <c r="HS872" s="37"/>
      <c r="HT872" s="37"/>
      <c r="HU872" s="37"/>
      <c r="HV872" s="37"/>
      <c r="HW872" s="37"/>
      <c r="HX872" s="37"/>
      <c r="HY872" s="37"/>
      <c r="HZ872" s="37"/>
      <c r="IA872" s="37"/>
      <c r="IB872" s="37"/>
      <c r="IC872" s="37"/>
      <c r="ID872" s="37"/>
      <c r="IE872" s="37"/>
      <c r="IF872" s="37"/>
      <c r="IG872" s="37"/>
      <c r="IH872" s="37"/>
      <c r="II872" s="37"/>
      <c r="IJ872" s="37"/>
      <c r="IK872" s="37"/>
      <c r="IL872" s="37"/>
      <c r="IM872" s="37"/>
      <c r="IN872" s="37"/>
      <c r="IO872" s="37"/>
      <c r="IP872" s="37"/>
      <c r="IQ872" s="37"/>
      <c r="IR872" s="37"/>
      <c r="IS872" s="37"/>
      <c r="IT872" s="37"/>
      <c r="IU872" s="37"/>
      <c r="IV872" s="37"/>
      <c r="IW872" s="37"/>
    </row>
    <row r="873" customFormat="false" ht="12.75" hidden="true" customHeight="false" outlineLevel="0" collapsed="false">
      <c r="A873" s="30" t="s">
        <v>55</v>
      </c>
      <c r="B873" s="30" t="s">
        <v>945</v>
      </c>
      <c r="C873" s="30" t="n">
        <v>-727000</v>
      </c>
      <c r="D873" s="30" t="n">
        <v>0</v>
      </c>
      <c r="E873" s="50" t="n">
        <v>-727000</v>
      </c>
      <c r="F873" s="30" t="n">
        <v>727000</v>
      </c>
      <c r="G873" s="30"/>
      <c r="H873" s="30"/>
      <c r="I873" s="30"/>
      <c r="J873" s="30" t="s">
        <v>40</v>
      </c>
      <c r="K873" s="37" t="b">
        <f aca="false">FALSE()</f>
        <v>0</v>
      </c>
      <c r="L873" s="37" t="b">
        <f aca="false">FALSE()</f>
        <v>0</v>
      </c>
      <c r="BM873" s="37"/>
      <c r="BN873" s="37"/>
      <c r="BO873" s="37"/>
      <c r="BP873" s="37"/>
      <c r="BQ873" s="37"/>
      <c r="BR873" s="37"/>
      <c r="BS873" s="37"/>
      <c r="BT873" s="37"/>
      <c r="BU873" s="37"/>
      <c r="BV873" s="37"/>
      <c r="BW873" s="37"/>
      <c r="BX873" s="37"/>
      <c r="BY873" s="37"/>
      <c r="BZ873" s="37"/>
      <c r="CA873" s="37"/>
      <c r="CB873" s="37"/>
      <c r="CC873" s="37"/>
      <c r="CD873" s="37"/>
      <c r="CE873" s="37"/>
      <c r="CF873" s="37"/>
      <c r="CG873" s="37"/>
      <c r="CH873" s="37"/>
      <c r="CI873" s="37"/>
      <c r="CJ873" s="37"/>
      <c r="CK873" s="37"/>
      <c r="CL873" s="37"/>
      <c r="CM873" s="37"/>
      <c r="CN873" s="37"/>
      <c r="CO873" s="37"/>
      <c r="CP873" s="37"/>
      <c r="CQ873" s="37"/>
      <c r="CR873" s="37"/>
      <c r="CS873" s="37"/>
      <c r="CT873" s="37"/>
      <c r="CU873" s="37"/>
      <c r="CV873" s="37"/>
      <c r="CW873" s="37"/>
      <c r="CX873" s="37"/>
      <c r="CY873" s="37"/>
      <c r="CZ873" s="37"/>
      <c r="DA873" s="37"/>
      <c r="DB873" s="37"/>
      <c r="DC873" s="37"/>
      <c r="DD873" s="37"/>
      <c r="DE873" s="37"/>
      <c r="DF873" s="37"/>
      <c r="DG873" s="37"/>
      <c r="DH873" s="37"/>
      <c r="DI873" s="37"/>
      <c r="DJ873" s="37"/>
      <c r="DK873" s="37"/>
      <c r="DL873" s="37"/>
      <c r="DM873" s="37"/>
      <c r="DN873" s="37"/>
      <c r="DO873" s="37"/>
      <c r="DP873" s="37"/>
      <c r="DQ873" s="37"/>
      <c r="DR873" s="37"/>
      <c r="DS873" s="37"/>
      <c r="DT873" s="37"/>
      <c r="DU873" s="37"/>
      <c r="DV873" s="37"/>
      <c r="DW873" s="37"/>
      <c r="DX873" s="37"/>
      <c r="DY873" s="37"/>
      <c r="DZ873" s="37"/>
      <c r="EA873" s="37"/>
      <c r="EB873" s="37"/>
      <c r="EC873" s="37"/>
      <c r="ED873" s="37"/>
      <c r="EE873" s="37"/>
      <c r="EF873" s="37"/>
      <c r="EG873" s="37"/>
      <c r="EH873" s="37"/>
      <c r="EI873" s="37"/>
      <c r="EJ873" s="37"/>
      <c r="EK873" s="37"/>
      <c r="EL873" s="37"/>
      <c r="EM873" s="37"/>
      <c r="EN873" s="37"/>
      <c r="EO873" s="37"/>
      <c r="EP873" s="37"/>
      <c r="EQ873" s="37"/>
      <c r="ER873" s="37"/>
      <c r="ES873" s="37"/>
      <c r="ET873" s="37"/>
      <c r="EU873" s="37"/>
      <c r="EV873" s="37"/>
      <c r="EW873" s="37"/>
      <c r="EX873" s="37"/>
      <c r="EY873" s="37"/>
      <c r="EZ873" s="37"/>
      <c r="FA873" s="37"/>
      <c r="FB873" s="37"/>
      <c r="FC873" s="37"/>
      <c r="FD873" s="37"/>
      <c r="FE873" s="37"/>
      <c r="FF873" s="37"/>
      <c r="FG873" s="37"/>
      <c r="FH873" s="37"/>
      <c r="FI873" s="37"/>
      <c r="FJ873" s="37"/>
      <c r="FK873" s="37"/>
      <c r="FL873" s="37"/>
      <c r="FM873" s="37"/>
      <c r="FN873" s="37"/>
      <c r="FO873" s="37"/>
      <c r="FP873" s="37"/>
      <c r="FQ873" s="37"/>
      <c r="FR873" s="37"/>
      <c r="FS873" s="37"/>
      <c r="FT873" s="37"/>
      <c r="FU873" s="37"/>
      <c r="FV873" s="37"/>
      <c r="FW873" s="37"/>
      <c r="FX873" s="37"/>
      <c r="FY873" s="37"/>
      <c r="FZ873" s="37"/>
      <c r="GA873" s="37"/>
      <c r="GB873" s="37"/>
      <c r="GC873" s="37"/>
      <c r="GD873" s="37"/>
      <c r="GE873" s="37"/>
      <c r="GF873" s="37"/>
      <c r="GG873" s="37"/>
      <c r="GH873" s="37"/>
      <c r="GI873" s="37"/>
      <c r="GJ873" s="37"/>
      <c r="GK873" s="37"/>
      <c r="GL873" s="37"/>
      <c r="GM873" s="37"/>
      <c r="GN873" s="37"/>
      <c r="GO873" s="37"/>
      <c r="GP873" s="37"/>
      <c r="GQ873" s="37"/>
      <c r="GR873" s="37"/>
      <c r="GS873" s="37"/>
      <c r="GT873" s="37"/>
      <c r="GU873" s="37"/>
      <c r="GV873" s="37"/>
      <c r="GW873" s="37"/>
      <c r="GX873" s="37"/>
      <c r="GY873" s="37"/>
      <c r="GZ873" s="37"/>
      <c r="HA873" s="37"/>
      <c r="HB873" s="37"/>
      <c r="HC873" s="37"/>
      <c r="HD873" s="37"/>
      <c r="HE873" s="37"/>
      <c r="HF873" s="37"/>
      <c r="HG873" s="37"/>
      <c r="HH873" s="37"/>
      <c r="HI873" s="37"/>
      <c r="HJ873" s="37"/>
      <c r="HK873" s="37"/>
      <c r="HL873" s="37"/>
      <c r="HM873" s="37"/>
      <c r="HN873" s="37"/>
      <c r="HO873" s="37"/>
      <c r="HP873" s="37"/>
      <c r="HQ873" s="37"/>
      <c r="HR873" s="37"/>
      <c r="HS873" s="37"/>
      <c r="HT873" s="37"/>
      <c r="HU873" s="37"/>
      <c r="HV873" s="37"/>
      <c r="HW873" s="37"/>
      <c r="HX873" s="37"/>
      <c r="HY873" s="37"/>
      <c r="HZ873" s="37"/>
      <c r="IA873" s="37"/>
      <c r="IB873" s="37"/>
      <c r="IC873" s="37"/>
      <c r="ID873" s="37"/>
      <c r="IE873" s="37"/>
      <c r="IF873" s="37"/>
      <c r="IG873" s="37"/>
      <c r="IH873" s="37"/>
      <c r="II873" s="37"/>
      <c r="IJ873" s="37"/>
      <c r="IK873" s="37"/>
      <c r="IL873" s="37"/>
      <c r="IM873" s="37"/>
      <c r="IN873" s="37"/>
      <c r="IO873" s="37"/>
      <c r="IP873" s="37"/>
      <c r="IQ873" s="37"/>
      <c r="IR873" s="37"/>
      <c r="IS873" s="37"/>
      <c r="IT873" s="37"/>
      <c r="IU873" s="37"/>
      <c r="IV873" s="37"/>
      <c r="IW873" s="37"/>
    </row>
    <row r="874" customFormat="false" ht="12.75" hidden="false" customHeight="false" outlineLevel="0" collapsed="false">
      <c r="A874" s="58" t="s">
        <v>55</v>
      </c>
      <c r="B874" s="58" t="s">
        <v>946</v>
      </c>
      <c r="C874" s="58" t="n">
        <v>0</v>
      </c>
      <c r="D874" s="58" t="n">
        <v>-744999.95</v>
      </c>
      <c r="E874" s="59" t="n">
        <v>-744999.95</v>
      </c>
      <c r="F874" s="58" t="n">
        <v>744999.95</v>
      </c>
      <c r="G874" s="58" t="s">
        <v>947</v>
      </c>
      <c r="H874" s="58"/>
      <c r="I874" s="58"/>
      <c r="J874" s="58" t="s">
        <v>266</v>
      </c>
      <c r="K874" s="37" t="b">
        <f aca="false">FALSE()</f>
        <v>0</v>
      </c>
      <c r="L874" s="37" t="b">
        <f aca="false">FALSE()</f>
        <v>0</v>
      </c>
      <c r="BM874" s="58"/>
      <c r="BN874" s="58"/>
      <c r="BO874" s="58"/>
      <c r="BP874" s="58"/>
      <c r="BQ874" s="58"/>
      <c r="BR874" s="58"/>
      <c r="BS874" s="58"/>
      <c r="BT874" s="58"/>
      <c r="BU874" s="58"/>
      <c r="BV874" s="58"/>
      <c r="BW874" s="58"/>
      <c r="BX874" s="58"/>
      <c r="BY874" s="58"/>
      <c r="BZ874" s="58"/>
      <c r="CA874" s="58"/>
      <c r="CB874" s="58"/>
      <c r="CC874" s="58"/>
      <c r="CD874" s="58"/>
      <c r="CE874" s="58"/>
      <c r="CF874" s="58"/>
      <c r="CG874" s="58"/>
      <c r="CH874" s="58"/>
      <c r="CI874" s="58"/>
      <c r="CJ874" s="58"/>
      <c r="CK874" s="58"/>
      <c r="CL874" s="58"/>
      <c r="CM874" s="58"/>
      <c r="CN874" s="58"/>
      <c r="CO874" s="58"/>
      <c r="CP874" s="58"/>
      <c r="CQ874" s="58"/>
      <c r="CR874" s="58"/>
      <c r="CS874" s="58"/>
      <c r="CT874" s="58"/>
      <c r="CU874" s="58"/>
      <c r="CV874" s="58"/>
      <c r="CW874" s="58"/>
      <c r="CX874" s="58"/>
      <c r="CY874" s="58"/>
      <c r="CZ874" s="58"/>
      <c r="DA874" s="58"/>
      <c r="DB874" s="58"/>
      <c r="DC874" s="58"/>
      <c r="DD874" s="58"/>
      <c r="DE874" s="58"/>
      <c r="DF874" s="58"/>
      <c r="DG874" s="58"/>
      <c r="DH874" s="58"/>
      <c r="DI874" s="58"/>
      <c r="DJ874" s="58"/>
      <c r="DK874" s="58"/>
      <c r="DL874" s="58"/>
      <c r="DM874" s="58"/>
      <c r="DN874" s="58"/>
      <c r="DO874" s="58"/>
      <c r="DP874" s="58"/>
      <c r="DQ874" s="58"/>
      <c r="DR874" s="58"/>
      <c r="DS874" s="58"/>
      <c r="DT874" s="58"/>
      <c r="DU874" s="58"/>
      <c r="DV874" s="58"/>
      <c r="DW874" s="58"/>
      <c r="DX874" s="58"/>
      <c r="DY874" s="58"/>
      <c r="DZ874" s="58"/>
      <c r="EA874" s="58"/>
      <c r="EB874" s="58"/>
      <c r="EC874" s="58"/>
      <c r="ED874" s="58"/>
      <c r="EE874" s="58"/>
      <c r="EF874" s="58"/>
      <c r="EG874" s="58"/>
      <c r="EH874" s="58"/>
      <c r="EI874" s="58"/>
      <c r="EJ874" s="58"/>
      <c r="EK874" s="58"/>
      <c r="EL874" s="58"/>
      <c r="EM874" s="58"/>
      <c r="EN874" s="58"/>
      <c r="EO874" s="58"/>
      <c r="EP874" s="58"/>
      <c r="EQ874" s="58"/>
      <c r="ER874" s="58"/>
      <c r="ES874" s="58"/>
      <c r="ET874" s="58"/>
      <c r="EU874" s="58"/>
      <c r="EV874" s="58"/>
      <c r="EW874" s="58"/>
      <c r="EX874" s="58"/>
      <c r="EY874" s="58"/>
      <c r="EZ874" s="58"/>
      <c r="FA874" s="58"/>
      <c r="FB874" s="58"/>
      <c r="FC874" s="58"/>
      <c r="FD874" s="58"/>
      <c r="FE874" s="58"/>
      <c r="FF874" s="58"/>
      <c r="FG874" s="58"/>
      <c r="FH874" s="58"/>
      <c r="FI874" s="58"/>
      <c r="FJ874" s="58"/>
      <c r="FK874" s="58"/>
      <c r="FL874" s="58"/>
      <c r="FM874" s="58"/>
      <c r="FN874" s="58"/>
      <c r="FO874" s="58"/>
      <c r="FP874" s="58"/>
      <c r="FQ874" s="58"/>
      <c r="FR874" s="58"/>
      <c r="FS874" s="58"/>
      <c r="FT874" s="58"/>
      <c r="FU874" s="58"/>
      <c r="FV874" s="58"/>
      <c r="FW874" s="58"/>
      <c r="FX874" s="58"/>
      <c r="FY874" s="58"/>
      <c r="FZ874" s="58"/>
      <c r="GA874" s="58"/>
      <c r="GB874" s="58"/>
      <c r="GC874" s="58"/>
      <c r="GD874" s="58"/>
      <c r="GE874" s="58"/>
      <c r="GF874" s="58"/>
      <c r="GG874" s="58"/>
      <c r="GH874" s="58"/>
      <c r="GI874" s="58"/>
      <c r="GJ874" s="58"/>
      <c r="GK874" s="58"/>
      <c r="GL874" s="58"/>
      <c r="GM874" s="58"/>
      <c r="GN874" s="58"/>
      <c r="GO874" s="58"/>
      <c r="GP874" s="58"/>
      <c r="GQ874" s="58"/>
      <c r="GR874" s="58"/>
      <c r="GS874" s="58"/>
      <c r="GT874" s="58"/>
      <c r="GU874" s="58"/>
      <c r="GV874" s="58"/>
      <c r="GW874" s="58"/>
      <c r="GX874" s="58"/>
      <c r="GY874" s="58"/>
      <c r="GZ874" s="58"/>
      <c r="HA874" s="58"/>
      <c r="HB874" s="58"/>
      <c r="HC874" s="58"/>
      <c r="HD874" s="58"/>
      <c r="HE874" s="58"/>
      <c r="HF874" s="58"/>
      <c r="HG874" s="58"/>
      <c r="HH874" s="58"/>
      <c r="HI874" s="58"/>
      <c r="HJ874" s="58"/>
      <c r="HK874" s="58"/>
      <c r="HL874" s="58"/>
      <c r="HM874" s="58"/>
      <c r="HN874" s="58"/>
      <c r="HO874" s="58"/>
      <c r="HP874" s="58"/>
      <c r="HQ874" s="58"/>
      <c r="HR874" s="58"/>
      <c r="HS874" s="58"/>
      <c r="HT874" s="58"/>
      <c r="HU874" s="58"/>
      <c r="HV874" s="58"/>
      <c r="HW874" s="58"/>
      <c r="HX874" s="58"/>
      <c r="HY874" s="58"/>
      <c r="HZ874" s="58"/>
      <c r="IA874" s="58"/>
      <c r="IB874" s="58"/>
      <c r="IC874" s="58"/>
      <c r="ID874" s="58"/>
      <c r="IE874" s="58"/>
      <c r="IF874" s="58"/>
      <c r="IG874" s="58"/>
      <c r="IH874" s="58"/>
      <c r="II874" s="58"/>
      <c r="IJ874" s="58"/>
      <c r="IK874" s="58"/>
      <c r="IL874" s="58"/>
      <c r="IM874" s="58"/>
      <c r="IN874" s="58"/>
      <c r="IO874" s="58"/>
      <c r="IP874" s="58"/>
      <c r="IQ874" s="58"/>
      <c r="IR874" s="58"/>
      <c r="IS874" s="58"/>
      <c r="IT874" s="58"/>
      <c r="IU874" s="58"/>
      <c r="IV874" s="58"/>
      <c r="IW874" s="58"/>
    </row>
    <row r="875" customFormat="false" ht="12.75" hidden="true" customHeight="false" outlineLevel="0" collapsed="false">
      <c r="A875" s="30" t="s">
        <v>55</v>
      </c>
      <c r="B875" s="30" t="s">
        <v>948</v>
      </c>
      <c r="C875" s="30" t="n">
        <v>-787500</v>
      </c>
      <c r="D875" s="30" t="n">
        <v>0</v>
      </c>
      <c r="E875" s="50" t="n">
        <v>-787500</v>
      </c>
      <c r="F875" s="30" t="n">
        <v>787500</v>
      </c>
      <c r="G875" s="30"/>
      <c r="H875" s="30"/>
      <c r="I875" s="30"/>
      <c r="J875" s="30" t="s">
        <v>40</v>
      </c>
      <c r="K875" s="37" t="b">
        <f aca="false">FALSE()</f>
        <v>0</v>
      </c>
      <c r="L875" s="37" t="b">
        <f aca="false">FALSE()</f>
        <v>0</v>
      </c>
      <c r="BM875" s="37"/>
      <c r="BN875" s="37"/>
      <c r="BO875" s="37"/>
      <c r="BP875" s="37"/>
      <c r="BQ875" s="37"/>
      <c r="BR875" s="37"/>
      <c r="BS875" s="37"/>
      <c r="BT875" s="37"/>
      <c r="BU875" s="37"/>
      <c r="BV875" s="37"/>
      <c r="BW875" s="37"/>
      <c r="BX875" s="37"/>
      <c r="BY875" s="37"/>
      <c r="BZ875" s="37"/>
      <c r="CA875" s="37"/>
      <c r="CB875" s="37"/>
      <c r="CC875" s="37"/>
      <c r="CD875" s="37"/>
      <c r="CE875" s="37"/>
      <c r="CF875" s="37"/>
      <c r="CG875" s="37"/>
      <c r="CH875" s="37"/>
      <c r="CI875" s="37"/>
      <c r="CJ875" s="37"/>
      <c r="CK875" s="37"/>
      <c r="CL875" s="37"/>
      <c r="CM875" s="37"/>
      <c r="CN875" s="37"/>
      <c r="CO875" s="37"/>
      <c r="CP875" s="37"/>
      <c r="CQ875" s="37"/>
      <c r="CR875" s="37"/>
      <c r="CS875" s="37"/>
      <c r="CT875" s="37"/>
      <c r="CU875" s="37"/>
      <c r="CV875" s="37"/>
      <c r="CW875" s="37"/>
      <c r="CX875" s="37"/>
      <c r="CY875" s="37"/>
      <c r="CZ875" s="37"/>
      <c r="DA875" s="37"/>
      <c r="DB875" s="37"/>
      <c r="DC875" s="37"/>
      <c r="DD875" s="37"/>
      <c r="DE875" s="37"/>
      <c r="DF875" s="37"/>
      <c r="DG875" s="37"/>
      <c r="DH875" s="37"/>
      <c r="DI875" s="37"/>
      <c r="DJ875" s="37"/>
      <c r="DK875" s="37"/>
      <c r="DL875" s="37"/>
      <c r="DM875" s="37"/>
      <c r="DN875" s="37"/>
      <c r="DO875" s="37"/>
      <c r="DP875" s="37"/>
      <c r="DQ875" s="37"/>
      <c r="DR875" s="37"/>
      <c r="DS875" s="37"/>
      <c r="DT875" s="37"/>
      <c r="DU875" s="37"/>
      <c r="DV875" s="37"/>
      <c r="DW875" s="37"/>
      <c r="DX875" s="37"/>
      <c r="DY875" s="37"/>
      <c r="DZ875" s="37"/>
      <c r="EA875" s="37"/>
      <c r="EB875" s="37"/>
      <c r="EC875" s="37"/>
      <c r="ED875" s="37"/>
      <c r="EE875" s="37"/>
      <c r="EF875" s="37"/>
      <c r="EG875" s="37"/>
      <c r="EH875" s="37"/>
      <c r="EI875" s="37"/>
      <c r="EJ875" s="37"/>
      <c r="EK875" s="37"/>
      <c r="EL875" s="37"/>
      <c r="EM875" s="37"/>
      <c r="EN875" s="37"/>
      <c r="EO875" s="37"/>
      <c r="EP875" s="37"/>
      <c r="EQ875" s="37"/>
      <c r="ER875" s="37"/>
      <c r="ES875" s="37"/>
      <c r="ET875" s="37"/>
      <c r="EU875" s="37"/>
      <c r="EV875" s="37"/>
      <c r="EW875" s="37"/>
      <c r="EX875" s="37"/>
      <c r="EY875" s="37"/>
      <c r="EZ875" s="37"/>
      <c r="FA875" s="37"/>
      <c r="FB875" s="37"/>
      <c r="FC875" s="37"/>
      <c r="FD875" s="37"/>
      <c r="FE875" s="37"/>
      <c r="FF875" s="37"/>
      <c r="FG875" s="37"/>
      <c r="FH875" s="37"/>
      <c r="FI875" s="37"/>
      <c r="FJ875" s="37"/>
      <c r="FK875" s="37"/>
      <c r="FL875" s="37"/>
      <c r="FM875" s="37"/>
      <c r="FN875" s="37"/>
      <c r="FO875" s="37"/>
      <c r="FP875" s="37"/>
      <c r="FQ875" s="37"/>
      <c r="FR875" s="37"/>
      <c r="FS875" s="37"/>
      <c r="FT875" s="37"/>
      <c r="FU875" s="37"/>
      <c r="FV875" s="37"/>
      <c r="FW875" s="37"/>
      <c r="FX875" s="37"/>
      <c r="FY875" s="37"/>
      <c r="FZ875" s="37"/>
      <c r="GA875" s="37"/>
      <c r="GB875" s="37"/>
      <c r="GC875" s="37"/>
      <c r="GD875" s="37"/>
      <c r="GE875" s="37"/>
      <c r="GF875" s="37"/>
      <c r="GG875" s="37"/>
      <c r="GH875" s="37"/>
      <c r="GI875" s="37"/>
      <c r="GJ875" s="37"/>
      <c r="GK875" s="37"/>
      <c r="GL875" s="37"/>
      <c r="GM875" s="37"/>
      <c r="GN875" s="37"/>
      <c r="GO875" s="37"/>
      <c r="GP875" s="37"/>
      <c r="GQ875" s="37"/>
      <c r="GR875" s="37"/>
      <c r="GS875" s="37"/>
      <c r="GT875" s="37"/>
      <c r="GU875" s="37"/>
      <c r="GV875" s="37"/>
      <c r="GW875" s="37"/>
      <c r="GX875" s="37"/>
      <c r="GY875" s="37"/>
      <c r="GZ875" s="37"/>
      <c r="HA875" s="37"/>
      <c r="HB875" s="37"/>
      <c r="HC875" s="37"/>
      <c r="HD875" s="37"/>
      <c r="HE875" s="37"/>
      <c r="HF875" s="37"/>
      <c r="HG875" s="37"/>
      <c r="HH875" s="37"/>
      <c r="HI875" s="37"/>
      <c r="HJ875" s="37"/>
      <c r="HK875" s="37"/>
      <c r="HL875" s="37"/>
      <c r="HM875" s="37"/>
      <c r="HN875" s="37"/>
      <c r="HO875" s="37"/>
      <c r="HP875" s="37"/>
      <c r="HQ875" s="37"/>
      <c r="HR875" s="37"/>
      <c r="HS875" s="37"/>
      <c r="HT875" s="37"/>
      <c r="HU875" s="37"/>
      <c r="HV875" s="37"/>
      <c r="HW875" s="37"/>
      <c r="HX875" s="37"/>
      <c r="HY875" s="37"/>
      <c r="HZ875" s="37"/>
      <c r="IA875" s="37"/>
      <c r="IB875" s="37"/>
      <c r="IC875" s="37"/>
      <c r="ID875" s="37"/>
      <c r="IE875" s="37"/>
      <c r="IF875" s="37"/>
      <c r="IG875" s="37"/>
      <c r="IH875" s="37"/>
      <c r="II875" s="37"/>
      <c r="IJ875" s="37"/>
      <c r="IK875" s="37"/>
      <c r="IL875" s="37"/>
      <c r="IM875" s="37"/>
      <c r="IN875" s="37"/>
      <c r="IO875" s="37"/>
      <c r="IP875" s="37"/>
      <c r="IQ875" s="37"/>
      <c r="IR875" s="37"/>
      <c r="IS875" s="37"/>
      <c r="IT875" s="37"/>
      <c r="IU875" s="37"/>
      <c r="IV875" s="37"/>
      <c r="IW875" s="37"/>
    </row>
    <row r="876" customFormat="false" ht="12.75" hidden="true" customHeight="false" outlineLevel="0" collapsed="false">
      <c r="A876" s="30" t="s">
        <v>55</v>
      </c>
      <c r="B876" s="30" t="s">
        <v>949</v>
      </c>
      <c r="C876" s="30" t="n">
        <v>789798.4374</v>
      </c>
      <c r="D876" s="30" t="n">
        <v>0</v>
      </c>
      <c r="E876" s="50" t="n">
        <v>789798.4374</v>
      </c>
      <c r="F876" s="30" t="n">
        <v>789798.4374</v>
      </c>
      <c r="G876" s="30"/>
      <c r="H876" s="30"/>
      <c r="I876" s="30"/>
      <c r="J876" s="30" t="s">
        <v>40</v>
      </c>
      <c r="K876" s="37" t="b">
        <f aca="false">FALSE()</f>
        <v>0</v>
      </c>
      <c r="L876" s="37" t="b">
        <f aca="false">FALSE()</f>
        <v>0</v>
      </c>
      <c r="BM876" s="37"/>
      <c r="BN876" s="37"/>
      <c r="BO876" s="37"/>
      <c r="BP876" s="37"/>
      <c r="BQ876" s="37"/>
      <c r="BR876" s="37"/>
      <c r="BS876" s="37"/>
      <c r="BT876" s="37"/>
      <c r="BU876" s="37"/>
      <c r="BV876" s="37"/>
      <c r="BW876" s="37"/>
      <c r="BX876" s="37"/>
      <c r="BY876" s="37"/>
      <c r="BZ876" s="37"/>
      <c r="CA876" s="37"/>
      <c r="CB876" s="37"/>
      <c r="CC876" s="37"/>
      <c r="CD876" s="37"/>
      <c r="CE876" s="37"/>
      <c r="CF876" s="37"/>
      <c r="CG876" s="37"/>
      <c r="CH876" s="37"/>
      <c r="CI876" s="37"/>
      <c r="CJ876" s="37"/>
      <c r="CK876" s="37"/>
      <c r="CL876" s="37"/>
      <c r="CM876" s="37"/>
      <c r="CN876" s="37"/>
      <c r="CO876" s="37"/>
      <c r="CP876" s="37"/>
      <c r="CQ876" s="37"/>
      <c r="CR876" s="37"/>
      <c r="CS876" s="37"/>
      <c r="CT876" s="37"/>
      <c r="CU876" s="37"/>
      <c r="CV876" s="37"/>
      <c r="CW876" s="37"/>
      <c r="CX876" s="37"/>
      <c r="CY876" s="37"/>
      <c r="CZ876" s="37"/>
      <c r="DA876" s="37"/>
      <c r="DB876" s="37"/>
      <c r="DC876" s="37"/>
      <c r="DD876" s="37"/>
      <c r="DE876" s="37"/>
      <c r="DF876" s="37"/>
      <c r="DG876" s="37"/>
      <c r="DH876" s="37"/>
      <c r="DI876" s="37"/>
      <c r="DJ876" s="37"/>
      <c r="DK876" s="37"/>
      <c r="DL876" s="37"/>
      <c r="DM876" s="37"/>
      <c r="DN876" s="37"/>
      <c r="DO876" s="37"/>
      <c r="DP876" s="37"/>
      <c r="DQ876" s="37"/>
      <c r="DR876" s="37"/>
      <c r="DS876" s="37"/>
      <c r="DT876" s="37"/>
      <c r="DU876" s="37"/>
      <c r="DV876" s="37"/>
      <c r="DW876" s="37"/>
      <c r="DX876" s="37"/>
      <c r="DY876" s="37"/>
      <c r="DZ876" s="37"/>
      <c r="EA876" s="37"/>
      <c r="EB876" s="37"/>
      <c r="EC876" s="37"/>
      <c r="ED876" s="37"/>
      <c r="EE876" s="37"/>
      <c r="EF876" s="37"/>
      <c r="EG876" s="37"/>
      <c r="EH876" s="37"/>
      <c r="EI876" s="37"/>
      <c r="EJ876" s="37"/>
      <c r="EK876" s="37"/>
      <c r="EL876" s="37"/>
      <c r="EM876" s="37"/>
      <c r="EN876" s="37"/>
      <c r="EO876" s="37"/>
      <c r="EP876" s="37"/>
      <c r="EQ876" s="37"/>
      <c r="ER876" s="37"/>
      <c r="ES876" s="37"/>
      <c r="ET876" s="37"/>
      <c r="EU876" s="37"/>
      <c r="EV876" s="37"/>
      <c r="EW876" s="37"/>
      <c r="EX876" s="37"/>
      <c r="EY876" s="37"/>
      <c r="EZ876" s="37"/>
      <c r="FA876" s="37"/>
      <c r="FB876" s="37"/>
      <c r="FC876" s="37"/>
      <c r="FD876" s="37"/>
      <c r="FE876" s="37"/>
      <c r="FF876" s="37"/>
      <c r="FG876" s="37"/>
      <c r="FH876" s="37"/>
      <c r="FI876" s="37"/>
      <c r="FJ876" s="37"/>
      <c r="FK876" s="37"/>
      <c r="FL876" s="37"/>
      <c r="FM876" s="37"/>
      <c r="FN876" s="37"/>
      <c r="FO876" s="37"/>
      <c r="FP876" s="37"/>
      <c r="FQ876" s="37"/>
      <c r="FR876" s="37"/>
      <c r="FS876" s="37"/>
      <c r="FT876" s="37"/>
      <c r="FU876" s="37"/>
      <c r="FV876" s="37"/>
      <c r="FW876" s="37"/>
      <c r="FX876" s="37"/>
      <c r="FY876" s="37"/>
      <c r="FZ876" s="37"/>
      <c r="GA876" s="37"/>
      <c r="GB876" s="37"/>
      <c r="GC876" s="37"/>
      <c r="GD876" s="37"/>
      <c r="GE876" s="37"/>
      <c r="GF876" s="37"/>
      <c r="GG876" s="37"/>
      <c r="GH876" s="37"/>
      <c r="GI876" s="37"/>
      <c r="GJ876" s="37"/>
      <c r="GK876" s="37"/>
      <c r="GL876" s="37"/>
      <c r="GM876" s="37"/>
      <c r="GN876" s="37"/>
      <c r="GO876" s="37"/>
      <c r="GP876" s="37"/>
      <c r="GQ876" s="37"/>
      <c r="GR876" s="37"/>
      <c r="GS876" s="37"/>
      <c r="GT876" s="37"/>
      <c r="GU876" s="37"/>
      <c r="GV876" s="37"/>
      <c r="GW876" s="37"/>
      <c r="GX876" s="37"/>
      <c r="GY876" s="37"/>
      <c r="GZ876" s="37"/>
      <c r="HA876" s="37"/>
      <c r="HB876" s="37"/>
      <c r="HC876" s="37"/>
      <c r="HD876" s="37"/>
      <c r="HE876" s="37"/>
      <c r="HF876" s="37"/>
      <c r="HG876" s="37"/>
      <c r="HH876" s="37"/>
      <c r="HI876" s="37"/>
      <c r="HJ876" s="37"/>
      <c r="HK876" s="37"/>
      <c r="HL876" s="37"/>
      <c r="HM876" s="37"/>
      <c r="HN876" s="37"/>
      <c r="HO876" s="37"/>
      <c r="HP876" s="37"/>
      <c r="HQ876" s="37"/>
      <c r="HR876" s="37"/>
      <c r="HS876" s="37"/>
      <c r="HT876" s="37"/>
      <c r="HU876" s="37"/>
      <c r="HV876" s="37"/>
      <c r="HW876" s="37"/>
      <c r="HX876" s="37"/>
      <c r="HY876" s="37"/>
      <c r="HZ876" s="37"/>
      <c r="IA876" s="37"/>
      <c r="IB876" s="37"/>
      <c r="IC876" s="37"/>
      <c r="ID876" s="37"/>
      <c r="IE876" s="37"/>
      <c r="IF876" s="37"/>
      <c r="IG876" s="37"/>
      <c r="IH876" s="37"/>
      <c r="II876" s="37"/>
      <c r="IJ876" s="37"/>
      <c r="IK876" s="37"/>
      <c r="IL876" s="37"/>
      <c r="IM876" s="37"/>
      <c r="IN876" s="37"/>
      <c r="IO876" s="37"/>
      <c r="IP876" s="37"/>
      <c r="IQ876" s="37"/>
      <c r="IR876" s="37"/>
      <c r="IS876" s="37"/>
      <c r="IT876" s="37"/>
      <c r="IU876" s="37"/>
      <c r="IV876" s="37"/>
      <c r="IW876" s="37"/>
    </row>
    <row r="877" customFormat="false" ht="12.75" hidden="true" customHeight="false" outlineLevel="0" collapsed="false">
      <c r="A877" s="30" t="s">
        <v>55</v>
      </c>
      <c r="B877" s="30" t="s">
        <v>950</v>
      </c>
      <c r="C877" s="30" t="n">
        <v>-794982.75</v>
      </c>
      <c r="D877" s="30" t="n">
        <v>0</v>
      </c>
      <c r="E877" s="50" t="n">
        <v>-794982.75</v>
      </c>
      <c r="F877" s="30" t="n">
        <v>794982.75</v>
      </c>
      <c r="G877" s="30"/>
      <c r="H877" s="30"/>
      <c r="I877" s="30"/>
      <c r="J877" s="30" t="s">
        <v>40</v>
      </c>
      <c r="K877" s="37" t="b">
        <f aca="false">FALSE()</f>
        <v>0</v>
      </c>
      <c r="L877" s="37" t="b">
        <f aca="false">FALSE()</f>
        <v>0</v>
      </c>
      <c r="BM877" s="37"/>
      <c r="BN877" s="37"/>
      <c r="BO877" s="37"/>
      <c r="BP877" s="37"/>
      <c r="BQ877" s="37"/>
      <c r="BR877" s="37"/>
      <c r="BS877" s="37"/>
      <c r="BT877" s="37"/>
      <c r="BU877" s="37"/>
      <c r="BV877" s="37"/>
      <c r="BW877" s="37"/>
      <c r="BX877" s="37"/>
      <c r="BY877" s="37"/>
      <c r="BZ877" s="37"/>
      <c r="CA877" s="37"/>
      <c r="CB877" s="37"/>
      <c r="CC877" s="37"/>
      <c r="CD877" s="37"/>
      <c r="CE877" s="37"/>
      <c r="CF877" s="37"/>
      <c r="CG877" s="37"/>
      <c r="CH877" s="37"/>
      <c r="CI877" s="37"/>
      <c r="CJ877" s="37"/>
      <c r="CK877" s="37"/>
      <c r="CL877" s="37"/>
      <c r="CM877" s="37"/>
      <c r="CN877" s="37"/>
      <c r="CO877" s="37"/>
      <c r="CP877" s="37"/>
      <c r="CQ877" s="37"/>
      <c r="CR877" s="37"/>
      <c r="CS877" s="37"/>
      <c r="CT877" s="37"/>
      <c r="CU877" s="37"/>
      <c r="CV877" s="37"/>
      <c r="CW877" s="37"/>
      <c r="CX877" s="37"/>
      <c r="CY877" s="37"/>
      <c r="CZ877" s="37"/>
      <c r="DA877" s="37"/>
      <c r="DB877" s="37"/>
      <c r="DC877" s="37"/>
      <c r="DD877" s="37"/>
      <c r="DE877" s="37"/>
      <c r="DF877" s="37"/>
      <c r="DG877" s="37"/>
      <c r="DH877" s="37"/>
      <c r="DI877" s="37"/>
      <c r="DJ877" s="37"/>
      <c r="DK877" s="37"/>
      <c r="DL877" s="37"/>
      <c r="DM877" s="37"/>
      <c r="DN877" s="37"/>
      <c r="DO877" s="37"/>
      <c r="DP877" s="37"/>
      <c r="DQ877" s="37"/>
      <c r="DR877" s="37"/>
      <c r="DS877" s="37"/>
      <c r="DT877" s="37"/>
      <c r="DU877" s="37"/>
      <c r="DV877" s="37"/>
      <c r="DW877" s="37"/>
      <c r="DX877" s="37"/>
      <c r="DY877" s="37"/>
      <c r="DZ877" s="37"/>
      <c r="EA877" s="37"/>
      <c r="EB877" s="37"/>
      <c r="EC877" s="37"/>
      <c r="ED877" s="37"/>
      <c r="EE877" s="37"/>
      <c r="EF877" s="37"/>
      <c r="EG877" s="37"/>
      <c r="EH877" s="37"/>
      <c r="EI877" s="37"/>
      <c r="EJ877" s="37"/>
      <c r="EK877" s="37"/>
      <c r="EL877" s="37"/>
      <c r="EM877" s="37"/>
      <c r="EN877" s="37"/>
      <c r="EO877" s="37"/>
      <c r="EP877" s="37"/>
      <c r="EQ877" s="37"/>
      <c r="ER877" s="37"/>
      <c r="ES877" s="37"/>
      <c r="ET877" s="37"/>
      <c r="EU877" s="37"/>
      <c r="EV877" s="37"/>
      <c r="EW877" s="37"/>
      <c r="EX877" s="37"/>
      <c r="EY877" s="37"/>
      <c r="EZ877" s="37"/>
      <c r="FA877" s="37"/>
      <c r="FB877" s="37"/>
      <c r="FC877" s="37"/>
      <c r="FD877" s="37"/>
      <c r="FE877" s="37"/>
      <c r="FF877" s="37"/>
      <c r="FG877" s="37"/>
      <c r="FH877" s="37"/>
      <c r="FI877" s="37"/>
      <c r="FJ877" s="37"/>
      <c r="FK877" s="37"/>
      <c r="FL877" s="37"/>
      <c r="FM877" s="37"/>
      <c r="FN877" s="37"/>
      <c r="FO877" s="37"/>
      <c r="FP877" s="37"/>
      <c r="FQ877" s="37"/>
      <c r="FR877" s="37"/>
      <c r="FS877" s="37"/>
      <c r="FT877" s="37"/>
      <c r="FU877" s="37"/>
      <c r="FV877" s="37"/>
      <c r="FW877" s="37"/>
      <c r="FX877" s="37"/>
      <c r="FY877" s="37"/>
      <c r="FZ877" s="37"/>
      <c r="GA877" s="37"/>
      <c r="GB877" s="37"/>
      <c r="GC877" s="37"/>
      <c r="GD877" s="37"/>
      <c r="GE877" s="37"/>
      <c r="GF877" s="37"/>
      <c r="GG877" s="37"/>
      <c r="GH877" s="37"/>
      <c r="GI877" s="37"/>
      <c r="GJ877" s="37"/>
      <c r="GK877" s="37"/>
      <c r="GL877" s="37"/>
      <c r="GM877" s="37"/>
      <c r="GN877" s="37"/>
      <c r="GO877" s="37"/>
      <c r="GP877" s="37"/>
      <c r="GQ877" s="37"/>
      <c r="GR877" s="37"/>
      <c r="GS877" s="37"/>
      <c r="GT877" s="37"/>
      <c r="GU877" s="37"/>
      <c r="GV877" s="37"/>
      <c r="GW877" s="37"/>
      <c r="GX877" s="37"/>
      <c r="GY877" s="37"/>
      <c r="GZ877" s="37"/>
      <c r="HA877" s="37"/>
      <c r="HB877" s="37"/>
      <c r="HC877" s="37"/>
      <c r="HD877" s="37"/>
      <c r="HE877" s="37"/>
      <c r="HF877" s="37"/>
      <c r="HG877" s="37"/>
      <c r="HH877" s="37"/>
      <c r="HI877" s="37"/>
      <c r="HJ877" s="37"/>
      <c r="HK877" s="37"/>
      <c r="HL877" s="37"/>
      <c r="HM877" s="37"/>
      <c r="HN877" s="37"/>
      <c r="HO877" s="37"/>
      <c r="HP877" s="37"/>
      <c r="HQ877" s="37"/>
      <c r="HR877" s="37"/>
      <c r="HS877" s="37"/>
      <c r="HT877" s="37"/>
      <c r="HU877" s="37"/>
      <c r="HV877" s="37"/>
      <c r="HW877" s="37"/>
      <c r="HX877" s="37"/>
      <c r="HY877" s="37"/>
      <c r="HZ877" s="37"/>
      <c r="IA877" s="37"/>
      <c r="IB877" s="37"/>
      <c r="IC877" s="37"/>
      <c r="ID877" s="37"/>
      <c r="IE877" s="37"/>
      <c r="IF877" s="37"/>
      <c r="IG877" s="37"/>
      <c r="IH877" s="37"/>
      <c r="II877" s="37"/>
      <c r="IJ877" s="37"/>
      <c r="IK877" s="37"/>
      <c r="IL877" s="37"/>
      <c r="IM877" s="37"/>
      <c r="IN877" s="37"/>
      <c r="IO877" s="37"/>
      <c r="IP877" s="37"/>
      <c r="IQ877" s="37"/>
      <c r="IR877" s="37"/>
      <c r="IS877" s="37"/>
      <c r="IT877" s="37"/>
      <c r="IU877" s="37"/>
      <c r="IV877" s="37"/>
      <c r="IW877" s="37"/>
    </row>
    <row r="878" customFormat="false" ht="12.75" hidden="true" customHeight="false" outlineLevel="0" collapsed="false">
      <c r="A878" s="30" t="s">
        <v>55</v>
      </c>
      <c r="B878" s="30" t="s">
        <v>951</v>
      </c>
      <c r="C878" s="30" t="n">
        <v>852000</v>
      </c>
      <c r="D878" s="30" t="n">
        <v>0</v>
      </c>
      <c r="E878" s="50" t="n">
        <v>852000</v>
      </c>
      <c r="F878" s="30" t="n">
        <v>852000</v>
      </c>
      <c r="G878" s="30"/>
      <c r="H878" s="30"/>
      <c r="I878" s="30"/>
      <c r="J878" s="30" t="s">
        <v>40</v>
      </c>
      <c r="K878" s="37" t="b">
        <f aca="false">FALSE()</f>
        <v>0</v>
      </c>
      <c r="L878" s="37" t="b">
        <f aca="false">FALSE()</f>
        <v>0</v>
      </c>
      <c r="BM878" s="37"/>
      <c r="BN878" s="37"/>
      <c r="BO878" s="37"/>
      <c r="BP878" s="37"/>
      <c r="BQ878" s="37"/>
      <c r="BR878" s="37"/>
      <c r="BS878" s="37"/>
      <c r="BT878" s="37"/>
      <c r="BU878" s="37"/>
      <c r="BV878" s="37"/>
      <c r="BW878" s="37"/>
      <c r="BX878" s="37"/>
      <c r="BY878" s="37"/>
      <c r="BZ878" s="37"/>
      <c r="CA878" s="37"/>
      <c r="CB878" s="37"/>
      <c r="CC878" s="37"/>
      <c r="CD878" s="37"/>
      <c r="CE878" s="37"/>
      <c r="CF878" s="37"/>
      <c r="CG878" s="37"/>
      <c r="CH878" s="37"/>
      <c r="CI878" s="37"/>
      <c r="CJ878" s="37"/>
      <c r="CK878" s="37"/>
      <c r="CL878" s="37"/>
      <c r="CM878" s="37"/>
      <c r="CN878" s="37"/>
      <c r="CO878" s="37"/>
      <c r="CP878" s="37"/>
      <c r="CQ878" s="37"/>
      <c r="CR878" s="37"/>
      <c r="CS878" s="37"/>
      <c r="CT878" s="37"/>
      <c r="CU878" s="37"/>
      <c r="CV878" s="37"/>
      <c r="CW878" s="37"/>
      <c r="CX878" s="37"/>
      <c r="CY878" s="37"/>
      <c r="CZ878" s="37"/>
      <c r="DA878" s="37"/>
      <c r="DB878" s="37"/>
      <c r="DC878" s="37"/>
      <c r="DD878" s="37"/>
      <c r="DE878" s="37"/>
      <c r="DF878" s="37"/>
      <c r="DG878" s="37"/>
      <c r="DH878" s="37"/>
      <c r="DI878" s="37"/>
      <c r="DJ878" s="37"/>
      <c r="DK878" s="37"/>
      <c r="DL878" s="37"/>
      <c r="DM878" s="37"/>
      <c r="DN878" s="37"/>
      <c r="DO878" s="37"/>
      <c r="DP878" s="37"/>
      <c r="DQ878" s="37"/>
      <c r="DR878" s="37"/>
      <c r="DS878" s="37"/>
      <c r="DT878" s="37"/>
      <c r="DU878" s="37"/>
      <c r="DV878" s="37"/>
      <c r="DW878" s="37"/>
      <c r="DX878" s="37"/>
      <c r="DY878" s="37"/>
      <c r="DZ878" s="37"/>
      <c r="EA878" s="37"/>
      <c r="EB878" s="37"/>
      <c r="EC878" s="37"/>
      <c r="ED878" s="37"/>
      <c r="EE878" s="37"/>
      <c r="EF878" s="37"/>
      <c r="EG878" s="37"/>
      <c r="EH878" s="37"/>
      <c r="EI878" s="37"/>
      <c r="EJ878" s="37"/>
      <c r="EK878" s="37"/>
      <c r="EL878" s="37"/>
      <c r="EM878" s="37"/>
      <c r="EN878" s="37"/>
      <c r="EO878" s="37"/>
      <c r="EP878" s="37"/>
      <c r="EQ878" s="37"/>
      <c r="ER878" s="37"/>
      <c r="ES878" s="37"/>
      <c r="ET878" s="37"/>
      <c r="EU878" s="37"/>
      <c r="EV878" s="37"/>
      <c r="EW878" s="37"/>
      <c r="EX878" s="37"/>
      <c r="EY878" s="37"/>
      <c r="EZ878" s="37"/>
      <c r="FA878" s="37"/>
      <c r="FB878" s="37"/>
      <c r="FC878" s="37"/>
      <c r="FD878" s="37"/>
      <c r="FE878" s="37"/>
      <c r="FF878" s="37"/>
      <c r="FG878" s="37"/>
      <c r="FH878" s="37"/>
      <c r="FI878" s="37"/>
      <c r="FJ878" s="37"/>
      <c r="FK878" s="37"/>
      <c r="FL878" s="37"/>
      <c r="FM878" s="37"/>
      <c r="FN878" s="37"/>
      <c r="FO878" s="37"/>
      <c r="FP878" s="37"/>
      <c r="FQ878" s="37"/>
      <c r="FR878" s="37"/>
      <c r="FS878" s="37"/>
      <c r="FT878" s="37"/>
      <c r="FU878" s="37"/>
      <c r="FV878" s="37"/>
      <c r="FW878" s="37"/>
      <c r="FX878" s="37"/>
      <c r="FY878" s="37"/>
      <c r="FZ878" s="37"/>
      <c r="GA878" s="37"/>
      <c r="GB878" s="37"/>
      <c r="GC878" s="37"/>
      <c r="GD878" s="37"/>
      <c r="GE878" s="37"/>
      <c r="GF878" s="37"/>
      <c r="GG878" s="37"/>
      <c r="GH878" s="37"/>
      <c r="GI878" s="37"/>
      <c r="GJ878" s="37"/>
      <c r="GK878" s="37"/>
      <c r="GL878" s="37"/>
      <c r="GM878" s="37"/>
      <c r="GN878" s="37"/>
      <c r="GO878" s="37"/>
      <c r="GP878" s="37"/>
      <c r="GQ878" s="37"/>
      <c r="GR878" s="37"/>
      <c r="GS878" s="37"/>
      <c r="GT878" s="37"/>
      <c r="GU878" s="37"/>
      <c r="GV878" s="37"/>
      <c r="GW878" s="37"/>
      <c r="GX878" s="37"/>
      <c r="GY878" s="37"/>
      <c r="GZ878" s="37"/>
      <c r="HA878" s="37"/>
      <c r="HB878" s="37"/>
      <c r="HC878" s="37"/>
      <c r="HD878" s="37"/>
      <c r="HE878" s="37"/>
      <c r="HF878" s="37"/>
      <c r="HG878" s="37"/>
      <c r="HH878" s="37"/>
      <c r="HI878" s="37"/>
      <c r="HJ878" s="37"/>
      <c r="HK878" s="37"/>
      <c r="HL878" s="37"/>
      <c r="HM878" s="37"/>
      <c r="HN878" s="37"/>
      <c r="HO878" s="37"/>
      <c r="HP878" s="37"/>
      <c r="HQ878" s="37"/>
      <c r="HR878" s="37"/>
      <c r="HS878" s="37"/>
      <c r="HT878" s="37"/>
      <c r="HU878" s="37"/>
      <c r="HV878" s="37"/>
      <c r="HW878" s="37"/>
      <c r="HX878" s="37"/>
      <c r="HY878" s="37"/>
      <c r="HZ878" s="37"/>
      <c r="IA878" s="37"/>
      <c r="IB878" s="37"/>
      <c r="IC878" s="37"/>
      <c r="ID878" s="37"/>
      <c r="IE878" s="37"/>
      <c r="IF878" s="37"/>
      <c r="IG878" s="37"/>
      <c r="IH878" s="37"/>
      <c r="II878" s="37"/>
      <c r="IJ878" s="37"/>
      <c r="IK878" s="37"/>
      <c r="IL878" s="37"/>
      <c r="IM878" s="37"/>
      <c r="IN878" s="37"/>
      <c r="IO878" s="37"/>
      <c r="IP878" s="37"/>
      <c r="IQ878" s="37"/>
      <c r="IR878" s="37"/>
      <c r="IS878" s="37"/>
      <c r="IT878" s="37"/>
      <c r="IU878" s="37"/>
      <c r="IV878" s="37"/>
      <c r="IW878" s="37"/>
    </row>
    <row r="879" customFormat="false" ht="12.75" hidden="true" customHeight="false" outlineLevel="0" collapsed="false">
      <c r="A879" s="30" t="s">
        <v>55</v>
      </c>
      <c r="B879" s="30" t="s">
        <v>952</v>
      </c>
      <c r="C879" s="30" t="n">
        <v>-859749.845</v>
      </c>
      <c r="D879" s="30" t="n">
        <v>0</v>
      </c>
      <c r="E879" s="50" t="n">
        <v>-859749.845</v>
      </c>
      <c r="F879" s="30" t="n">
        <v>859749.845</v>
      </c>
      <c r="G879" s="30"/>
      <c r="H879" s="30"/>
      <c r="I879" s="30"/>
      <c r="J879" s="30" t="s">
        <v>40</v>
      </c>
      <c r="K879" s="37" t="b">
        <f aca="false">FALSE()</f>
        <v>0</v>
      </c>
      <c r="L879" s="37" t="b">
        <f aca="false">FALSE()</f>
        <v>0</v>
      </c>
      <c r="BM879" s="37"/>
      <c r="BN879" s="37"/>
      <c r="BO879" s="37"/>
      <c r="BP879" s="37"/>
      <c r="BQ879" s="37"/>
      <c r="BR879" s="37"/>
      <c r="BS879" s="37"/>
      <c r="BT879" s="37"/>
      <c r="BU879" s="37"/>
      <c r="BV879" s="37"/>
      <c r="BW879" s="37"/>
      <c r="BX879" s="37"/>
      <c r="BY879" s="37"/>
      <c r="BZ879" s="37"/>
      <c r="CA879" s="37"/>
      <c r="CB879" s="37"/>
      <c r="CC879" s="37"/>
      <c r="CD879" s="37"/>
      <c r="CE879" s="37"/>
      <c r="CF879" s="37"/>
      <c r="CG879" s="37"/>
      <c r="CH879" s="37"/>
      <c r="CI879" s="37"/>
      <c r="CJ879" s="37"/>
      <c r="CK879" s="37"/>
      <c r="CL879" s="37"/>
      <c r="CM879" s="37"/>
      <c r="CN879" s="37"/>
      <c r="CO879" s="37"/>
      <c r="CP879" s="37"/>
      <c r="CQ879" s="37"/>
      <c r="CR879" s="37"/>
      <c r="CS879" s="37"/>
      <c r="CT879" s="37"/>
      <c r="CU879" s="37"/>
      <c r="CV879" s="37"/>
      <c r="CW879" s="37"/>
      <c r="CX879" s="37"/>
      <c r="CY879" s="37"/>
      <c r="CZ879" s="37"/>
      <c r="DA879" s="37"/>
      <c r="DB879" s="37"/>
      <c r="DC879" s="37"/>
      <c r="DD879" s="37"/>
      <c r="DE879" s="37"/>
      <c r="DF879" s="37"/>
      <c r="DG879" s="37"/>
      <c r="DH879" s="37"/>
      <c r="DI879" s="37"/>
      <c r="DJ879" s="37"/>
      <c r="DK879" s="37"/>
      <c r="DL879" s="37"/>
      <c r="DM879" s="37"/>
      <c r="DN879" s="37"/>
      <c r="DO879" s="37"/>
      <c r="DP879" s="37"/>
      <c r="DQ879" s="37"/>
      <c r="DR879" s="37"/>
      <c r="DS879" s="37"/>
      <c r="DT879" s="37"/>
      <c r="DU879" s="37"/>
      <c r="DV879" s="37"/>
      <c r="DW879" s="37"/>
      <c r="DX879" s="37"/>
      <c r="DY879" s="37"/>
      <c r="DZ879" s="37"/>
      <c r="EA879" s="37"/>
      <c r="EB879" s="37"/>
      <c r="EC879" s="37"/>
      <c r="ED879" s="37"/>
      <c r="EE879" s="37"/>
      <c r="EF879" s="37"/>
      <c r="EG879" s="37"/>
      <c r="EH879" s="37"/>
      <c r="EI879" s="37"/>
      <c r="EJ879" s="37"/>
      <c r="EK879" s="37"/>
      <c r="EL879" s="37"/>
      <c r="EM879" s="37"/>
      <c r="EN879" s="37"/>
      <c r="EO879" s="37"/>
      <c r="EP879" s="37"/>
      <c r="EQ879" s="37"/>
      <c r="ER879" s="37"/>
      <c r="ES879" s="37"/>
      <c r="ET879" s="37"/>
      <c r="EU879" s="37"/>
      <c r="EV879" s="37"/>
      <c r="EW879" s="37"/>
      <c r="EX879" s="37"/>
      <c r="EY879" s="37"/>
      <c r="EZ879" s="37"/>
      <c r="FA879" s="37"/>
      <c r="FB879" s="37"/>
      <c r="FC879" s="37"/>
      <c r="FD879" s="37"/>
      <c r="FE879" s="37"/>
      <c r="FF879" s="37"/>
      <c r="FG879" s="37"/>
      <c r="FH879" s="37"/>
      <c r="FI879" s="37"/>
      <c r="FJ879" s="37"/>
      <c r="FK879" s="37"/>
      <c r="FL879" s="37"/>
      <c r="FM879" s="37"/>
      <c r="FN879" s="37"/>
      <c r="FO879" s="37"/>
      <c r="FP879" s="37"/>
      <c r="FQ879" s="37"/>
      <c r="FR879" s="37"/>
      <c r="FS879" s="37"/>
      <c r="FT879" s="37"/>
      <c r="FU879" s="37"/>
      <c r="FV879" s="37"/>
      <c r="FW879" s="37"/>
      <c r="FX879" s="37"/>
      <c r="FY879" s="37"/>
      <c r="FZ879" s="37"/>
      <c r="GA879" s="37"/>
      <c r="GB879" s="37"/>
      <c r="GC879" s="37"/>
      <c r="GD879" s="37"/>
      <c r="GE879" s="37"/>
      <c r="GF879" s="37"/>
      <c r="GG879" s="37"/>
      <c r="GH879" s="37"/>
      <c r="GI879" s="37"/>
      <c r="GJ879" s="37"/>
      <c r="GK879" s="37"/>
      <c r="GL879" s="37"/>
      <c r="GM879" s="37"/>
      <c r="GN879" s="37"/>
      <c r="GO879" s="37"/>
      <c r="GP879" s="37"/>
      <c r="GQ879" s="37"/>
      <c r="GR879" s="37"/>
      <c r="GS879" s="37"/>
      <c r="GT879" s="37"/>
      <c r="GU879" s="37"/>
      <c r="GV879" s="37"/>
      <c r="GW879" s="37"/>
      <c r="GX879" s="37"/>
      <c r="GY879" s="37"/>
      <c r="GZ879" s="37"/>
      <c r="HA879" s="37"/>
      <c r="HB879" s="37"/>
      <c r="HC879" s="37"/>
      <c r="HD879" s="37"/>
      <c r="HE879" s="37"/>
      <c r="HF879" s="37"/>
      <c r="HG879" s="37"/>
      <c r="HH879" s="37"/>
      <c r="HI879" s="37"/>
      <c r="HJ879" s="37"/>
      <c r="HK879" s="37"/>
      <c r="HL879" s="37"/>
      <c r="HM879" s="37"/>
      <c r="HN879" s="37"/>
      <c r="HO879" s="37"/>
      <c r="HP879" s="37"/>
      <c r="HQ879" s="37"/>
      <c r="HR879" s="37"/>
      <c r="HS879" s="37"/>
      <c r="HT879" s="37"/>
      <c r="HU879" s="37"/>
      <c r="HV879" s="37"/>
      <c r="HW879" s="37"/>
      <c r="HX879" s="37"/>
      <c r="HY879" s="37"/>
      <c r="HZ879" s="37"/>
      <c r="IA879" s="37"/>
      <c r="IB879" s="37"/>
      <c r="IC879" s="37"/>
      <c r="ID879" s="37"/>
      <c r="IE879" s="37"/>
      <c r="IF879" s="37"/>
      <c r="IG879" s="37"/>
      <c r="IH879" s="37"/>
      <c r="II879" s="37"/>
      <c r="IJ879" s="37"/>
      <c r="IK879" s="37"/>
      <c r="IL879" s="37"/>
      <c r="IM879" s="37"/>
      <c r="IN879" s="37"/>
      <c r="IO879" s="37"/>
      <c r="IP879" s="37"/>
      <c r="IQ879" s="37"/>
      <c r="IR879" s="37"/>
      <c r="IS879" s="37"/>
      <c r="IT879" s="37"/>
      <c r="IU879" s="37"/>
      <c r="IV879" s="37"/>
      <c r="IW879" s="37"/>
    </row>
    <row r="880" customFormat="false" ht="12.75" hidden="true" customHeight="false" outlineLevel="0" collapsed="false">
      <c r="A880" s="30" t="s">
        <v>55</v>
      </c>
      <c r="B880" s="30" t="s">
        <v>953</v>
      </c>
      <c r="C880" s="30" t="n">
        <v>-871375</v>
      </c>
      <c r="D880" s="30" t="n">
        <v>0</v>
      </c>
      <c r="E880" s="50" t="n">
        <v>-871375</v>
      </c>
      <c r="F880" s="30" t="n">
        <v>871375</v>
      </c>
      <c r="G880" s="30"/>
      <c r="H880" s="30"/>
      <c r="I880" s="30"/>
      <c r="J880" s="30" t="s">
        <v>40</v>
      </c>
      <c r="K880" s="37" t="b">
        <f aca="false">TRUE()</f>
        <v>1</v>
      </c>
      <c r="L880" s="37" t="b">
        <f aca="false">FALSE()</f>
        <v>0</v>
      </c>
      <c r="BM880" s="37"/>
      <c r="BN880" s="37"/>
      <c r="BO880" s="37"/>
      <c r="BP880" s="37"/>
      <c r="BQ880" s="37"/>
      <c r="BR880" s="37"/>
      <c r="BS880" s="37"/>
      <c r="BT880" s="37"/>
      <c r="BU880" s="37"/>
      <c r="BV880" s="37"/>
      <c r="BW880" s="37"/>
      <c r="BX880" s="37"/>
      <c r="BY880" s="37"/>
      <c r="BZ880" s="37"/>
      <c r="CA880" s="37"/>
      <c r="CB880" s="37"/>
      <c r="CC880" s="37"/>
      <c r="CD880" s="37"/>
      <c r="CE880" s="37"/>
      <c r="CF880" s="37"/>
      <c r="CG880" s="37"/>
      <c r="CH880" s="37"/>
      <c r="CI880" s="37"/>
      <c r="CJ880" s="37"/>
      <c r="CK880" s="37"/>
      <c r="CL880" s="37"/>
      <c r="CM880" s="37"/>
      <c r="CN880" s="37"/>
      <c r="CO880" s="37"/>
      <c r="CP880" s="37"/>
      <c r="CQ880" s="37"/>
      <c r="CR880" s="37"/>
      <c r="CS880" s="37"/>
      <c r="CT880" s="37"/>
      <c r="CU880" s="37"/>
      <c r="CV880" s="37"/>
      <c r="CW880" s="37"/>
      <c r="CX880" s="37"/>
      <c r="CY880" s="37"/>
      <c r="CZ880" s="37"/>
      <c r="DA880" s="37"/>
      <c r="DB880" s="37"/>
      <c r="DC880" s="37"/>
      <c r="DD880" s="37"/>
      <c r="DE880" s="37"/>
      <c r="DF880" s="37"/>
      <c r="DG880" s="37"/>
      <c r="DH880" s="37"/>
      <c r="DI880" s="37"/>
      <c r="DJ880" s="37"/>
      <c r="DK880" s="37"/>
      <c r="DL880" s="37"/>
      <c r="DM880" s="37"/>
      <c r="DN880" s="37"/>
      <c r="DO880" s="37"/>
      <c r="DP880" s="37"/>
      <c r="DQ880" s="37"/>
      <c r="DR880" s="37"/>
      <c r="DS880" s="37"/>
      <c r="DT880" s="37"/>
      <c r="DU880" s="37"/>
      <c r="DV880" s="37"/>
      <c r="DW880" s="37"/>
      <c r="DX880" s="37"/>
      <c r="DY880" s="37"/>
      <c r="DZ880" s="37"/>
      <c r="EA880" s="37"/>
      <c r="EB880" s="37"/>
      <c r="EC880" s="37"/>
      <c r="ED880" s="37"/>
      <c r="EE880" s="37"/>
      <c r="EF880" s="37"/>
      <c r="EG880" s="37"/>
      <c r="EH880" s="37"/>
      <c r="EI880" s="37"/>
      <c r="EJ880" s="37"/>
      <c r="EK880" s="37"/>
      <c r="EL880" s="37"/>
      <c r="EM880" s="37"/>
      <c r="EN880" s="37"/>
      <c r="EO880" s="37"/>
      <c r="EP880" s="37"/>
      <c r="EQ880" s="37"/>
      <c r="ER880" s="37"/>
      <c r="ES880" s="37"/>
      <c r="ET880" s="37"/>
      <c r="EU880" s="37"/>
      <c r="EV880" s="37"/>
      <c r="EW880" s="37"/>
      <c r="EX880" s="37"/>
      <c r="EY880" s="37"/>
      <c r="EZ880" s="37"/>
      <c r="FA880" s="37"/>
      <c r="FB880" s="37"/>
      <c r="FC880" s="37"/>
      <c r="FD880" s="37"/>
      <c r="FE880" s="37"/>
      <c r="FF880" s="37"/>
      <c r="FG880" s="37"/>
      <c r="FH880" s="37"/>
      <c r="FI880" s="37"/>
      <c r="FJ880" s="37"/>
      <c r="FK880" s="37"/>
      <c r="FL880" s="37"/>
      <c r="FM880" s="37"/>
      <c r="FN880" s="37"/>
      <c r="FO880" s="37"/>
      <c r="FP880" s="37"/>
      <c r="FQ880" s="37"/>
      <c r="FR880" s="37"/>
      <c r="FS880" s="37"/>
      <c r="FT880" s="37"/>
      <c r="FU880" s="37"/>
      <c r="FV880" s="37"/>
      <c r="FW880" s="37"/>
      <c r="FX880" s="37"/>
      <c r="FY880" s="37"/>
      <c r="FZ880" s="37"/>
      <c r="GA880" s="37"/>
      <c r="GB880" s="37"/>
      <c r="GC880" s="37"/>
      <c r="GD880" s="37"/>
      <c r="GE880" s="37"/>
      <c r="GF880" s="37"/>
      <c r="GG880" s="37"/>
      <c r="GH880" s="37"/>
      <c r="GI880" s="37"/>
      <c r="GJ880" s="37"/>
      <c r="GK880" s="37"/>
      <c r="GL880" s="37"/>
      <c r="GM880" s="37"/>
      <c r="GN880" s="37"/>
      <c r="GO880" s="37"/>
      <c r="GP880" s="37"/>
      <c r="GQ880" s="37"/>
      <c r="GR880" s="37"/>
      <c r="GS880" s="37"/>
      <c r="GT880" s="37"/>
      <c r="GU880" s="37"/>
      <c r="GV880" s="37"/>
      <c r="GW880" s="37"/>
      <c r="GX880" s="37"/>
      <c r="GY880" s="37"/>
      <c r="GZ880" s="37"/>
      <c r="HA880" s="37"/>
      <c r="HB880" s="37"/>
      <c r="HC880" s="37"/>
      <c r="HD880" s="37"/>
      <c r="HE880" s="37"/>
      <c r="HF880" s="37"/>
      <c r="HG880" s="37"/>
      <c r="HH880" s="37"/>
      <c r="HI880" s="37"/>
      <c r="HJ880" s="37"/>
      <c r="HK880" s="37"/>
      <c r="HL880" s="37"/>
      <c r="HM880" s="37"/>
      <c r="HN880" s="37"/>
      <c r="HO880" s="37"/>
      <c r="HP880" s="37"/>
      <c r="HQ880" s="37"/>
      <c r="HR880" s="37"/>
      <c r="HS880" s="37"/>
      <c r="HT880" s="37"/>
      <c r="HU880" s="37"/>
      <c r="HV880" s="37"/>
      <c r="HW880" s="37"/>
      <c r="HX880" s="37"/>
      <c r="HY880" s="37"/>
      <c r="HZ880" s="37"/>
      <c r="IA880" s="37"/>
      <c r="IB880" s="37"/>
      <c r="IC880" s="37"/>
      <c r="ID880" s="37"/>
      <c r="IE880" s="37"/>
      <c r="IF880" s="37"/>
      <c r="IG880" s="37"/>
      <c r="IH880" s="37"/>
      <c r="II880" s="37"/>
      <c r="IJ880" s="37"/>
      <c r="IK880" s="37"/>
      <c r="IL880" s="37"/>
      <c r="IM880" s="37"/>
      <c r="IN880" s="37"/>
      <c r="IO880" s="37"/>
      <c r="IP880" s="37"/>
      <c r="IQ880" s="37"/>
      <c r="IR880" s="37"/>
      <c r="IS880" s="37"/>
      <c r="IT880" s="37"/>
      <c r="IU880" s="37"/>
      <c r="IV880" s="37"/>
      <c r="IW880" s="37"/>
    </row>
    <row r="881" customFormat="false" ht="12.75" hidden="true" customHeight="false" outlineLevel="0" collapsed="false">
      <c r="A881" s="30" t="s">
        <v>55</v>
      </c>
      <c r="B881" s="30" t="s">
        <v>954</v>
      </c>
      <c r="C881" s="30" t="n">
        <v>-871375</v>
      </c>
      <c r="D881" s="30" t="n">
        <v>0</v>
      </c>
      <c r="E881" s="50" t="n">
        <v>-871375</v>
      </c>
      <c r="F881" s="30" t="n">
        <v>871375</v>
      </c>
      <c r="G881" s="30"/>
      <c r="H881" s="30"/>
      <c r="I881" s="30"/>
      <c r="J881" s="30" t="s">
        <v>40</v>
      </c>
      <c r="K881" s="37" t="b">
        <f aca="false">FALSE()</f>
        <v>0</v>
      </c>
      <c r="L881" s="37" t="b">
        <f aca="false">FALSE()</f>
        <v>0</v>
      </c>
      <c r="BM881" s="37"/>
      <c r="BN881" s="37"/>
      <c r="BO881" s="37"/>
      <c r="BP881" s="37"/>
      <c r="BQ881" s="37"/>
      <c r="BR881" s="37"/>
      <c r="BS881" s="37"/>
      <c r="BT881" s="37"/>
      <c r="BU881" s="37"/>
      <c r="BV881" s="37"/>
      <c r="BW881" s="37"/>
      <c r="BX881" s="37"/>
      <c r="BY881" s="37"/>
      <c r="BZ881" s="37"/>
      <c r="CA881" s="37"/>
      <c r="CB881" s="37"/>
      <c r="CC881" s="37"/>
      <c r="CD881" s="37"/>
      <c r="CE881" s="37"/>
      <c r="CF881" s="37"/>
      <c r="CG881" s="37"/>
      <c r="CH881" s="37"/>
      <c r="CI881" s="37"/>
      <c r="CJ881" s="37"/>
      <c r="CK881" s="37"/>
      <c r="CL881" s="37"/>
      <c r="CM881" s="37"/>
      <c r="CN881" s="37"/>
      <c r="CO881" s="37"/>
      <c r="CP881" s="37"/>
      <c r="CQ881" s="37"/>
      <c r="CR881" s="37"/>
      <c r="CS881" s="37"/>
      <c r="CT881" s="37"/>
      <c r="CU881" s="37"/>
      <c r="CV881" s="37"/>
      <c r="CW881" s="37"/>
      <c r="CX881" s="37"/>
      <c r="CY881" s="37"/>
      <c r="CZ881" s="37"/>
      <c r="DA881" s="37"/>
      <c r="DB881" s="37"/>
      <c r="DC881" s="37"/>
      <c r="DD881" s="37"/>
      <c r="DE881" s="37"/>
      <c r="DF881" s="37"/>
      <c r="DG881" s="37"/>
      <c r="DH881" s="37"/>
      <c r="DI881" s="37"/>
      <c r="DJ881" s="37"/>
      <c r="DK881" s="37"/>
      <c r="DL881" s="37"/>
      <c r="DM881" s="37"/>
      <c r="DN881" s="37"/>
      <c r="DO881" s="37"/>
      <c r="DP881" s="37"/>
      <c r="DQ881" s="37"/>
      <c r="DR881" s="37"/>
      <c r="DS881" s="37"/>
      <c r="DT881" s="37"/>
      <c r="DU881" s="37"/>
      <c r="DV881" s="37"/>
      <c r="DW881" s="37"/>
      <c r="DX881" s="37"/>
      <c r="DY881" s="37"/>
      <c r="DZ881" s="37"/>
      <c r="EA881" s="37"/>
      <c r="EB881" s="37"/>
      <c r="EC881" s="37"/>
      <c r="ED881" s="37"/>
      <c r="EE881" s="37"/>
      <c r="EF881" s="37"/>
      <c r="EG881" s="37"/>
      <c r="EH881" s="37"/>
      <c r="EI881" s="37"/>
      <c r="EJ881" s="37"/>
      <c r="EK881" s="37"/>
      <c r="EL881" s="37"/>
      <c r="EM881" s="37"/>
      <c r="EN881" s="37"/>
      <c r="EO881" s="37"/>
      <c r="EP881" s="37"/>
      <c r="EQ881" s="37"/>
      <c r="ER881" s="37"/>
      <c r="ES881" s="37"/>
      <c r="ET881" s="37"/>
      <c r="EU881" s="37"/>
      <c r="EV881" s="37"/>
      <c r="EW881" s="37"/>
      <c r="EX881" s="37"/>
      <c r="EY881" s="37"/>
      <c r="EZ881" s="37"/>
      <c r="FA881" s="37"/>
      <c r="FB881" s="37"/>
      <c r="FC881" s="37"/>
      <c r="FD881" s="37"/>
      <c r="FE881" s="37"/>
      <c r="FF881" s="37"/>
      <c r="FG881" s="37"/>
      <c r="FH881" s="37"/>
      <c r="FI881" s="37"/>
      <c r="FJ881" s="37"/>
      <c r="FK881" s="37"/>
      <c r="FL881" s="37"/>
      <c r="FM881" s="37"/>
      <c r="FN881" s="37"/>
      <c r="FO881" s="37"/>
      <c r="FP881" s="37"/>
      <c r="FQ881" s="37"/>
      <c r="FR881" s="37"/>
      <c r="FS881" s="37"/>
      <c r="FT881" s="37"/>
      <c r="FU881" s="37"/>
      <c r="FV881" s="37"/>
      <c r="FW881" s="37"/>
      <c r="FX881" s="37"/>
      <c r="FY881" s="37"/>
      <c r="FZ881" s="37"/>
      <c r="GA881" s="37"/>
      <c r="GB881" s="37"/>
      <c r="GC881" s="37"/>
      <c r="GD881" s="37"/>
      <c r="GE881" s="37"/>
      <c r="GF881" s="37"/>
      <c r="GG881" s="37"/>
      <c r="GH881" s="37"/>
      <c r="GI881" s="37"/>
      <c r="GJ881" s="37"/>
      <c r="GK881" s="37"/>
      <c r="GL881" s="37"/>
      <c r="GM881" s="37"/>
      <c r="GN881" s="37"/>
      <c r="GO881" s="37"/>
      <c r="GP881" s="37"/>
      <c r="GQ881" s="37"/>
      <c r="GR881" s="37"/>
      <c r="GS881" s="37"/>
      <c r="GT881" s="37"/>
      <c r="GU881" s="37"/>
      <c r="GV881" s="37"/>
      <c r="GW881" s="37"/>
      <c r="GX881" s="37"/>
      <c r="GY881" s="37"/>
      <c r="GZ881" s="37"/>
      <c r="HA881" s="37"/>
      <c r="HB881" s="37"/>
      <c r="HC881" s="37"/>
      <c r="HD881" s="37"/>
      <c r="HE881" s="37"/>
      <c r="HF881" s="37"/>
      <c r="HG881" s="37"/>
      <c r="HH881" s="37"/>
      <c r="HI881" s="37"/>
      <c r="HJ881" s="37"/>
      <c r="HK881" s="37"/>
      <c r="HL881" s="37"/>
      <c r="HM881" s="37"/>
      <c r="HN881" s="37"/>
      <c r="HO881" s="37"/>
      <c r="HP881" s="37"/>
      <c r="HQ881" s="37"/>
      <c r="HR881" s="37"/>
      <c r="HS881" s="37"/>
      <c r="HT881" s="37"/>
      <c r="HU881" s="37"/>
      <c r="HV881" s="37"/>
      <c r="HW881" s="37"/>
      <c r="HX881" s="37"/>
      <c r="HY881" s="37"/>
      <c r="HZ881" s="37"/>
      <c r="IA881" s="37"/>
      <c r="IB881" s="37"/>
      <c r="IC881" s="37"/>
      <c r="ID881" s="37"/>
      <c r="IE881" s="37"/>
      <c r="IF881" s="37"/>
      <c r="IG881" s="37"/>
      <c r="IH881" s="37"/>
      <c r="II881" s="37"/>
      <c r="IJ881" s="37"/>
      <c r="IK881" s="37"/>
      <c r="IL881" s="37"/>
      <c r="IM881" s="37"/>
      <c r="IN881" s="37"/>
      <c r="IO881" s="37"/>
      <c r="IP881" s="37"/>
      <c r="IQ881" s="37"/>
      <c r="IR881" s="37"/>
      <c r="IS881" s="37"/>
      <c r="IT881" s="37"/>
      <c r="IU881" s="37"/>
      <c r="IV881" s="37"/>
      <c r="IW881" s="37"/>
    </row>
    <row r="882" customFormat="false" ht="12.75" hidden="true" customHeight="false" outlineLevel="0" collapsed="false">
      <c r="A882" s="58" t="s">
        <v>55</v>
      </c>
      <c r="B882" s="58" t="s">
        <v>955</v>
      </c>
      <c r="C882" s="58" t="n">
        <v>744999.95</v>
      </c>
      <c r="D882" s="58" t="n">
        <v>744999.95</v>
      </c>
      <c r="E882" s="60" t="n">
        <v>1489999.9</v>
      </c>
      <c r="F882" s="58" t="n">
        <v>1489999.9</v>
      </c>
      <c r="G882" s="58" t="s">
        <v>956</v>
      </c>
      <c r="H882" s="58"/>
      <c r="I882" s="58"/>
      <c r="J882" s="58" t="s">
        <v>339</v>
      </c>
      <c r="K882" s="37" t="b">
        <f aca="false">FALSE()</f>
        <v>0</v>
      </c>
      <c r="L882" s="37" t="b">
        <f aca="false">FALSE()</f>
        <v>0</v>
      </c>
      <c r="BM882" s="58" t="s">
        <v>957</v>
      </c>
      <c r="BN882" s="58"/>
      <c r="BO882" s="58"/>
      <c r="BP882" s="58"/>
      <c r="BQ882" s="58"/>
      <c r="BR882" s="58"/>
      <c r="BS882" s="58"/>
      <c r="BT882" s="58"/>
      <c r="BU882" s="58"/>
      <c r="BV882" s="58"/>
      <c r="BW882" s="58"/>
      <c r="BX882" s="58"/>
      <c r="BY882" s="58"/>
      <c r="BZ882" s="58"/>
      <c r="CA882" s="58"/>
      <c r="CB882" s="58"/>
      <c r="CC882" s="58"/>
      <c r="CD882" s="58"/>
      <c r="CE882" s="58"/>
      <c r="CF882" s="58"/>
      <c r="CG882" s="58"/>
      <c r="CH882" s="58"/>
      <c r="CI882" s="58"/>
      <c r="CJ882" s="58"/>
      <c r="CK882" s="58"/>
      <c r="CL882" s="58"/>
      <c r="CM882" s="58"/>
      <c r="CN882" s="58"/>
      <c r="CO882" s="58"/>
      <c r="CP882" s="58"/>
      <c r="CQ882" s="58"/>
      <c r="CR882" s="58"/>
      <c r="CS882" s="58"/>
      <c r="CT882" s="58"/>
      <c r="CU882" s="58"/>
      <c r="CV882" s="58"/>
      <c r="CW882" s="58"/>
      <c r="CX882" s="58"/>
      <c r="CY882" s="58"/>
      <c r="CZ882" s="58"/>
      <c r="DA882" s="58"/>
      <c r="DB882" s="58"/>
      <c r="DC882" s="58"/>
      <c r="DD882" s="58"/>
      <c r="DE882" s="58"/>
      <c r="DF882" s="58"/>
      <c r="DG882" s="58"/>
      <c r="DH882" s="58"/>
      <c r="DI882" s="58"/>
      <c r="DJ882" s="58"/>
      <c r="DK882" s="58"/>
      <c r="DL882" s="58"/>
      <c r="DM882" s="58"/>
      <c r="DN882" s="58"/>
      <c r="DO882" s="58"/>
      <c r="DP882" s="58"/>
      <c r="DQ882" s="58"/>
      <c r="DR882" s="58"/>
      <c r="DS882" s="58"/>
      <c r="DT882" s="58"/>
      <c r="DU882" s="58"/>
      <c r="DV882" s="58"/>
      <c r="DW882" s="58"/>
      <c r="DX882" s="58"/>
      <c r="DY882" s="58"/>
      <c r="DZ882" s="58"/>
      <c r="EA882" s="58"/>
      <c r="EB882" s="58"/>
      <c r="EC882" s="58"/>
      <c r="ED882" s="58"/>
      <c r="EE882" s="58"/>
      <c r="EF882" s="58"/>
      <c r="EG882" s="58"/>
      <c r="EH882" s="58"/>
      <c r="EI882" s="58"/>
      <c r="EJ882" s="58"/>
      <c r="EK882" s="58"/>
      <c r="EL882" s="58"/>
      <c r="EM882" s="58"/>
      <c r="EN882" s="58"/>
      <c r="EO882" s="58"/>
      <c r="EP882" s="58"/>
      <c r="EQ882" s="58"/>
      <c r="ER882" s="58"/>
      <c r="ES882" s="58"/>
      <c r="ET882" s="58"/>
      <c r="EU882" s="58"/>
      <c r="EV882" s="58"/>
      <c r="EW882" s="58"/>
      <c r="EX882" s="58"/>
      <c r="EY882" s="58"/>
      <c r="EZ882" s="58"/>
      <c r="FA882" s="58"/>
      <c r="FB882" s="58"/>
      <c r="FC882" s="58"/>
      <c r="FD882" s="58"/>
      <c r="FE882" s="58"/>
      <c r="FF882" s="58"/>
      <c r="FG882" s="58"/>
      <c r="FH882" s="58"/>
      <c r="FI882" s="58"/>
      <c r="FJ882" s="58"/>
      <c r="FK882" s="58"/>
      <c r="FL882" s="58"/>
      <c r="FM882" s="58"/>
      <c r="FN882" s="58"/>
      <c r="FO882" s="58"/>
      <c r="FP882" s="58"/>
      <c r="FQ882" s="58"/>
      <c r="FR882" s="58"/>
      <c r="FS882" s="58"/>
      <c r="FT882" s="58"/>
      <c r="FU882" s="58"/>
      <c r="FV882" s="58"/>
      <c r="FW882" s="58"/>
      <c r="FX882" s="58"/>
      <c r="FY882" s="58"/>
      <c r="FZ882" s="58"/>
      <c r="GA882" s="58"/>
      <c r="GB882" s="58"/>
      <c r="GC882" s="58"/>
      <c r="GD882" s="58"/>
      <c r="GE882" s="58"/>
      <c r="GF882" s="58"/>
      <c r="GG882" s="58"/>
      <c r="GH882" s="58"/>
      <c r="GI882" s="58"/>
      <c r="GJ882" s="58"/>
      <c r="GK882" s="58"/>
      <c r="GL882" s="58"/>
      <c r="GM882" s="58"/>
      <c r="GN882" s="58"/>
      <c r="GO882" s="58"/>
      <c r="GP882" s="58"/>
      <c r="GQ882" s="58"/>
      <c r="GR882" s="58"/>
      <c r="GS882" s="58"/>
      <c r="GT882" s="58"/>
      <c r="GU882" s="58"/>
      <c r="GV882" s="58"/>
      <c r="GW882" s="58"/>
      <c r="GX882" s="58"/>
      <c r="GY882" s="58"/>
      <c r="GZ882" s="58"/>
      <c r="HA882" s="58"/>
      <c r="HB882" s="58"/>
      <c r="HC882" s="58"/>
      <c r="HD882" s="58"/>
      <c r="HE882" s="58"/>
      <c r="HF882" s="58"/>
      <c r="HG882" s="58"/>
      <c r="HH882" s="58"/>
      <c r="HI882" s="58"/>
      <c r="HJ882" s="58"/>
      <c r="HK882" s="58"/>
      <c r="HL882" s="58"/>
      <c r="HM882" s="58"/>
      <c r="HN882" s="58"/>
      <c r="HO882" s="58"/>
      <c r="HP882" s="58"/>
      <c r="HQ882" s="58"/>
      <c r="HR882" s="58"/>
      <c r="HS882" s="58"/>
      <c r="HT882" s="58"/>
      <c r="HU882" s="58"/>
      <c r="HV882" s="58"/>
      <c r="HW882" s="58"/>
      <c r="HX882" s="58"/>
      <c r="HY882" s="58"/>
      <c r="HZ882" s="58"/>
      <c r="IA882" s="58"/>
      <c r="IB882" s="58"/>
      <c r="IC882" s="58"/>
      <c r="ID882" s="58"/>
      <c r="IE882" s="58"/>
      <c r="IF882" s="58"/>
      <c r="IG882" s="58"/>
      <c r="IH882" s="58"/>
      <c r="II882" s="58"/>
      <c r="IJ882" s="58"/>
      <c r="IK882" s="58"/>
      <c r="IL882" s="58"/>
      <c r="IM882" s="58"/>
      <c r="IN882" s="58"/>
      <c r="IO882" s="58"/>
      <c r="IP882" s="58"/>
      <c r="IQ882" s="58"/>
      <c r="IR882" s="58"/>
      <c r="IS882" s="58"/>
      <c r="IT882" s="58"/>
      <c r="IU882" s="58"/>
      <c r="IV882" s="58"/>
      <c r="IW882" s="58"/>
    </row>
    <row r="883" customFormat="false" ht="12.75" hidden="true" customHeight="false" outlineLevel="0" collapsed="false">
      <c r="A883" s="30" t="s">
        <v>55</v>
      </c>
      <c r="B883" s="30" t="s">
        <v>958</v>
      </c>
      <c r="C883" s="30" t="n">
        <v>1860299.8114</v>
      </c>
      <c r="D883" s="30" t="n">
        <v>0</v>
      </c>
      <c r="E883" s="50" t="n">
        <v>1860299.8114</v>
      </c>
      <c r="F883" s="30" t="n">
        <v>1860299.8114</v>
      </c>
      <c r="G883" s="30"/>
      <c r="H883" s="30"/>
      <c r="I883" s="30"/>
      <c r="J883" s="30" t="s">
        <v>40</v>
      </c>
      <c r="K883" s="37" t="b">
        <f aca="false">FALSE()</f>
        <v>0</v>
      </c>
      <c r="L883" s="37" t="b">
        <f aca="false">FALSE()</f>
        <v>0</v>
      </c>
      <c r="BM883" s="37"/>
      <c r="BN883" s="37"/>
      <c r="BO883" s="37"/>
      <c r="BP883" s="37"/>
      <c r="BQ883" s="37"/>
      <c r="BR883" s="37"/>
      <c r="BS883" s="37"/>
      <c r="BT883" s="37"/>
      <c r="BU883" s="37"/>
      <c r="BV883" s="37"/>
      <c r="BW883" s="37"/>
      <c r="BX883" s="37"/>
      <c r="BY883" s="37"/>
      <c r="BZ883" s="37"/>
      <c r="CA883" s="37"/>
      <c r="CB883" s="37"/>
      <c r="CC883" s="37"/>
      <c r="CD883" s="37"/>
      <c r="CE883" s="37"/>
      <c r="CF883" s="37"/>
      <c r="CG883" s="37"/>
      <c r="CH883" s="37"/>
      <c r="CI883" s="37"/>
      <c r="CJ883" s="37"/>
      <c r="CK883" s="37"/>
      <c r="CL883" s="37"/>
      <c r="CM883" s="37"/>
      <c r="CN883" s="37"/>
      <c r="CO883" s="37"/>
      <c r="CP883" s="37"/>
      <c r="CQ883" s="37"/>
      <c r="CR883" s="37"/>
      <c r="CS883" s="37"/>
      <c r="CT883" s="37"/>
      <c r="CU883" s="37"/>
      <c r="CV883" s="37"/>
      <c r="CW883" s="37"/>
      <c r="CX883" s="37"/>
      <c r="CY883" s="37"/>
      <c r="CZ883" s="37"/>
      <c r="DA883" s="37"/>
      <c r="DB883" s="37"/>
      <c r="DC883" s="37"/>
      <c r="DD883" s="37"/>
      <c r="DE883" s="37"/>
      <c r="DF883" s="37"/>
      <c r="DG883" s="37"/>
      <c r="DH883" s="37"/>
      <c r="DI883" s="37"/>
      <c r="DJ883" s="37"/>
      <c r="DK883" s="37"/>
      <c r="DL883" s="37"/>
      <c r="DM883" s="37"/>
      <c r="DN883" s="37"/>
      <c r="DO883" s="37"/>
      <c r="DP883" s="37"/>
      <c r="DQ883" s="37"/>
      <c r="DR883" s="37"/>
      <c r="DS883" s="37"/>
      <c r="DT883" s="37"/>
      <c r="DU883" s="37"/>
      <c r="DV883" s="37"/>
      <c r="DW883" s="37"/>
      <c r="DX883" s="37"/>
      <c r="DY883" s="37"/>
      <c r="DZ883" s="37"/>
      <c r="EA883" s="37"/>
      <c r="EB883" s="37"/>
      <c r="EC883" s="37"/>
      <c r="ED883" s="37"/>
      <c r="EE883" s="37"/>
      <c r="EF883" s="37"/>
      <c r="EG883" s="37"/>
      <c r="EH883" s="37"/>
      <c r="EI883" s="37"/>
      <c r="EJ883" s="37"/>
      <c r="EK883" s="37"/>
      <c r="EL883" s="37"/>
      <c r="EM883" s="37"/>
      <c r="EN883" s="37"/>
      <c r="EO883" s="37"/>
      <c r="EP883" s="37"/>
      <c r="EQ883" s="37"/>
      <c r="ER883" s="37"/>
      <c r="ES883" s="37"/>
      <c r="ET883" s="37"/>
      <c r="EU883" s="37"/>
      <c r="EV883" s="37"/>
      <c r="EW883" s="37"/>
      <c r="EX883" s="37"/>
      <c r="EY883" s="37"/>
      <c r="EZ883" s="37"/>
      <c r="FA883" s="37"/>
      <c r="FB883" s="37"/>
      <c r="FC883" s="37"/>
      <c r="FD883" s="37"/>
      <c r="FE883" s="37"/>
      <c r="FF883" s="37"/>
      <c r="FG883" s="37"/>
      <c r="FH883" s="37"/>
      <c r="FI883" s="37"/>
      <c r="FJ883" s="37"/>
      <c r="FK883" s="37"/>
      <c r="FL883" s="37"/>
      <c r="FM883" s="37"/>
      <c r="FN883" s="37"/>
      <c r="FO883" s="37"/>
      <c r="FP883" s="37"/>
      <c r="FQ883" s="37"/>
      <c r="FR883" s="37"/>
      <c r="FS883" s="37"/>
      <c r="FT883" s="37"/>
      <c r="FU883" s="37"/>
      <c r="FV883" s="37"/>
      <c r="FW883" s="37"/>
      <c r="FX883" s="37"/>
      <c r="FY883" s="37"/>
      <c r="FZ883" s="37"/>
      <c r="GA883" s="37"/>
      <c r="GB883" s="37"/>
      <c r="GC883" s="37"/>
      <c r="GD883" s="37"/>
      <c r="GE883" s="37"/>
      <c r="GF883" s="37"/>
      <c r="GG883" s="37"/>
      <c r="GH883" s="37"/>
      <c r="GI883" s="37"/>
      <c r="GJ883" s="37"/>
      <c r="GK883" s="37"/>
      <c r="GL883" s="37"/>
      <c r="GM883" s="37"/>
      <c r="GN883" s="37"/>
      <c r="GO883" s="37"/>
      <c r="GP883" s="37"/>
      <c r="GQ883" s="37"/>
      <c r="GR883" s="37"/>
      <c r="GS883" s="37"/>
      <c r="GT883" s="37"/>
      <c r="GU883" s="37"/>
      <c r="GV883" s="37"/>
      <c r="GW883" s="37"/>
      <c r="GX883" s="37"/>
      <c r="GY883" s="37"/>
      <c r="GZ883" s="37"/>
      <c r="HA883" s="37"/>
      <c r="HB883" s="37"/>
      <c r="HC883" s="37"/>
      <c r="HD883" s="37"/>
      <c r="HE883" s="37"/>
      <c r="HF883" s="37"/>
      <c r="HG883" s="37"/>
      <c r="HH883" s="37"/>
      <c r="HI883" s="37"/>
      <c r="HJ883" s="37"/>
      <c r="HK883" s="37"/>
      <c r="HL883" s="37"/>
      <c r="HM883" s="37"/>
      <c r="HN883" s="37"/>
      <c r="HO883" s="37"/>
      <c r="HP883" s="37"/>
      <c r="HQ883" s="37"/>
      <c r="HR883" s="37"/>
      <c r="HS883" s="37"/>
      <c r="HT883" s="37"/>
      <c r="HU883" s="37"/>
      <c r="HV883" s="37"/>
      <c r="HW883" s="37"/>
      <c r="HX883" s="37"/>
      <c r="HY883" s="37"/>
      <c r="HZ883" s="37"/>
      <c r="IA883" s="37"/>
      <c r="IB883" s="37"/>
      <c r="IC883" s="37"/>
      <c r="ID883" s="37"/>
      <c r="IE883" s="37"/>
      <c r="IF883" s="37"/>
      <c r="IG883" s="37"/>
      <c r="IH883" s="37"/>
      <c r="II883" s="37"/>
      <c r="IJ883" s="37"/>
      <c r="IK883" s="37"/>
      <c r="IL883" s="37"/>
      <c r="IM883" s="37"/>
      <c r="IN883" s="37"/>
      <c r="IO883" s="37"/>
      <c r="IP883" s="37"/>
      <c r="IQ883" s="37"/>
      <c r="IR883" s="37"/>
      <c r="IS883" s="37"/>
      <c r="IT883" s="37"/>
      <c r="IU883" s="37"/>
      <c r="IV883" s="37"/>
      <c r="IW883" s="37"/>
    </row>
    <row r="884" customFormat="false" ht="12.75" hidden="true" customHeight="false" outlineLevel="0" collapsed="false">
      <c r="A884" s="30" t="s">
        <v>55</v>
      </c>
      <c r="B884" s="30" t="s">
        <v>959</v>
      </c>
      <c r="C884" s="30" t="n">
        <v>1751337.3589</v>
      </c>
      <c r="D884" s="30" t="n">
        <v>1751337.3629</v>
      </c>
      <c r="E884" s="50" t="n">
        <v>3502674.7218</v>
      </c>
      <c r="F884" s="30" t="n">
        <v>3502674.7218</v>
      </c>
      <c r="G884" s="30"/>
      <c r="H884" s="30"/>
      <c r="I884" s="30"/>
      <c r="J884" s="30" t="s">
        <v>339</v>
      </c>
      <c r="K884" s="37" t="b">
        <f aca="false">FALSE()</f>
        <v>0</v>
      </c>
      <c r="L884" s="37" t="b">
        <f aca="false">FALSE()</f>
        <v>0</v>
      </c>
      <c r="BM884" s="37" t="s">
        <v>960</v>
      </c>
      <c r="BN884" s="37"/>
      <c r="BO884" s="37"/>
      <c r="BP884" s="37"/>
      <c r="BQ884" s="37"/>
      <c r="BR884" s="37"/>
      <c r="BS884" s="37"/>
      <c r="BT884" s="37"/>
      <c r="BU884" s="37"/>
      <c r="BV884" s="37"/>
      <c r="BW884" s="37"/>
      <c r="BX884" s="37"/>
      <c r="BY884" s="37"/>
      <c r="BZ884" s="37"/>
      <c r="CA884" s="37"/>
      <c r="CB884" s="37"/>
      <c r="CC884" s="37"/>
      <c r="CD884" s="37"/>
      <c r="CE884" s="37"/>
      <c r="CF884" s="37"/>
      <c r="CG884" s="37"/>
      <c r="CH884" s="37"/>
      <c r="CI884" s="37"/>
      <c r="CJ884" s="37"/>
      <c r="CK884" s="37"/>
      <c r="CL884" s="37"/>
      <c r="CM884" s="37"/>
      <c r="CN884" s="37"/>
      <c r="CO884" s="37"/>
      <c r="CP884" s="37"/>
      <c r="CQ884" s="37"/>
      <c r="CR884" s="37"/>
      <c r="CS884" s="37"/>
      <c r="CT884" s="37"/>
      <c r="CU884" s="37"/>
      <c r="CV884" s="37"/>
      <c r="CW884" s="37"/>
      <c r="CX884" s="37"/>
      <c r="CY884" s="37"/>
      <c r="CZ884" s="37"/>
      <c r="DA884" s="37"/>
      <c r="DB884" s="37"/>
      <c r="DC884" s="37"/>
      <c r="DD884" s="37"/>
      <c r="DE884" s="37"/>
      <c r="DF884" s="37"/>
      <c r="DG884" s="37"/>
      <c r="DH884" s="37"/>
      <c r="DI884" s="37"/>
      <c r="DJ884" s="37"/>
      <c r="DK884" s="37"/>
      <c r="DL884" s="37"/>
      <c r="DM884" s="37"/>
      <c r="DN884" s="37"/>
      <c r="DO884" s="37"/>
      <c r="DP884" s="37"/>
      <c r="DQ884" s="37"/>
      <c r="DR884" s="37"/>
      <c r="DS884" s="37"/>
      <c r="DT884" s="37"/>
      <c r="DU884" s="37"/>
      <c r="DV884" s="37"/>
      <c r="DW884" s="37"/>
      <c r="DX884" s="37"/>
      <c r="DY884" s="37"/>
      <c r="DZ884" s="37"/>
      <c r="EA884" s="37"/>
      <c r="EB884" s="37"/>
      <c r="EC884" s="37"/>
      <c r="ED884" s="37"/>
      <c r="EE884" s="37"/>
      <c r="EF884" s="37"/>
      <c r="EG884" s="37"/>
      <c r="EH884" s="37"/>
      <c r="EI884" s="37"/>
      <c r="EJ884" s="37"/>
      <c r="EK884" s="37"/>
      <c r="EL884" s="37"/>
      <c r="EM884" s="37"/>
      <c r="EN884" s="37"/>
      <c r="EO884" s="37"/>
      <c r="EP884" s="37"/>
      <c r="EQ884" s="37"/>
      <c r="ER884" s="37"/>
      <c r="ES884" s="37"/>
      <c r="ET884" s="37"/>
      <c r="EU884" s="37"/>
      <c r="EV884" s="37"/>
      <c r="EW884" s="37"/>
      <c r="EX884" s="37"/>
      <c r="EY884" s="37"/>
      <c r="EZ884" s="37"/>
      <c r="FA884" s="37"/>
      <c r="FB884" s="37"/>
      <c r="FC884" s="37"/>
      <c r="FD884" s="37"/>
      <c r="FE884" s="37"/>
      <c r="FF884" s="37"/>
      <c r="FG884" s="37"/>
      <c r="FH884" s="37"/>
      <c r="FI884" s="37"/>
      <c r="FJ884" s="37"/>
      <c r="FK884" s="37"/>
      <c r="FL884" s="37"/>
      <c r="FM884" s="37"/>
      <c r="FN884" s="37"/>
      <c r="FO884" s="37"/>
      <c r="FP884" s="37"/>
      <c r="FQ884" s="37"/>
      <c r="FR884" s="37"/>
      <c r="FS884" s="37"/>
      <c r="FT884" s="37"/>
      <c r="FU884" s="37"/>
      <c r="FV884" s="37"/>
      <c r="FW884" s="37"/>
      <c r="FX884" s="37"/>
      <c r="FY884" s="37"/>
      <c r="FZ884" s="37"/>
      <c r="GA884" s="37"/>
      <c r="GB884" s="37"/>
      <c r="GC884" s="37"/>
      <c r="GD884" s="37"/>
      <c r="GE884" s="37"/>
      <c r="GF884" s="37"/>
      <c r="GG884" s="37"/>
      <c r="GH884" s="37"/>
      <c r="GI884" s="37"/>
      <c r="GJ884" s="37"/>
      <c r="GK884" s="37"/>
      <c r="GL884" s="37"/>
      <c r="GM884" s="37"/>
      <c r="GN884" s="37"/>
      <c r="GO884" s="37"/>
      <c r="GP884" s="37"/>
      <c r="GQ884" s="37"/>
      <c r="GR884" s="37"/>
      <c r="GS884" s="37"/>
      <c r="GT884" s="37"/>
      <c r="GU884" s="37"/>
      <c r="GV884" s="37"/>
      <c r="GW884" s="37"/>
      <c r="GX884" s="37"/>
      <c r="GY884" s="37"/>
      <c r="GZ884" s="37"/>
      <c r="HA884" s="37"/>
      <c r="HB884" s="37"/>
      <c r="HC884" s="37"/>
      <c r="HD884" s="37"/>
      <c r="HE884" s="37"/>
      <c r="HF884" s="37"/>
      <c r="HG884" s="37"/>
      <c r="HH884" s="37"/>
      <c r="HI884" s="37"/>
      <c r="HJ884" s="37"/>
      <c r="HK884" s="37"/>
      <c r="HL884" s="37"/>
      <c r="HM884" s="37"/>
      <c r="HN884" s="37"/>
      <c r="HO884" s="37"/>
      <c r="HP884" s="37"/>
      <c r="HQ884" s="37"/>
      <c r="HR884" s="37"/>
      <c r="HS884" s="37"/>
      <c r="HT884" s="37"/>
      <c r="HU884" s="37"/>
      <c r="HV884" s="37"/>
      <c r="HW884" s="37"/>
      <c r="HX884" s="37"/>
      <c r="HY884" s="37"/>
      <c r="HZ884" s="37"/>
      <c r="IA884" s="37"/>
      <c r="IB884" s="37"/>
      <c r="IC884" s="37"/>
      <c r="ID884" s="37"/>
      <c r="IE884" s="37"/>
      <c r="IF884" s="37"/>
      <c r="IG884" s="37"/>
      <c r="IH884" s="37"/>
      <c r="II884" s="37"/>
      <c r="IJ884" s="37"/>
      <c r="IK884" s="37"/>
      <c r="IL884" s="37"/>
      <c r="IM884" s="37"/>
      <c r="IN884" s="37"/>
      <c r="IO884" s="37"/>
      <c r="IP884" s="37"/>
      <c r="IQ884" s="37"/>
      <c r="IR884" s="37"/>
      <c r="IS884" s="37"/>
      <c r="IT884" s="37"/>
      <c r="IU884" s="37"/>
      <c r="IV884" s="37"/>
      <c r="IW884" s="37"/>
    </row>
    <row r="885" customFormat="false" ht="12.75" hidden="true" customHeight="false" outlineLevel="0" collapsed="false">
      <c r="A885" s="30" t="s">
        <v>55</v>
      </c>
      <c r="B885" s="30" t="s">
        <v>961</v>
      </c>
      <c r="C885" s="30" t="n">
        <v>-1757799.859</v>
      </c>
      <c r="D885" s="30" t="n">
        <v>-1757799.863</v>
      </c>
      <c r="E885" s="50" t="n">
        <v>-3515599.722</v>
      </c>
      <c r="F885" s="30" t="n">
        <v>3515599.722</v>
      </c>
      <c r="G885" s="30"/>
      <c r="H885" s="30"/>
      <c r="I885" s="30"/>
      <c r="J885" s="30" t="s">
        <v>962</v>
      </c>
      <c r="K885" s="37" t="b">
        <f aca="false">TRUE()</f>
        <v>1</v>
      </c>
      <c r="L885" s="37" t="b">
        <f aca="false">FALSE()</f>
        <v>0</v>
      </c>
      <c r="BM885" s="37"/>
      <c r="BN885" s="37"/>
      <c r="BO885" s="37"/>
      <c r="BP885" s="37"/>
      <c r="BQ885" s="37"/>
      <c r="BR885" s="37"/>
      <c r="BS885" s="37"/>
      <c r="BT885" s="37"/>
      <c r="BU885" s="37"/>
      <c r="BV885" s="37"/>
      <c r="BW885" s="37"/>
      <c r="BX885" s="37"/>
      <c r="BY885" s="37"/>
      <c r="BZ885" s="37"/>
      <c r="CA885" s="37"/>
      <c r="CB885" s="37"/>
      <c r="CC885" s="37"/>
      <c r="CD885" s="37"/>
      <c r="CE885" s="37"/>
      <c r="CF885" s="37"/>
      <c r="CG885" s="37"/>
      <c r="CH885" s="37"/>
      <c r="CI885" s="37"/>
      <c r="CJ885" s="37"/>
      <c r="CK885" s="37"/>
      <c r="CL885" s="37"/>
      <c r="CM885" s="37"/>
      <c r="CN885" s="37"/>
      <c r="CO885" s="37"/>
      <c r="CP885" s="37"/>
      <c r="CQ885" s="37"/>
      <c r="CR885" s="37"/>
      <c r="CS885" s="37"/>
      <c r="CT885" s="37"/>
      <c r="CU885" s="37"/>
      <c r="CV885" s="37"/>
      <c r="CW885" s="37"/>
      <c r="CX885" s="37"/>
      <c r="CY885" s="37"/>
      <c r="CZ885" s="37"/>
      <c r="DA885" s="37"/>
      <c r="DB885" s="37"/>
      <c r="DC885" s="37"/>
      <c r="DD885" s="37"/>
      <c r="DE885" s="37"/>
      <c r="DF885" s="37"/>
      <c r="DG885" s="37"/>
      <c r="DH885" s="37"/>
      <c r="DI885" s="37"/>
      <c r="DJ885" s="37"/>
      <c r="DK885" s="37"/>
      <c r="DL885" s="37"/>
      <c r="DM885" s="37"/>
      <c r="DN885" s="37"/>
      <c r="DO885" s="37"/>
      <c r="DP885" s="37"/>
      <c r="DQ885" s="37"/>
      <c r="DR885" s="37"/>
      <c r="DS885" s="37"/>
      <c r="DT885" s="37"/>
      <c r="DU885" s="37"/>
      <c r="DV885" s="37"/>
      <c r="DW885" s="37"/>
      <c r="DX885" s="37"/>
      <c r="DY885" s="37"/>
      <c r="DZ885" s="37"/>
      <c r="EA885" s="37"/>
      <c r="EB885" s="37"/>
      <c r="EC885" s="37"/>
      <c r="ED885" s="37"/>
      <c r="EE885" s="37"/>
      <c r="EF885" s="37"/>
      <c r="EG885" s="37"/>
      <c r="EH885" s="37"/>
      <c r="EI885" s="37"/>
      <c r="EJ885" s="37"/>
      <c r="EK885" s="37"/>
      <c r="EL885" s="37"/>
      <c r="EM885" s="37"/>
      <c r="EN885" s="37"/>
      <c r="EO885" s="37"/>
      <c r="EP885" s="37"/>
      <c r="EQ885" s="37"/>
      <c r="ER885" s="37"/>
      <c r="ES885" s="37"/>
      <c r="ET885" s="37"/>
      <c r="EU885" s="37"/>
      <c r="EV885" s="37"/>
      <c r="EW885" s="37"/>
      <c r="EX885" s="37"/>
      <c r="EY885" s="37"/>
      <c r="EZ885" s="37"/>
      <c r="FA885" s="37"/>
      <c r="FB885" s="37"/>
      <c r="FC885" s="37"/>
      <c r="FD885" s="37"/>
      <c r="FE885" s="37"/>
      <c r="FF885" s="37"/>
      <c r="FG885" s="37"/>
      <c r="FH885" s="37"/>
      <c r="FI885" s="37"/>
      <c r="FJ885" s="37"/>
      <c r="FK885" s="37"/>
      <c r="FL885" s="37"/>
      <c r="FM885" s="37"/>
      <c r="FN885" s="37"/>
      <c r="FO885" s="37"/>
      <c r="FP885" s="37"/>
      <c r="FQ885" s="37"/>
      <c r="FR885" s="37"/>
      <c r="FS885" s="37"/>
      <c r="FT885" s="37"/>
      <c r="FU885" s="37"/>
      <c r="FV885" s="37"/>
      <c r="FW885" s="37"/>
      <c r="FX885" s="37"/>
      <c r="FY885" s="37"/>
      <c r="FZ885" s="37"/>
      <c r="GA885" s="37"/>
      <c r="GB885" s="37"/>
      <c r="GC885" s="37"/>
      <c r="GD885" s="37"/>
      <c r="GE885" s="37"/>
      <c r="GF885" s="37"/>
      <c r="GG885" s="37"/>
      <c r="GH885" s="37"/>
      <c r="GI885" s="37"/>
      <c r="GJ885" s="37"/>
      <c r="GK885" s="37"/>
      <c r="GL885" s="37"/>
      <c r="GM885" s="37"/>
      <c r="GN885" s="37"/>
      <c r="GO885" s="37"/>
      <c r="GP885" s="37"/>
      <c r="GQ885" s="37"/>
      <c r="GR885" s="37"/>
      <c r="GS885" s="37"/>
      <c r="GT885" s="37"/>
      <c r="GU885" s="37"/>
      <c r="GV885" s="37"/>
      <c r="GW885" s="37"/>
      <c r="GX885" s="37"/>
      <c r="GY885" s="37"/>
      <c r="GZ885" s="37"/>
      <c r="HA885" s="37"/>
      <c r="HB885" s="37"/>
      <c r="HC885" s="37"/>
      <c r="HD885" s="37"/>
      <c r="HE885" s="37"/>
      <c r="HF885" s="37"/>
      <c r="HG885" s="37"/>
      <c r="HH885" s="37"/>
      <c r="HI885" s="37"/>
      <c r="HJ885" s="37"/>
      <c r="HK885" s="37"/>
      <c r="HL885" s="37"/>
      <c r="HM885" s="37"/>
      <c r="HN885" s="37"/>
      <c r="HO885" s="37"/>
      <c r="HP885" s="37"/>
      <c r="HQ885" s="37"/>
      <c r="HR885" s="37"/>
      <c r="HS885" s="37"/>
      <c r="HT885" s="37"/>
      <c r="HU885" s="37"/>
      <c r="HV885" s="37"/>
      <c r="HW885" s="37"/>
      <c r="HX885" s="37"/>
      <c r="HY885" s="37"/>
      <c r="HZ885" s="37"/>
      <c r="IA885" s="37"/>
      <c r="IB885" s="37"/>
      <c r="IC885" s="37"/>
      <c r="ID885" s="37"/>
      <c r="IE885" s="37"/>
      <c r="IF885" s="37"/>
      <c r="IG885" s="37"/>
      <c r="IH885" s="37"/>
      <c r="II885" s="37"/>
      <c r="IJ885" s="37"/>
      <c r="IK885" s="37"/>
      <c r="IL885" s="37"/>
      <c r="IM885" s="37"/>
      <c r="IN885" s="37"/>
      <c r="IO885" s="37"/>
      <c r="IP885" s="37"/>
      <c r="IQ885" s="37"/>
      <c r="IR885" s="37"/>
      <c r="IS885" s="37"/>
      <c r="IT885" s="37"/>
      <c r="IU885" s="37"/>
      <c r="IV885" s="37"/>
      <c r="IW885" s="37"/>
    </row>
    <row r="886" customFormat="false" ht="12.75" hidden="true" customHeight="false" outlineLevel="0" collapsed="false">
      <c r="A886" s="30" t="s">
        <v>55</v>
      </c>
      <c r="B886" s="30" t="s">
        <v>963</v>
      </c>
      <c r="C886" s="30" t="n">
        <v>1757799.859</v>
      </c>
      <c r="D886" s="30" t="n">
        <v>1757799.863</v>
      </c>
      <c r="E886" s="50" t="n">
        <v>3515599.722</v>
      </c>
      <c r="F886" s="30" t="n">
        <v>3515599.722</v>
      </c>
      <c r="G886" s="30"/>
      <c r="H886" s="30"/>
      <c r="I886" s="30"/>
      <c r="J886" s="30" t="s">
        <v>962</v>
      </c>
      <c r="K886" s="37" t="b">
        <f aca="false">FALSE()</f>
        <v>0</v>
      </c>
      <c r="L886" s="37" t="b">
        <f aca="false">FALSE()</f>
        <v>0</v>
      </c>
      <c r="BM886" s="37"/>
      <c r="BN886" s="37"/>
      <c r="BO886" s="37"/>
      <c r="BP886" s="37"/>
      <c r="BQ886" s="37"/>
      <c r="BR886" s="37"/>
      <c r="BS886" s="37"/>
      <c r="BT886" s="37"/>
      <c r="BU886" s="37"/>
      <c r="BV886" s="37"/>
      <c r="BW886" s="37"/>
      <c r="BX886" s="37"/>
      <c r="BY886" s="37"/>
      <c r="BZ886" s="37"/>
      <c r="CA886" s="37"/>
      <c r="CB886" s="37"/>
      <c r="CC886" s="37"/>
      <c r="CD886" s="37"/>
      <c r="CE886" s="37"/>
      <c r="CF886" s="37"/>
      <c r="CG886" s="37"/>
      <c r="CH886" s="37"/>
      <c r="CI886" s="37"/>
      <c r="CJ886" s="37"/>
      <c r="CK886" s="37"/>
      <c r="CL886" s="37"/>
      <c r="CM886" s="37"/>
      <c r="CN886" s="37"/>
      <c r="CO886" s="37"/>
      <c r="CP886" s="37"/>
      <c r="CQ886" s="37"/>
      <c r="CR886" s="37"/>
      <c r="CS886" s="37"/>
      <c r="CT886" s="37"/>
      <c r="CU886" s="37"/>
      <c r="CV886" s="37"/>
      <c r="CW886" s="37"/>
      <c r="CX886" s="37"/>
      <c r="CY886" s="37"/>
      <c r="CZ886" s="37"/>
      <c r="DA886" s="37"/>
      <c r="DB886" s="37"/>
      <c r="DC886" s="37"/>
      <c r="DD886" s="37"/>
      <c r="DE886" s="37"/>
      <c r="DF886" s="37"/>
      <c r="DG886" s="37"/>
      <c r="DH886" s="37"/>
      <c r="DI886" s="37"/>
      <c r="DJ886" s="37"/>
      <c r="DK886" s="37"/>
      <c r="DL886" s="37"/>
      <c r="DM886" s="37"/>
      <c r="DN886" s="37"/>
      <c r="DO886" s="37"/>
      <c r="DP886" s="37"/>
      <c r="DQ886" s="37"/>
      <c r="DR886" s="37"/>
      <c r="DS886" s="37"/>
      <c r="DT886" s="37"/>
      <c r="DU886" s="37"/>
      <c r="DV886" s="37"/>
      <c r="DW886" s="37"/>
      <c r="DX886" s="37"/>
      <c r="DY886" s="37"/>
      <c r="DZ886" s="37"/>
      <c r="EA886" s="37"/>
      <c r="EB886" s="37"/>
      <c r="EC886" s="37"/>
      <c r="ED886" s="37"/>
      <c r="EE886" s="37"/>
      <c r="EF886" s="37"/>
      <c r="EG886" s="37"/>
      <c r="EH886" s="37"/>
      <c r="EI886" s="37"/>
      <c r="EJ886" s="37"/>
      <c r="EK886" s="37"/>
      <c r="EL886" s="37"/>
      <c r="EM886" s="37"/>
      <c r="EN886" s="37"/>
      <c r="EO886" s="37"/>
      <c r="EP886" s="37"/>
      <c r="EQ886" s="37"/>
      <c r="ER886" s="37"/>
      <c r="ES886" s="37"/>
      <c r="ET886" s="37"/>
      <c r="EU886" s="37"/>
      <c r="EV886" s="37"/>
      <c r="EW886" s="37"/>
      <c r="EX886" s="37"/>
      <c r="EY886" s="37"/>
      <c r="EZ886" s="37"/>
      <c r="FA886" s="37"/>
      <c r="FB886" s="37"/>
      <c r="FC886" s="37"/>
      <c r="FD886" s="37"/>
      <c r="FE886" s="37"/>
      <c r="FF886" s="37"/>
      <c r="FG886" s="37"/>
      <c r="FH886" s="37"/>
      <c r="FI886" s="37"/>
      <c r="FJ886" s="37"/>
      <c r="FK886" s="37"/>
      <c r="FL886" s="37"/>
      <c r="FM886" s="37"/>
      <c r="FN886" s="37"/>
      <c r="FO886" s="37"/>
      <c r="FP886" s="37"/>
      <c r="FQ886" s="37"/>
      <c r="FR886" s="37"/>
      <c r="FS886" s="37"/>
      <c r="FT886" s="37"/>
      <c r="FU886" s="37"/>
      <c r="FV886" s="37"/>
      <c r="FW886" s="37"/>
      <c r="FX886" s="37"/>
      <c r="FY886" s="37"/>
      <c r="FZ886" s="37"/>
      <c r="GA886" s="37"/>
      <c r="GB886" s="37"/>
      <c r="GC886" s="37"/>
      <c r="GD886" s="37"/>
      <c r="GE886" s="37"/>
      <c r="GF886" s="37"/>
      <c r="GG886" s="37"/>
      <c r="GH886" s="37"/>
      <c r="GI886" s="37"/>
      <c r="GJ886" s="37"/>
      <c r="GK886" s="37"/>
      <c r="GL886" s="37"/>
      <c r="GM886" s="37"/>
      <c r="GN886" s="37"/>
      <c r="GO886" s="37"/>
      <c r="GP886" s="37"/>
      <c r="GQ886" s="37"/>
      <c r="GR886" s="37"/>
      <c r="GS886" s="37"/>
      <c r="GT886" s="37"/>
      <c r="GU886" s="37"/>
      <c r="GV886" s="37"/>
      <c r="GW886" s="37"/>
      <c r="GX886" s="37"/>
      <c r="GY886" s="37"/>
      <c r="GZ886" s="37"/>
      <c r="HA886" s="37"/>
      <c r="HB886" s="37"/>
      <c r="HC886" s="37"/>
      <c r="HD886" s="37"/>
      <c r="HE886" s="37"/>
      <c r="HF886" s="37"/>
      <c r="HG886" s="37"/>
      <c r="HH886" s="37"/>
      <c r="HI886" s="37"/>
      <c r="HJ886" s="37"/>
      <c r="HK886" s="37"/>
      <c r="HL886" s="37"/>
      <c r="HM886" s="37"/>
      <c r="HN886" s="37"/>
      <c r="HO886" s="37"/>
      <c r="HP886" s="37"/>
      <c r="HQ886" s="37"/>
      <c r="HR886" s="37"/>
      <c r="HS886" s="37"/>
      <c r="HT886" s="37"/>
      <c r="HU886" s="37"/>
      <c r="HV886" s="37"/>
      <c r="HW886" s="37"/>
      <c r="HX886" s="37"/>
      <c r="HY886" s="37"/>
      <c r="HZ886" s="37"/>
      <c r="IA886" s="37"/>
      <c r="IB886" s="37"/>
      <c r="IC886" s="37"/>
      <c r="ID886" s="37"/>
      <c r="IE886" s="37"/>
      <c r="IF886" s="37"/>
      <c r="IG886" s="37"/>
      <c r="IH886" s="37"/>
      <c r="II886" s="37"/>
      <c r="IJ886" s="37"/>
      <c r="IK886" s="37"/>
      <c r="IL886" s="37"/>
      <c r="IM886" s="37"/>
      <c r="IN886" s="37"/>
      <c r="IO886" s="37"/>
      <c r="IP886" s="37"/>
      <c r="IQ886" s="37"/>
      <c r="IR886" s="37"/>
      <c r="IS886" s="37"/>
      <c r="IT886" s="37"/>
      <c r="IU886" s="37"/>
      <c r="IV886" s="37"/>
      <c r="IW886" s="37"/>
    </row>
    <row r="887" customFormat="false" ht="12.75" hidden="true" customHeight="false" outlineLevel="0" collapsed="false">
      <c r="A887" s="30" t="s">
        <v>55</v>
      </c>
      <c r="B887" s="30" t="s">
        <v>964</v>
      </c>
      <c r="C887" s="30" t="n">
        <v>-1869999.85</v>
      </c>
      <c r="D887" s="30" t="n">
        <v>-1869999.85</v>
      </c>
      <c r="E887" s="50" t="n">
        <v>-3739999.7</v>
      </c>
      <c r="F887" s="30" t="n">
        <v>3739999.7</v>
      </c>
      <c r="G887" s="30"/>
      <c r="H887" s="30"/>
      <c r="I887" s="30"/>
      <c r="J887" s="30" t="s">
        <v>339</v>
      </c>
      <c r="K887" s="37" t="b">
        <f aca="false">FALSE()</f>
        <v>0</v>
      </c>
      <c r="L887" s="37" t="b">
        <f aca="false">FALSE()</f>
        <v>0</v>
      </c>
      <c r="BM887" s="37" t="s">
        <v>965</v>
      </c>
      <c r="BN887" s="37"/>
      <c r="BO887" s="37"/>
      <c r="BP887" s="37"/>
      <c r="BQ887" s="37"/>
      <c r="BR887" s="37"/>
      <c r="BS887" s="37"/>
      <c r="BT887" s="37"/>
      <c r="BU887" s="37"/>
      <c r="BV887" s="37"/>
      <c r="BW887" s="37"/>
      <c r="BX887" s="37"/>
      <c r="BY887" s="37"/>
      <c r="BZ887" s="37"/>
      <c r="CA887" s="37"/>
      <c r="CB887" s="37"/>
      <c r="CC887" s="37"/>
      <c r="CD887" s="37"/>
      <c r="CE887" s="37"/>
      <c r="CF887" s="37"/>
      <c r="CG887" s="37"/>
      <c r="CH887" s="37"/>
      <c r="CI887" s="37"/>
      <c r="CJ887" s="37"/>
      <c r="CK887" s="37"/>
      <c r="CL887" s="37"/>
      <c r="CM887" s="37"/>
      <c r="CN887" s="37"/>
      <c r="CO887" s="37"/>
      <c r="CP887" s="37"/>
      <c r="CQ887" s="37"/>
      <c r="CR887" s="37"/>
      <c r="CS887" s="37"/>
      <c r="CT887" s="37"/>
      <c r="CU887" s="37"/>
      <c r="CV887" s="37"/>
      <c r="CW887" s="37"/>
      <c r="CX887" s="37"/>
      <c r="CY887" s="37"/>
      <c r="CZ887" s="37"/>
      <c r="DA887" s="37"/>
      <c r="DB887" s="37"/>
      <c r="DC887" s="37"/>
      <c r="DD887" s="37"/>
      <c r="DE887" s="37"/>
      <c r="DF887" s="37"/>
      <c r="DG887" s="37"/>
      <c r="DH887" s="37"/>
      <c r="DI887" s="37"/>
      <c r="DJ887" s="37"/>
      <c r="DK887" s="37"/>
      <c r="DL887" s="37"/>
      <c r="DM887" s="37"/>
      <c r="DN887" s="37"/>
      <c r="DO887" s="37"/>
      <c r="DP887" s="37"/>
      <c r="DQ887" s="37"/>
      <c r="DR887" s="37"/>
      <c r="DS887" s="37"/>
      <c r="DT887" s="37"/>
      <c r="DU887" s="37"/>
      <c r="DV887" s="37"/>
      <c r="DW887" s="37"/>
      <c r="DX887" s="37"/>
      <c r="DY887" s="37"/>
      <c r="DZ887" s="37"/>
      <c r="EA887" s="37"/>
      <c r="EB887" s="37"/>
      <c r="EC887" s="37"/>
      <c r="ED887" s="37"/>
      <c r="EE887" s="37"/>
      <c r="EF887" s="37"/>
      <c r="EG887" s="37"/>
      <c r="EH887" s="37"/>
      <c r="EI887" s="37"/>
      <c r="EJ887" s="37"/>
      <c r="EK887" s="37"/>
      <c r="EL887" s="37"/>
      <c r="EM887" s="37"/>
      <c r="EN887" s="37"/>
      <c r="EO887" s="37"/>
      <c r="EP887" s="37"/>
      <c r="EQ887" s="37"/>
      <c r="ER887" s="37"/>
      <c r="ES887" s="37"/>
      <c r="ET887" s="37"/>
      <c r="EU887" s="37"/>
      <c r="EV887" s="37"/>
      <c r="EW887" s="37"/>
      <c r="EX887" s="37"/>
      <c r="EY887" s="37"/>
      <c r="EZ887" s="37"/>
      <c r="FA887" s="37"/>
      <c r="FB887" s="37"/>
      <c r="FC887" s="37"/>
      <c r="FD887" s="37"/>
      <c r="FE887" s="37"/>
      <c r="FF887" s="37"/>
      <c r="FG887" s="37"/>
      <c r="FH887" s="37"/>
      <c r="FI887" s="37"/>
      <c r="FJ887" s="37"/>
      <c r="FK887" s="37"/>
      <c r="FL887" s="37"/>
      <c r="FM887" s="37"/>
      <c r="FN887" s="37"/>
      <c r="FO887" s="37"/>
      <c r="FP887" s="37"/>
      <c r="FQ887" s="37"/>
      <c r="FR887" s="37"/>
      <c r="FS887" s="37"/>
      <c r="FT887" s="37"/>
      <c r="FU887" s="37"/>
      <c r="FV887" s="37"/>
      <c r="FW887" s="37"/>
      <c r="FX887" s="37"/>
      <c r="FY887" s="37"/>
      <c r="FZ887" s="37"/>
      <c r="GA887" s="37"/>
      <c r="GB887" s="37"/>
      <c r="GC887" s="37"/>
      <c r="GD887" s="37"/>
      <c r="GE887" s="37"/>
      <c r="GF887" s="37"/>
      <c r="GG887" s="37"/>
      <c r="GH887" s="37"/>
      <c r="GI887" s="37"/>
      <c r="GJ887" s="37"/>
      <c r="GK887" s="37"/>
      <c r="GL887" s="37"/>
      <c r="GM887" s="37"/>
      <c r="GN887" s="37"/>
      <c r="GO887" s="37"/>
      <c r="GP887" s="37"/>
      <c r="GQ887" s="37"/>
      <c r="GR887" s="37"/>
      <c r="GS887" s="37"/>
      <c r="GT887" s="37"/>
      <c r="GU887" s="37"/>
      <c r="GV887" s="37"/>
      <c r="GW887" s="37"/>
      <c r="GX887" s="37"/>
      <c r="GY887" s="37"/>
      <c r="GZ887" s="37"/>
      <c r="HA887" s="37"/>
      <c r="HB887" s="37"/>
      <c r="HC887" s="37"/>
      <c r="HD887" s="37"/>
      <c r="HE887" s="37"/>
      <c r="HF887" s="37"/>
      <c r="HG887" s="37"/>
      <c r="HH887" s="37"/>
      <c r="HI887" s="37"/>
      <c r="HJ887" s="37"/>
      <c r="HK887" s="37"/>
      <c r="HL887" s="37"/>
      <c r="HM887" s="37"/>
      <c r="HN887" s="37"/>
      <c r="HO887" s="37"/>
      <c r="HP887" s="37"/>
      <c r="HQ887" s="37"/>
      <c r="HR887" s="37"/>
      <c r="HS887" s="37"/>
      <c r="HT887" s="37"/>
      <c r="HU887" s="37"/>
      <c r="HV887" s="37"/>
      <c r="HW887" s="37"/>
      <c r="HX887" s="37"/>
      <c r="HY887" s="37"/>
      <c r="HZ887" s="37"/>
      <c r="IA887" s="37"/>
      <c r="IB887" s="37"/>
      <c r="IC887" s="37"/>
      <c r="ID887" s="37"/>
      <c r="IE887" s="37"/>
      <c r="IF887" s="37"/>
      <c r="IG887" s="37"/>
      <c r="IH887" s="37"/>
      <c r="II887" s="37"/>
      <c r="IJ887" s="37"/>
      <c r="IK887" s="37"/>
      <c r="IL887" s="37"/>
      <c r="IM887" s="37"/>
      <c r="IN887" s="37"/>
      <c r="IO887" s="37"/>
      <c r="IP887" s="37"/>
      <c r="IQ887" s="37"/>
      <c r="IR887" s="37"/>
      <c r="IS887" s="37"/>
      <c r="IT887" s="37"/>
      <c r="IU887" s="37"/>
      <c r="IV887" s="37"/>
      <c r="IW887" s="37"/>
    </row>
    <row r="888" customFormat="false" ht="12.75" hidden="true" customHeight="false" outlineLevel="0" collapsed="false">
      <c r="A888" s="30"/>
      <c r="B888" s="30"/>
      <c r="C888" s="30"/>
      <c r="D888" s="30"/>
      <c r="E888" s="50"/>
      <c r="F888" s="30"/>
      <c r="G888" s="30"/>
      <c r="H888" s="30"/>
      <c r="I888" s="30"/>
      <c r="J888" s="30"/>
      <c r="BM888" s="37"/>
      <c r="BN888" s="37"/>
      <c r="BO888" s="37"/>
      <c r="BP888" s="37"/>
      <c r="BQ888" s="37"/>
      <c r="BR888" s="37"/>
      <c r="BS888" s="37"/>
      <c r="BT888" s="37"/>
      <c r="BU888" s="37"/>
      <c r="BV888" s="37"/>
      <c r="BW888" s="37"/>
      <c r="BX888" s="37"/>
      <c r="BY888" s="37"/>
      <c r="BZ888" s="37"/>
      <c r="CA888" s="37"/>
      <c r="CB888" s="37"/>
      <c r="CC888" s="37"/>
      <c r="CD888" s="37"/>
      <c r="CE888" s="37"/>
      <c r="CF888" s="37"/>
      <c r="CG888" s="37"/>
      <c r="CH888" s="37"/>
      <c r="CI888" s="37"/>
      <c r="CJ888" s="37"/>
      <c r="CK888" s="37"/>
      <c r="CL888" s="37"/>
      <c r="CM888" s="37"/>
      <c r="CN888" s="37"/>
      <c r="CO888" s="37"/>
      <c r="CP888" s="37"/>
      <c r="CQ888" s="37"/>
      <c r="CR888" s="37"/>
      <c r="CS888" s="37"/>
      <c r="CT888" s="37"/>
      <c r="CU888" s="37"/>
      <c r="CV888" s="37"/>
      <c r="CW888" s="37"/>
      <c r="CX888" s="37"/>
      <c r="CY888" s="37"/>
      <c r="CZ888" s="37"/>
      <c r="DA888" s="37"/>
      <c r="DB888" s="37"/>
      <c r="DC888" s="37"/>
      <c r="DD888" s="37"/>
      <c r="DE888" s="37"/>
      <c r="DF888" s="37"/>
      <c r="DG888" s="37"/>
      <c r="DH888" s="37"/>
      <c r="DI888" s="37"/>
      <c r="DJ888" s="37"/>
      <c r="DK888" s="37"/>
      <c r="DL888" s="37"/>
      <c r="DM888" s="37"/>
      <c r="DN888" s="37"/>
      <c r="DO888" s="37"/>
      <c r="DP888" s="37"/>
      <c r="DQ888" s="37"/>
      <c r="DR888" s="37"/>
      <c r="DS888" s="37"/>
      <c r="DT888" s="37"/>
      <c r="DU888" s="37"/>
      <c r="DV888" s="37"/>
      <c r="DW888" s="37"/>
      <c r="DX888" s="37"/>
      <c r="DY888" s="37"/>
      <c r="DZ888" s="37"/>
      <c r="EA888" s="37"/>
      <c r="EB888" s="37"/>
      <c r="EC888" s="37"/>
      <c r="ED888" s="37"/>
      <c r="EE888" s="37"/>
      <c r="EF888" s="37"/>
      <c r="EG888" s="37"/>
      <c r="EH888" s="37"/>
      <c r="EI888" s="37"/>
      <c r="EJ888" s="37"/>
      <c r="EK888" s="37"/>
      <c r="EL888" s="37"/>
      <c r="EM888" s="37"/>
      <c r="EN888" s="37"/>
      <c r="EO888" s="37"/>
      <c r="EP888" s="37"/>
      <c r="EQ888" s="37"/>
      <c r="ER888" s="37"/>
      <c r="ES888" s="37"/>
      <c r="ET888" s="37"/>
      <c r="EU888" s="37"/>
      <c r="EV888" s="37"/>
      <c r="EW888" s="37"/>
      <c r="EX888" s="37"/>
      <c r="EY888" s="37"/>
      <c r="EZ888" s="37"/>
      <c r="FA888" s="37"/>
      <c r="FB888" s="37"/>
      <c r="FC888" s="37"/>
      <c r="FD888" s="37"/>
      <c r="FE888" s="37"/>
      <c r="FF888" s="37"/>
      <c r="FG888" s="37"/>
      <c r="FH888" s="37"/>
      <c r="FI888" s="37"/>
      <c r="FJ888" s="37"/>
      <c r="FK888" s="37"/>
      <c r="FL888" s="37"/>
      <c r="FM888" s="37"/>
      <c r="FN888" s="37"/>
      <c r="FO888" s="37"/>
      <c r="FP888" s="37"/>
      <c r="FQ888" s="37"/>
      <c r="FR888" s="37"/>
      <c r="FS888" s="37"/>
      <c r="FT888" s="37"/>
      <c r="FU888" s="37"/>
      <c r="FV888" s="37"/>
      <c r="FW888" s="37"/>
      <c r="FX888" s="37"/>
      <c r="FY888" s="37"/>
      <c r="FZ888" s="37"/>
      <c r="GA888" s="37"/>
      <c r="GB888" s="37"/>
      <c r="GC888" s="37"/>
      <c r="GD888" s="37"/>
      <c r="GE888" s="37"/>
      <c r="GF888" s="37"/>
      <c r="GG888" s="37"/>
      <c r="GH888" s="37"/>
      <c r="GI888" s="37"/>
      <c r="GJ888" s="37"/>
      <c r="GK888" s="37"/>
      <c r="GL888" s="37"/>
      <c r="GM888" s="37"/>
      <c r="GN888" s="37"/>
      <c r="GO888" s="37"/>
      <c r="GP888" s="37"/>
      <c r="GQ888" s="37"/>
      <c r="GR888" s="37"/>
      <c r="GS888" s="37"/>
      <c r="GT888" s="37"/>
      <c r="GU888" s="37"/>
      <c r="GV888" s="37"/>
      <c r="GW888" s="37"/>
      <c r="GX888" s="37"/>
      <c r="GY888" s="37"/>
      <c r="GZ888" s="37"/>
      <c r="HA888" s="37"/>
      <c r="HB888" s="37"/>
      <c r="HC888" s="37"/>
      <c r="HD888" s="37"/>
      <c r="HE888" s="37"/>
      <c r="HF888" s="37"/>
      <c r="HG888" s="37"/>
      <c r="HH888" s="37"/>
      <c r="HI888" s="37"/>
      <c r="HJ888" s="37"/>
      <c r="HK888" s="37"/>
      <c r="HL888" s="37"/>
      <c r="HM888" s="37"/>
      <c r="HN888" s="37"/>
      <c r="HO888" s="37"/>
      <c r="HP888" s="37"/>
      <c r="HQ888" s="37"/>
      <c r="HR888" s="37"/>
      <c r="HS888" s="37"/>
      <c r="HT888" s="37"/>
      <c r="HU888" s="37"/>
      <c r="HV888" s="37"/>
      <c r="HW888" s="37"/>
      <c r="HX888" s="37"/>
      <c r="HY888" s="37"/>
      <c r="HZ888" s="37"/>
      <c r="IA888" s="37"/>
      <c r="IB888" s="37"/>
      <c r="IC888" s="37"/>
      <c r="ID888" s="37"/>
      <c r="IE888" s="37"/>
      <c r="IF888" s="37"/>
      <c r="IG888" s="37"/>
      <c r="IH888" s="37"/>
      <c r="II888" s="37"/>
      <c r="IJ888" s="37"/>
      <c r="IK888" s="37"/>
      <c r="IL888" s="37"/>
      <c r="IM888" s="37"/>
      <c r="IN888" s="37"/>
      <c r="IO888" s="37"/>
      <c r="IP888" s="37"/>
      <c r="IQ888" s="37"/>
      <c r="IR888" s="37"/>
      <c r="IS888" s="37"/>
      <c r="IT888" s="37"/>
      <c r="IU888" s="37"/>
      <c r="IV888" s="37"/>
      <c r="IW888" s="37"/>
    </row>
    <row r="889" customFormat="false" ht="12.75" hidden="true" customHeight="false" outlineLevel="0" collapsed="false">
      <c r="A889" s="30"/>
      <c r="B889" s="30"/>
      <c r="C889" s="30"/>
      <c r="D889" s="30"/>
      <c r="E889" s="50"/>
      <c r="F889" s="30"/>
      <c r="G889" s="30"/>
      <c r="H889" s="30"/>
      <c r="I889" s="30"/>
      <c r="J889" s="30"/>
      <c r="BM889" s="37"/>
      <c r="BN889" s="37"/>
      <c r="BO889" s="37"/>
      <c r="BP889" s="37"/>
      <c r="BQ889" s="37"/>
      <c r="BR889" s="37"/>
      <c r="BS889" s="37"/>
      <c r="BT889" s="37"/>
      <c r="BU889" s="37"/>
      <c r="BV889" s="37"/>
      <c r="BW889" s="37"/>
      <c r="BX889" s="37"/>
      <c r="BY889" s="37"/>
      <c r="BZ889" s="37"/>
      <c r="CA889" s="37"/>
      <c r="CB889" s="37"/>
      <c r="CC889" s="37"/>
      <c r="CD889" s="37"/>
      <c r="CE889" s="37"/>
      <c r="CF889" s="37"/>
      <c r="CG889" s="37"/>
      <c r="CH889" s="37"/>
      <c r="CI889" s="37"/>
      <c r="CJ889" s="37"/>
      <c r="CK889" s="37"/>
      <c r="CL889" s="37"/>
      <c r="CM889" s="37"/>
      <c r="CN889" s="37"/>
      <c r="CO889" s="37"/>
      <c r="CP889" s="37"/>
      <c r="CQ889" s="37"/>
      <c r="CR889" s="37"/>
      <c r="CS889" s="37"/>
      <c r="CT889" s="37"/>
      <c r="CU889" s="37"/>
      <c r="CV889" s="37"/>
      <c r="CW889" s="37"/>
      <c r="CX889" s="37"/>
      <c r="CY889" s="37"/>
      <c r="CZ889" s="37"/>
      <c r="DA889" s="37"/>
      <c r="DB889" s="37"/>
      <c r="DC889" s="37"/>
      <c r="DD889" s="37"/>
      <c r="DE889" s="37"/>
      <c r="DF889" s="37"/>
      <c r="DG889" s="37"/>
      <c r="DH889" s="37"/>
      <c r="DI889" s="37"/>
      <c r="DJ889" s="37"/>
      <c r="DK889" s="37"/>
      <c r="DL889" s="37"/>
      <c r="DM889" s="37"/>
      <c r="DN889" s="37"/>
      <c r="DO889" s="37"/>
      <c r="DP889" s="37"/>
      <c r="DQ889" s="37"/>
      <c r="DR889" s="37"/>
      <c r="DS889" s="37"/>
      <c r="DT889" s="37"/>
      <c r="DU889" s="37"/>
      <c r="DV889" s="37"/>
      <c r="DW889" s="37"/>
      <c r="DX889" s="37"/>
      <c r="DY889" s="37"/>
      <c r="DZ889" s="37"/>
      <c r="EA889" s="37"/>
      <c r="EB889" s="37"/>
      <c r="EC889" s="37"/>
      <c r="ED889" s="37"/>
      <c r="EE889" s="37"/>
      <c r="EF889" s="37"/>
      <c r="EG889" s="37"/>
      <c r="EH889" s="37"/>
      <c r="EI889" s="37"/>
      <c r="EJ889" s="37"/>
      <c r="EK889" s="37"/>
      <c r="EL889" s="37"/>
      <c r="EM889" s="37"/>
      <c r="EN889" s="37"/>
      <c r="EO889" s="37"/>
      <c r="EP889" s="37"/>
      <c r="EQ889" s="37"/>
      <c r="ER889" s="37"/>
      <c r="ES889" s="37"/>
      <c r="ET889" s="37"/>
      <c r="EU889" s="37"/>
      <c r="EV889" s="37"/>
      <c r="EW889" s="37"/>
      <c r="EX889" s="37"/>
      <c r="EY889" s="37"/>
      <c r="EZ889" s="37"/>
      <c r="FA889" s="37"/>
      <c r="FB889" s="37"/>
      <c r="FC889" s="37"/>
      <c r="FD889" s="37"/>
      <c r="FE889" s="37"/>
      <c r="FF889" s="37"/>
      <c r="FG889" s="37"/>
      <c r="FH889" s="37"/>
      <c r="FI889" s="37"/>
      <c r="FJ889" s="37"/>
      <c r="FK889" s="37"/>
      <c r="FL889" s="37"/>
      <c r="FM889" s="37"/>
      <c r="FN889" s="37"/>
      <c r="FO889" s="37"/>
      <c r="FP889" s="37"/>
      <c r="FQ889" s="37"/>
      <c r="FR889" s="37"/>
      <c r="FS889" s="37"/>
      <c r="FT889" s="37"/>
      <c r="FU889" s="37"/>
      <c r="FV889" s="37"/>
      <c r="FW889" s="37"/>
      <c r="FX889" s="37"/>
      <c r="FY889" s="37"/>
      <c r="FZ889" s="37"/>
      <c r="GA889" s="37"/>
      <c r="GB889" s="37"/>
      <c r="GC889" s="37"/>
      <c r="GD889" s="37"/>
      <c r="GE889" s="37"/>
      <c r="GF889" s="37"/>
      <c r="GG889" s="37"/>
      <c r="GH889" s="37"/>
      <c r="GI889" s="37"/>
      <c r="GJ889" s="37"/>
      <c r="GK889" s="37"/>
      <c r="GL889" s="37"/>
      <c r="GM889" s="37"/>
      <c r="GN889" s="37"/>
      <c r="GO889" s="37"/>
      <c r="GP889" s="37"/>
      <c r="GQ889" s="37"/>
      <c r="GR889" s="37"/>
      <c r="GS889" s="37"/>
      <c r="GT889" s="37"/>
      <c r="GU889" s="37"/>
      <c r="GV889" s="37"/>
      <c r="GW889" s="37"/>
      <c r="GX889" s="37"/>
      <c r="GY889" s="37"/>
      <c r="GZ889" s="37"/>
      <c r="HA889" s="37"/>
      <c r="HB889" s="37"/>
      <c r="HC889" s="37"/>
      <c r="HD889" s="37"/>
      <c r="HE889" s="37"/>
      <c r="HF889" s="37"/>
      <c r="HG889" s="37"/>
      <c r="HH889" s="37"/>
      <c r="HI889" s="37"/>
      <c r="HJ889" s="37"/>
      <c r="HK889" s="37"/>
      <c r="HL889" s="37"/>
      <c r="HM889" s="37"/>
      <c r="HN889" s="37"/>
      <c r="HO889" s="37"/>
      <c r="HP889" s="37"/>
      <c r="HQ889" s="37"/>
      <c r="HR889" s="37"/>
      <c r="HS889" s="37"/>
      <c r="HT889" s="37"/>
      <c r="HU889" s="37"/>
      <c r="HV889" s="37"/>
      <c r="HW889" s="37"/>
      <c r="HX889" s="37"/>
      <c r="HY889" s="37"/>
      <c r="HZ889" s="37"/>
      <c r="IA889" s="37"/>
      <c r="IB889" s="37"/>
      <c r="IC889" s="37"/>
      <c r="ID889" s="37"/>
      <c r="IE889" s="37"/>
      <c r="IF889" s="37"/>
      <c r="IG889" s="37"/>
      <c r="IH889" s="37"/>
      <c r="II889" s="37"/>
      <c r="IJ889" s="37"/>
      <c r="IK889" s="37"/>
      <c r="IL889" s="37"/>
      <c r="IM889" s="37"/>
      <c r="IN889" s="37"/>
      <c r="IO889" s="37"/>
      <c r="IP889" s="37"/>
      <c r="IQ889" s="37"/>
      <c r="IR889" s="37"/>
      <c r="IS889" s="37"/>
      <c r="IT889" s="37"/>
      <c r="IU889" s="37"/>
      <c r="IV889" s="37"/>
      <c r="IW889" s="37"/>
    </row>
    <row r="890" customFormat="false" ht="12.75" hidden="true" customHeight="false" outlineLevel="0" collapsed="false">
      <c r="A890" s="30"/>
      <c r="B890" s="30"/>
      <c r="C890" s="30"/>
      <c r="D890" s="30"/>
      <c r="E890" s="50"/>
      <c r="F890" s="30"/>
      <c r="G890" s="30"/>
      <c r="H890" s="30"/>
      <c r="I890" s="30"/>
      <c r="J890" s="30"/>
      <c r="BM890" s="37"/>
      <c r="BN890" s="37"/>
      <c r="BO890" s="37"/>
      <c r="BP890" s="37"/>
      <c r="BQ890" s="37"/>
      <c r="BR890" s="37"/>
      <c r="BS890" s="37"/>
      <c r="BT890" s="37"/>
      <c r="BU890" s="37"/>
      <c r="BV890" s="37"/>
      <c r="BW890" s="37"/>
      <c r="BX890" s="37"/>
      <c r="BY890" s="37"/>
      <c r="BZ890" s="37"/>
      <c r="CA890" s="37"/>
      <c r="CB890" s="37"/>
      <c r="CC890" s="37"/>
      <c r="CD890" s="37"/>
      <c r="CE890" s="37"/>
      <c r="CF890" s="37"/>
      <c r="CG890" s="37"/>
      <c r="CH890" s="37"/>
      <c r="CI890" s="37"/>
      <c r="CJ890" s="37"/>
      <c r="CK890" s="37"/>
      <c r="CL890" s="37"/>
      <c r="CM890" s="37"/>
      <c r="CN890" s="37"/>
      <c r="CO890" s="37"/>
      <c r="CP890" s="37"/>
      <c r="CQ890" s="37"/>
      <c r="CR890" s="37"/>
      <c r="CS890" s="37"/>
      <c r="CT890" s="37"/>
      <c r="CU890" s="37"/>
      <c r="CV890" s="37"/>
      <c r="CW890" s="37"/>
      <c r="CX890" s="37"/>
      <c r="CY890" s="37"/>
      <c r="CZ890" s="37"/>
      <c r="DA890" s="37"/>
      <c r="DB890" s="37"/>
      <c r="DC890" s="37"/>
      <c r="DD890" s="37"/>
      <c r="DE890" s="37"/>
      <c r="DF890" s="37"/>
      <c r="DG890" s="37"/>
      <c r="DH890" s="37"/>
      <c r="DI890" s="37"/>
      <c r="DJ890" s="37"/>
      <c r="DK890" s="37"/>
      <c r="DL890" s="37"/>
      <c r="DM890" s="37"/>
      <c r="DN890" s="37"/>
      <c r="DO890" s="37"/>
      <c r="DP890" s="37"/>
      <c r="DQ890" s="37"/>
      <c r="DR890" s="37"/>
      <c r="DS890" s="37"/>
      <c r="DT890" s="37"/>
      <c r="DU890" s="37"/>
      <c r="DV890" s="37"/>
      <c r="DW890" s="37"/>
      <c r="DX890" s="37"/>
      <c r="DY890" s="37"/>
      <c r="DZ890" s="37"/>
      <c r="EA890" s="37"/>
      <c r="EB890" s="37"/>
      <c r="EC890" s="37"/>
      <c r="ED890" s="37"/>
      <c r="EE890" s="37"/>
      <c r="EF890" s="37"/>
      <c r="EG890" s="37"/>
      <c r="EH890" s="37"/>
      <c r="EI890" s="37"/>
      <c r="EJ890" s="37"/>
      <c r="EK890" s="37"/>
      <c r="EL890" s="37"/>
      <c r="EM890" s="37"/>
      <c r="EN890" s="37"/>
      <c r="EO890" s="37"/>
      <c r="EP890" s="37"/>
      <c r="EQ890" s="37"/>
      <c r="ER890" s="37"/>
      <c r="ES890" s="37"/>
      <c r="ET890" s="37"/>
      <c r="EU890" s="37"/>
      <c r="EV890" s="37"/>
      <c r="EW890" s="37"/>
      <c r="EX890" s="37"/>
      <c r="EY890" s="37"/>
      <c r="EZ890" s="37"/>
      <c r="FA890" s="37"/>
      <c r="FB890" s="37"/>
      <c r="FC890" s="37"/>
      <c r="FD890" s="37"/>
      <c r="FE890" s="37"/>
      <c r="FF890" s="37"/>
      <c r="FG890" s="37"/>
      <c r="FH890" s="37"/>
      <c r="FI890" s="37"/>
      <c r="FJ890" s="37"/>
      <c r="FK890" s="37"/>
      <c r="FL890" s="37"/>
      <c r="FM890" s="37"/>
      <c r="FN890" s="37"/>
      <c r="FO890" s="37"/>
      <c r="FP890" s="37"/>
      <c r="FQ890" s="37"/>
      <c r="FR890" s="37"/>
      <c r="FS890" s="37"/>
      <c r="FT890" s="37"/>
      <c r="FU890" s="37"/>
      <c r="FV890" s="37"/>
      <c r="FW890" s="37"/>
      <c r="FX890" s="37"/>
      <c r="FY890" s="37"/>
      <c r="FZ890" s="37"/>
      <c r="GA890" s="37"/>
      <c r="GB890" s="37"/>
      <c r="GC890" s="37"/>
      <c r="GD890" s="37"/>
      <c r="GE890" s="37"/>
      <c r="GF890" s="37"/>
      <c r="GG890" s="37"/>
      <c r="GH890" s="37"/>
      <c r="GI890" s="37"/>
      <c r="GJ890" s="37"/>
      <c r="GK890" s="37"/>
      <c r="GL890" s="37"/>
      <c r="GM890" s="37"/>
      <c r="GN890" s="37"/>
      <c r="GO890" s="37"/>
      <c r="GP890" s="37"/>
      <c r="GQ890" s="37"/>
      <c r="GR890" s="37"/>
      <c r="GS890" s="37"/>
      <c r="GT890" s="37"/>
      <c r="GU890" s="37"/>
      <c r="GV890" s="37"/>
      <c r="GW890" s="37"/>
      <c r="GX890" s="37"/>
      <c r="GY890" s="37"/>
      <c r="GZ890" s="37"/>
      <c r="HA890" s="37"/>
      <c r="HB890" s="37"/>
      <c r="HC890" s="37"/>
      <c r="HD890" s="37"/>
      <c r="HE890" s="37"/>
      <c r="HF890" s="37"/>
      <c r="HG890" s="37"/>
      <c r="HH890" s="37"/>
      <c r="HI890" s="37"/>
      <c r="HJ890" s="37"/>
      <c r="HK890" s="37"/>
      <c r="HL890" s="37"/>
      <c r="HM890" s="37"/>
      <c r="HN890" s="37"/>
      <c r="HO890" s="37"/>
      <c r="HP890" s="37"/>
      <c r="HQ890" s="37"/>
      <c r="HR890" s="37"/>
      <c r="HS890" s="37"/>
      <c r="HT890" s="37"/>
      <c r="HU890" s="37"/>
      <c r="HV890" s="37"/>
      <c r="HW890" s="37"/>
      <c r="HX890" s="37"/>
      <c r="HY890" s="37"/>
      <c r="HZ890" s="37"/>
      <c r="IA890" s="37"/>
      <c r="IB890" s="37"/>
      <c r="IC890" s="37"/>
      <c r="ID890" s="37"/>
      <c r="IE890" s="37"/>
      <c r="IF890" s="37"/>
      <c r="IG890" s="37"/>
      <c r="IH890" s="37"/>
      <c r="II890" s="37"/>
      <c r="IJ890" s="37"/>
      <c r="IK890" s="37"/>
      <c r="IL890" s="37"/>
      <c r="IM890" s="37"/>
      <c r="IN890" s="37"/>
      <c r="IO890" s="37"/>
      <c r="IP890" s="37"/>
      <c r="IQ890" s="37"/>
      <c r="IR890" s="37"/>
      <c r="IS890" s="37"/>
      <c r="IT890" s="37"/>
      <c r="IU890" s="37"/>
      <c r="IV890" s="37"/>
      <c r="IW890" s="37"/>
    </row>
    <row r="891" customFormat="false" ht="12.75" hidden="true" customHeight="false" outlineLevel="0" collapsed="false">
      <c r="A891" s="30"/>
      <c r="B891" s="30"/>
      <c r="C891" s="30"/>
      <c r="D891" s="30"/>
      <c r="E891" s="50"/>
      <c r="F891" s="30"/>
      <c r="G891" s="30"/>
      <c r="H891" s="30"/>
      <c r="I891" s="30"/>
      <c r="J891" s="30"/>
      <c r="BM891" s="37"/>
      <c r="BN891" s="37"/>
      <c r="BO891" s="37"/>
      <c r="BP891" s="37"/>
      <c r="BQ891" s="37"/>
      <c r="BR891" s="37"/>
      <c r="BS891" s="37"/>
      <c r="BT891" s="37"/>
      <c r="BU891" s="37"/>
      <c r="BV891" s="37"/>
      <c r="BW891" s="37"/>
      <c r="BX891" s="37"/>
      <c r="BY891" s="37"/>
      <c r="BZ891" s="37"/>
      <c r="CA891" s="37"/>
      <c r="CB891" s="37"/>
      <c r="CC891" s="37"/>
      <c r="CD891" s="37"/>
      <c r="CE891" s="37"/>
      <c r="CF891" s="37"/>
      <c r="CG891" s="37"/>
      <c r="CH891" s="37"/>
      <c r="CI891" s="37"/>
      <c r="CJ891" s="37"/>
      <c r="CK891" s="37"/>
      <c r="CL891" s="37"/>
      <c r="CM891" s="37"/>
      <c r="CN891" s="37"/>
      <c r="CO891" s="37"/>
      <c r="CP891" s="37"/>
      <c r="CQ891" s="37"/>
      <c r="CR891" s="37"/>
      <c r="CS891" s="37"/>
      <c r="CT891" s="37"/>
      <c r="CU891" s="37"/>
      <c r="CV891" s="37"/>
      <c r="CW891" s="37"/>
      <c r="CX891" s="37"/>
      <c r="CY891" s="37"/>
      <c r="CZ891" s="37"/>
      <c r="DA891" s="37"/>
      <c r="DB891" s="37"/>
      <c r="DC891" s="37"/>
      <c r="DD891" s="37"/>
      <c r="DE891" s="37"/>
      <c r="DF891" s="37"/>
      <c r="DG891" s="37"/>
      <c r="DH891" s="37"/>
      <c r="DI891" s="37"/>
      <c r="DJ891" s="37"/>
      <c r="DK891" s="37"/>
      <c r="DL891" s="37"/>
      <c r="DM891" s="37"/>
      <c r="DN891" s="37"/>
      <c r="DO891" s="37"/>
      <c r="DP891" s="37"/>
      <c r="DQ891" s="37"/>
      <c r="DR891" s="37"/>
      <c r="DS891" s="37"/>
      <c r="DT891" s="37"/>
      <c r="DU891" s="37"/>
      <c r="DV891" s="37"/>
      <c r="DW891" s="37"/>
      <c r="DX891" s="37"/>
      <c r="DY891" s="37"/>
      <c r="DZ891" s="37"/>
      <c r="EA891" s="37"/>
      <c r="EB891" s="37"/>
      <c r="EC891" s="37"/>
      <c r="ED891" s="37"/>
      <c r="EE891" s="37"/>
      <c r="EF891" s="37"/>
      <c r="EG891" s="37"/>
      <c r="EH891" s="37"/>
      <c r="EI891" s="37"/>
      <c r="EJ891" s="37"/>
      <c r="EK891" s="37"/>
      <c r="EL891" s="37"/>
      <c r="EM891" s="37"/>
      <c r="EN891" s="37"/>
      <c r="EO891" s="37"/>
      <c r="EP891" s="37"/>
      <c r="EQ891" s="37"/>
      <c r="ER891" s="37"/>
      <c r="ES891" s="37"/>
      <c r="ET891" s="37"/>
      <c r="EU891" s="37"/>
      <c r="EV891" s="37"/>
      <c r="EW891" s="37"/>
      <c r="EX891" s="37"/>
      <c r="EY891" s="37"/>
      <c r="EZ891" s="37"/>
      <c r="FA891" s="37"/>
      <c r="FB891" s="37"/>
      <c r="FC891" s="37"/>
      <c r="FD891" s="37"/>
      <c r="FE891" s="37"/>
      <c r="FF891" s="37"/>
      <c r="FG891" s="37"/>
      <c r="FH891" s="37"/>
      <c r="FI891" s="37"/>
      <c r="FJ891" s="37"/>
      <c r="FK891" s="37"/>
      <c r="FL891" s="37"/>
      <c r="FM891" s="37"/>
      <c r="FN891" s="37"/>
      <c r="FO891" s="37"/>
      <c r="FP891" s="37"/>
      <c r="FQ891" s="37"/>
      <c r="FR891" s="37"/>
      <c r="FS891" s="37"/>
      <c r="FT891" s="37"/>
      <c r="FU891" s="37"/>
      <c r="FV891" s="37"/>
      <c r="FW891" s="37"/>
      <c r="FX891" s="37"/>
      <c r="FY891" s="37"/>
      <c r="FZ891" s="37"/>
      <c r="GA891" s="37"/>
      <c r="GB891" s="37"/>
      <c r="GC891" s="37"/>
      <c r="GD891" s="37"/>
      <c r="GE891" s="37"/>
      <c r="GF891" s="37"/>
      <c r="GG891" s="37"/>
      <c r="GH891" s="37"/>
      <c r="GI891" s="37"/>
      <c r="GJ891" s="37"/>
      <c r="GK891" s="37"/>
      <c r="GL891" s="37"/>
      <c r="GM891" s="37"/>
      <c r="GN891" s="37"/>
      <c r="GO891" s="37"/>
      <c r="GP891" s="37"/>
      <c r="GQ891" s="37"/>
      <c r="GR891" s="37"/>
      <c r="GS891" s="37"/>
      <c r="GT891" s="37"/>
      <c r="GU891" s="37"/>
      <c r="GV891" s="37"/>
      <c r="GW891" s="37"/>
      <c r="GX891" s="37"/>
      <c r="GY891" s="37"/>
      <c r="GZ891" s="37"/>
      <c r="HA891" s="37"/>
      <c r="HB891" s="37"/>
      <c r="HC891" s="37"/>
      <c r="HD891" s="37"/>
      <c r="HE891" s="37"/>
      <c r="HF891" s="37"/>
      <c r="HG891" s="37"/>
      <c r="HH891" s="37"/>
      <c r="HI891" s="37"/>
      <c r="HJ891" s="37"/>
      <c r="HK891" s="37"/>
      <c r="HL891" s="37"/>
      <c r="HM891" s="37"/>
      <c r="HN891" s="37"/>
      <c r="HO891" s="37"/>
      <c r="HP891" s="37"/>
      <c r="HQ891" s="37"/>
      <c r="HR891" s="37"/>
      <c r="HS891" s="37"/>
      <c r="HT891" s="37"/>
      <c r="HU891" s="37"/>
      <c r="HV891" s="37"/>
      <c r="HW891" s="37"/>
      <c r="HX891" s="37"/>
      <c r="HY891" s="37"/>
      <c r="HZ891" s="37"/>
      <c r="IA891" s="37"/>
      <c r="IB891" s="37"/>
      <c r="IC891" s="37"/>
      <c r="ID891" s="37"/>
      <c r="IE891" s="37"/>
      <c r="IF891" s="37"/>
      <c r="IG891" s="37"/>
      <c r="IH891" s="37"/>
      <c r="II891" s="37"/>
      <c r="IJ891" s="37"/>
      <c r="IK891" s="37"/>
      <c r="IL891" s="37"/>
      <c r="IM891" s="37"/>
      <c r="IN891" s="37"/>
      <c r="IO891" s="37"/>
      <c r="IP891" s="37"/>
      <c r="IQ891" s="37"/>
      <c r="IR891" s="37"/>
      <c r="IS891" s="37"/>
      <c r="IT891" s="37"/>
      <c r="IU891" s="37"/>
      <c r="IV891" s="37"/>
      <c r="IW891" s="37"/>
    </row>
    <row r="892" customFormat="false" ht="12.75" hidden="true" customHeight="false" outlineLevel="0" collapsed="false">
      <c r="A892" s="30"/>
      <c r="B892" s="30"/>
      <c r="C892" s="30"/>
      <c r="D892" s="30"/>
      <c r="E892" s="50"/>
      <c r="F892" s="30"/>
      <c r="G892" s="30"/>
      <c r="H892" s="30"/>
      <c r="I892" s="30"/>
      <c r="J892" s="30"/>
      <c r="BM892" s="37"/>
      <c r="BN892" s="37"/>
      <c r="BO892" s="37"/>
      <c r="BP892" s="37"/>
      <c r="BQ892" s="37"/>
      <c r="BR892" s="37"/>
      <c r="BS892" s="37"/>
      <c r="BT892" s="37"/>
      <c r="BU892" s="37"/>
      <c r="BV892" s="37"/>
      <c r="BW892" s="37"/>
      <c r="BX892" s="37"/>
      <c r="BY892" s="37"/>
      <c r="BZ892" s="37"/>
      <c r="CA892" s="37"/>
      <c r="CB892" s="37"/>
      <c r="CC892" s="37"/>
      <c r="CD892" s="37"/>
      <c r="CE892" s="37"/>
      <c r="CF892" s="37"/>
      <c r="CG892" s="37"/>
      <c r="CH892" s="37"/>
      <c r="CI892" s="37"/>
      <c r="CJ892" s="37"/>
      <c r="CK892" s="37"/>
      <c r="CL892" s="37"/>
      <c r="CM892" s="37"/>
      <c r="CN892" s="37"/>
      <c r="CO892" s="37"/>
      <c r="CP892" s="37"/>
      <c r="CQ892" s="37"/>
      <c r="CR892" s="37"/>
      <c r="CS892" s="37"/>
      <c r="CT892" s="37"/>
      <c r="CU892" s="37"/>
      <c r="CV892" s="37"/>
      <c r="CW892" s="37"/>
      <c r="CX892" s="37"/>
      <c r="CY892" s="37"/>
      <c r="CZ892" s="37"/>
      <c r="DA892" s="37"/>
      <c r="DB892" s="37"/>
      <c r="DC892" s="37"/>
      <c r="DD892" s="37"/>
      <c r="DE892" s="37"/>
      <c r="DF892" s="37"/>
      <c r="DG892" s="37"/>
      <c r="DH892" s="37"/>
      <c r="DI892" s="37"/>
      <c r="DJ892" s="37"/>
      <c r="DK892" s="37"/>
      <c r="DL892" s="37"/>
      <c r="DM892" s="37"/>
      <c r="DN892" s="37"/>
      <c r="DO892" s="37"/>
      <c r="DP892" s="37"/>
      <c r="DQ892" s="37"/>
      <c r="DR892" s="37"/>
      <c r="DS892" s="37"/>
      <c r="DT892" s="37"/>
      <c r="DU892" s="37"/>
      <c r="DV892" s="37"/>
      <c r="DW892" s="37"/>
      <c r="DX892" s="37"/>
      <c r="DY892" s="37"/>
      <c r="DZ892" s="37"/>
      <c r="EA892" s="37"/>
      <c r="EB892" s="37"/>
      <c r="EC892" s="37"/>
      <c r="ED892" s="37"/>
      <c r="EE892" s="37"/>
      <c r="EF892" s="37"/>
      <c r="EG892" s="37"/>
      <c r="EH892" s="37"/>
      <c r="EI892" s="37"/>
      <c r="EJ892" s="37"/>
      <c r="EK892" s="37"/>
      <c r="EL892" s="37"/>
      <c r="EM892" s="37"/>
      <c r="EN892" s="37"/>
      <c r="EO892" s="37"/>
      <c r="EP892" s="37"/>
      <c r="EQ892" s="37"/>
      <c r="ER892" s="37"/>
      <c r="ES892" s="37"/>
      <c r="ET892" s="37"/>
      <c r="EU892" s="37"/>
      <c r="EV892" s="37"/>
      <c r="EW892" s="37"/>
      <c r="EX892" s="37"/>
      <c r="EY892" s="37"/>
      <c r="EZ892" s="37"/>
      <c r="FA892" s="37"/>
      <c r="FB892" s="37"/>
      <c r="FC892" s="37"/>
      <c r="FD892" s="37"/>
      <c r="FE892" s="37"/>
      <c r="FF892" s="37"/>
      <c r="FG892" s="37"/>
      <c r="FH892" s="37"/>
      <c r="FI892" s="37"/>
      <c r="FJ892" s="37"/>
      <c r="FK892" s="37"/>
      <c r="FL892" s="37"/>
      <c r="FM892" s="37"/>
      <c r="FN892" s="37"/>
      <c r="FO892" s="37"/>
      <c r="FP892" s="37"/>
      <c r="FQ892" s="37"/>
      <c r="FR892" s="37"/>
      <c r="FS892" s="37"/>
      <c r="FT892" s="37"/>
      <c r="FU892" s="37"/>
      <c r="FV892" s="37"/>
      <c r="FW892" s="37"/>
      <c r="FX892" s="37"/>
      <c r="FY892" s="37"/>
      <c r="FZ892" s="37"/>
      <c r="GA892" s="37"/>
      <c r="GB892" s="37"/>
      <c r="GC892" s="37"/>
      <c r="GD892" s="37"/>
      <c r="GE892" s="37"/>
      <c r="GF892" s="37"/>
      <c r="GG892" s="37"/>
      <c r="GH892" s="37"/>
      <c r="GI892" s="37"/>
      <c r="GJ892" s="37"/>
      <c r="GK892" s="37"/>
      <c r="GL892" s="37"/>
      <c r="GM892" s="37"/>
      <c r="GN892" s="37"/>
      <c r="GO892" s="37"/>
      <c r="GP892" s="37"/>
      <c r="GQ892" s="37"/>
      <c r="GR892" s="37"/>
      <c r="GS892" s="37"/>
      <c r="GT892" s="37"/>
      <c r="GU892" s="37"/>
      <c r="GV892" s="37"/>
      <c r="GW892" s="37"/>
      <c r="GX892" s="37"/>
      <c r="GY892" s="37"/>
      <c r="GZ892" s="37"/>
      <c r="HA892" s="37"/>
      <c r="HB892" s="37"/>
      <c r="HC892" s="37"/>
      <c r="HD892" s="37"/>
      <c r="HE892" s="37"/>
      <c r="HF892" s="37"/>
      <c r="HG892" s="37"/>
      <c r="HH892" s="37"/>
      <c r="HI892" s="37"/>
      <c r="HJ892" s="37"/>
      <c r="HK892" s="37"/>
      <c r="HL892" s="37"/>
      <c r="HM892" s="37"/>
      <c r="HN892" s="37"/>
      <c r="HO892" s="37"/>
      <c r="HP892" s="37"/>
      <c r="HQ892" s="37"/>
      <c r="HR892" s="37"/>
      <c r="HS892" s="37"/>
      <c r="HT892" s="37"/>
      <c r="HU892" s="37"/>
      <c r="HV892" s="37"/>
      <c r="HW892" s="37"/>
      <c r="HX892" s="37"/>
      <c r="HY892" s="37"/>
      <c r="HZ892" s="37"/>
      <c r="IA892" s="37"/>
      <c r="IB892" s="37"/>
      <c r="IC892" s="37"/>
      <c r="ID892" s="37"/>
      <c r="IE892" s="37"/>
      <c r="IF892" s="37"/>
      <c r="IG892" s="37"/>
      <c r="IH892" s="37"/>
      <c r="II892" s="37"/>
      <c r="IJ892" s="37"/>
      <c r="IK892" s="37"/>
      <c r="IL892" s="37"/>
      <c r="IM892" s="37"/>
      <c r="IN892" s="37"/>
      <c r="IO892" s="37"/>
      <c r="IP892" s="37"/>
      <c r="IQ892" s="37"/>
      <c r="IR892" s="37"/>
      <c r="IS892" s="37"/>
      <c r="IT892" s="37"/>
      <c r="IU892" s="37"/>
      <c r="IV892" s="37"/>
      <c r="IW892" s="37"/>
    </row>
    <row r="893" customFormat="false" ht="12.75" hidden="true" customHeight="false" outlineLevel="0" collapsed="false">
      <c r="A893" s="30"/>
      <c r="B893" s="30"/>
      <c r="C893" s="30"/>
      <c r="D893" s="30"/>
      <c r="E893" s="50"/>
      <c r="F893" s="30"/>
      <c r="G893" s="30"/>
      <c r="H893" s="30"/>
      <c r="I893" s="30"/>
      <c r="J893" s="30"/>
      <c r="BM893" s="37"/>
      <c r="BN893" s="37"/>
      <c r="BO893" s="37"/>
      <c r="BP893" s="37"/>
      <c r="BQ893" s="37"/>
      <c r="BR893" s="37"/>
      <c r="BS893" s="37"/>
      <c r="BT893" s="37"/>
      <c r="BU893" s="37"/>
      <c r="BV893" s="37"/>
      <c r="BW893" s="37"/>
      <c r="BX893" s="37"/>
      <c r="BY893" s="37"/>
      <c r="BZ893" s="37"/>
      <c r="CA893" s="37"/>
      <c r="CB893" s="37"/>
      <c r="CC893" s="37"/>
      <c r="CD893" s="37"/>
      <c r="CE893" s="37"/>
      <c r="CF893" s="37"/>
      <c r="CG893" s="37"/>
      <c r="CH893" s="37"/>
      <c r="CI893" s="37"/>
      <c r="CJ893" s="37"/>
      <c r="CK893" s="37"/>
      <c r="CL893" s="37"/>
      <c r="CM893" s="37"/>
      <c r="CN893" s="37"/>
      <c r="CO893" s="37"/>
      <c r="CP893" s="37"/>
      <c r="CQ893" s="37"/>
      <c r="CR893" s="37"/>
      <c r="CS893" s="37"/>
      <c r="CT893" s="37"/>
      <c r="CU893" s="37"/>
      <c r="CV893" s="37"/>
      <c r="CW893" s="37"/>
      <c r="CX893" s="37"/>
      <c r="CY893" s="37"/>
      <c r="CZ893" s="37"/>
      <c r="DA893" s="37"/>
      <c r="DB893" s="37"/>
      <c r="DC893" s="37"/>
      <c r="DD893" s="37"/>
      <c r="DE893" s="37"/>
      <c r="DF893" s="37"/>
      <c r="DG893" s="37"/>
      <c r="DH893" s="37"/>
      <c r="DI893" s="37"/>
      <c r="DJ893" s="37"/>
      <c r="DK893" s="37"/>
      <c r="DL893" s="37"/>
      <c r="DM893" s="37"/>
      <c r="DN893" s="37"/>
      <c r="DO893" s="37"/>
      <c r="DP893" s="37"/>
      <c r="DQ893" s="37"/>
      <c r="DR893" s="37"/>
      <c r="DS893" s="37"/>
      <c r="DT893" s="37"/>
      <c r="DU893" s="37"/>
      <c r="DV893" s="37"/>
      <c r="DW893" s="37"/>
      <c r="DX893" s="37"/>
      <c r="DY893" s="37"/>
      <c r="DZ893" s="37"/>
      <c r="EA893" s="37"/>
      <c r="EB893" s="37"/>
      <c r="EC893" s="37"/>
      <c r="ED893" s="37"/>
      <c r="EE893" s="37"/>
      <c r="EF893" s="37"/>
      <c r="EG893" s="37"/>
      <c r="EH893" s="37"/>
      <c r="EI893" s="37"/>
      <c r="EJ893" s="37"/>
      <c r="EK893" s="37"/>
      <c r="EL893" s="37"/>
      <c r="EM893" s="37"/>
      <c r="EN893" s="37"/>
      <c r="EO893" s="37"/>
      <c r="EP893" s="37"/>
      <c r="EQ893" s="37"/>
      <c r="ER893" s="37"/>
      <c r="ES893" s="37"/>
      <c r="ET893" s="37"/>
      <c r="EU893" s="37"/>
      <c r="EV893" s="37"/>
      <c r="EW893" s="37"/>
      <c r="EX893" s="37"/>
      <c r="EY893" s="37"/>
      <c r="EZ893" s="37"/>
      <c r="FA893" s="37"/>
      <c r="FB893" s="37"/>
      <c r="FC893" s="37"/>
      <c r="FD893" s="37"/>
      <c r="FE893" s="37"/>
      <c r="FF893" s="37"/>
      <c r="FG893" s="37"/>
      <c r="FH893" s="37"/>
      <c r="FI893" s="37"/>
      <c r="FJ893" s="37"/>
      <c r="FK893" s="37"/>
      <c r="FL893" s="37"/>
      <c r="FM893" s="37"/>
      <c r="FN893" s="37"/>
      <c r="FO893" s="37"/>
      <c r="FP893" s="37"/>
      <c r="FQ893" s="37"/>
      <c r="FR893" s="37"/>
      <c r="FS893" s="37"/>
      <c r="FT893" s="37"/>
      <c r="FU893" s="37"/>
      <c r="FV893" s="37"/>
      <c r="FW893" s="37"/>
      <c r="FX893" s="37"/>
      <c r="FY893" s="37"/>
      <c r="FZ893" s="37"/>
      <c r="GA893" s="37"/>
      <c r="GB893" s="37"/>
      <c r="GC893" s="37"/>
      <c r="GD893" s="37"/>
      <c r="GE893" s="37"/>
      <c r="GF893" s="37"/>
      <c r="GG893" s="37"/>
      <c r="GH893" s="37"/>
      <c r="GI893" s="37"/>
      <c r="GJ893" s="37"/>
      <c r="GK893" s="37"/>
      <c r="GL893" s="37"/>
      <c r="GM893" s="37"/>
      <c r="GN893" s="37"/>
      <c r="GO893" s="37"/>
      <c r="GP893" s="37"/>
      <c r="GQ893" s="37"/>
      <c r="GR893" s="37"/>
      <c r="GS893" s="37"/>
      <c r="GT893" s="37"/>
      <c r="GU893" s="37"/>
      <c r="GV893" s="37"/>
      <c r="GW893" s="37"/>
      <c r="GX893" s="37"/>
      <c r="GY893" s="37"/>
      <c r="GZ893" s="37"/>
      <c r="HA893" s="37"/>
      <c r="HB893" s="37"/>
      <c r="HC893" s="37"/>
      <c r="HD893" s="37"/>
      <c r="HE893" s="37"/>
      <c r="HF893" s="37"/>
      <c r="HG893" s="37"/>
      <c r="HH893" s="37"/>
      <c r="HI893" s="37"/>
      <c r="HJ893" s="37"/>
      <c r="HK893" s="37"/>
      <c r="HL893" s="37"/>
      <c r="HM893" s="37"/>
      <c r="HN893" s="37"/>
      <c r="HO893" s="37"/>
      <c r="HP893" s="37"/>
      <c r="HQ893" s="37"/>
      <c r="HR893" s="37"/>
      <c r="HS893" s="37"/>
      <c r="HT893" s="37"/>
      <c r="HU893" s="37"/>
      <c r="HV893" s="37"/>
      <c r="HW893" s="37"/>
      <c r="HX893" s="37"/>
      <c r="HY893" s="37"/>
      <c r="HZ893" s="37"/>
      <c r="IA893" s="37"/>
      <c r="IB893" s="37"/>
      <c r="IC893" s="37"/>
      <c r="ID893" s="37"/>
      <c r="IE893" s="37"/>
      <c r="IF893" s="37"/>
      <c r="IG893" s="37"/>
      <c r="IH893" s="37"/>
      <c r="II893" s="37"/>
      <c r="IJ893" s="37"/>
      <c r="IK893" s="37"/>
      <c r="IL893" s="37"/>
      <c r="IM893" s="37"/>
      <c r="IN893" s="37"/>
      <c r="IO893" s="37"/>
      <c r="IP893" s="37"/>
      <c r="IQ893" s="37"/>
      <c r="IR893" s="37"/>
      <c r="IS893" s="37"/>
      <c r="IT893" s="37"/>
      <c r="IU893" s="37"/>
      <c r="IV893" s="37"/>
      <c r="IW893" s="37"/>
    </row>
    <row r="894" customFormat="false" ht="12.75" hidden="true" customHeight="false" outlineLevel="0" collapsed="false">
      <c r="A894" s="30"/>
      <c r="B894" s="30"/>
      <c r="C894" s="30"/>
      <c r="D894" s="30"/>
      <c r="E894" s="50"/>
      <c r="F894" s="30"/>
      <c r="G894" s="30"/>
      <c r="H894" s="30"/>
      <c r="I894" s="30"/>
      <c r="J894" s="30"/>
      <c r="BM894" s="37"/>
      <c r="BN894" s="37"/>
      <c r="BO894" s="37"/>
      <c r="BP894" s="37"/>
      <c r="BQ894" s="37"/>
      <c r="BR894" s="37"/>
      <c r="BS894" s="37"/>
      <c r="BT894" s="37"/>
      <c r="BU894" s="37"/>
      <c r="BV894" s="37"/>
      <c r="BW894" s="37"/>
      <c r="BX894" s="37"/>
      <c r="BY894" s="37"/>
      <c r="BZ894" s="37"/>
      <c r="CA894" s="37"/>
      <c r="CB894" s="37"/>
      <c r="CC894" s="37"/>
      <c r="CD894" s="37"/>
      <c r="CE894" s="37"/>
      <c r="CF894" s="37"/>
      <c r="CG894" s="37"/>
      <c r="CH894" s="37"/>
      <c r="CI894" s="37"/>
      <c r="CJ894" s="37"/>
      <c r="CK894" s="37"/>
      <c r="CL894" s="37"/>
      <c r="CM894" s="37"/>
      <c r="CN894" s="37"/>
      <c r="CO894" s="37"/>
      <c r="CP894" s="37"/>
      <c r="CQ894" s="37"/>
      <c r="CR894" s="37"/>
      <c r="CS894" s="37"/>
      <c r="CT894" s="37"/>
      <c r="CU894" s="37"/>
      <c r="CV894" s="37"/>
      <c r="CW894" s="37"/>
      <c r="CX894" s="37"/>
      <c r="CY894" s="37"/>
      <c r="CZ894" s="37"/>
      <c r="DA894" s="37"/>
      <c r="DB894" s="37"/>
      <c r="DC894" s="37"/>
      <c r="DD894" s="37"/>
      <c r="DE894" s="37"/>
      <c r="DF894" s="37"/>
      <c r="DG894" s="37"/>
      <c r="DH894" s="37"/>
      <c r="DI894" s="37"/>
      <c r="DJ894" s="37"/>
      <c r="DK894" s="37"/>
      <c r="DL894" s="37"/>
      <c r="DM894" s="37"/>
      <c r="DN894" s="37"/>
      <c r="DO894" s="37"/>
      <c r="DP894" s="37"/>
      <c r="DQ894" s="37"/>
      <c r="DR894" s="37"/>
      <c r="DS894" s="37"/>
      <c r="DT894" s="37"/>
      <c r="DU894" s="37"/>
      <c r="DV894" s="37"/>
      <c r="DW894" s="37"/>
      <c r="DX894" s="37"/>
      <c r="DY894" s="37"/>
      <c r="DZ894" s="37"/>
      <c r="EA894" s="37"/>
      <c r="EB894" s="37"/>
      <c r="EC894" s="37"/>
      <c r="ED894" s="37"/>
      <c r="EE894" s="37"/>
      <c r="EF894" s="37"/>
      <c r="EG894" s="37"/>
      <c r="EH894" s="37"/>
      <c r="EI894" s="37"/>
      <c r="EJ894" s="37"/>
      <c r="EK894" s="37"/>
      <c r="EL894" s="37"/>
      <c r="EM894" s="37"/>
      <c r="EN894" s="37"/>
      <c r="EO894" s="37"/>
      <c r="EP894" s="37"/>
      <c r="EQ894" s="37"/>
      <c r="ER894" s="37"/>
      <c r="ES894" s="37"/>
      <c r="ET894" s="37"/>
      <c r="EU894" s="37"/>
      <c r="EV894" s="37"/>
      <c r="EW894" s="37"/>
      <c r="EX894" s="37"/>
      <c r="EY894" s="37"/>
      <c r="EZ894" s="37"/>
      <c r="FA894" s="37"/>
      <c r="FB894" s="37"/>
      <c r="FC894" s="37"/>
      <c r="FD894" s="37"/>
      <c r="FE894" s="37"/>
      <c r="FF894" s="37"/>
      <c r="FG894" s="37"/>
      <c r="FH894" s="37"/>
      <c r="FI894" s="37"/>
      <c r="FJ894" s="37"/>
      <c r="FK894" s="37"/>
      <c r="FL894" s="37"/>
      <c r="FM894" s="37"/>
      <c r="FN894" s="37"/>
      <c r="FO894" s="37"/>
      <c r="FP894" s="37"/>
      <c r="FQ894" s="37"/>
      <c r="FR894" s="37"/>
      <c r="FS894" s="37"/>
      <c r="FT894" s="37"/>
      <c r="FU894" s="37"/>
      <c r="FV894" s="37"/>
      <c r="FW894" s="37"/>
      <c r="FX894" s="37"/>
      <c r="FY894" s="37"/>
      <c r="FZ894" s="37"/>
      <c r="GA894" s="37"/>
      <c r="GB894" s="37"/>
      <c r="GC894" s="37"/>
      <c r="GD894" s="37"/>
      <c r="GE894" s="37"/>
      <c r="GF894" s="37"/>
      <c r="GG894" s="37"/>
      <c r="GH894" s="37"/>
      <c r="GI894" s="37"/>
      <c r="GJ894" s="37"/>
      <c r="GK894" s="37"/>
      <c r="GL894" s="37"/>
      <c r="GM894" s="37"/>
      <c r="GN894" s="37"/>
      <c r="GO894" s="37"/>
      <c r="GP894" s="37"/>
      <c r="GQ894" s="37"/>
      <c r="GR894" s="37"/>
      <c r="GS894" s="37"/>
      <c r="GT894" s="37"/>
      <c r="GU894" s="37"/>
      <c r="GV894" s="37"/>
      <c r="GW894" s="37"/>
      <c r="GX894" s="37"/>
      <c r="GY894" s="37"/>
      <c r="GZ894" s="37"/>
      <c r="HA894" s="37"/>
      <c r="HB894" s="37"/>
      <c r="HC894" s="37"/>
      <c r="HD894" s="37"/>
      <c r="HE894" s="37"/>
      <c r="HF894" s="37"/>
      <c r="HG894" s="37"/>
      <c r="HH894" s="37"/>
      <c r="HI894" s="37"/>
      <c r="HJ894" s="37"/>
      <c r="HK894" s="37"/>
      <c r="HL894" s="37"/>
      <c r="HM894" s="37"/>
      <c r="HN894" s="37"/>
      <c r="HO894" s="37"/>
      <c r="HP894" s="37"/>
      <c r="HQ894" s="37"/>
      <c r="HR894" s="37"/>
      <c r="HS894" s="37"/>
      <c r="HT894" s="37"/>
      <c r="HU894" s="37"/>
      <c r="HV894" s="37"/>
      <c r="HW894" s="37"/>
      <c r="HX894" s="37"/>
      <c r="HY894" s="37"/>
      <c r="HZ894" s="37"/>
      <c r="IA894" s="37"/>
      <c r="IB894" s="37"/>
      <c r="IC894" s="37"/>
      <c r="ID894" s="37"/>
      <c r="IE894" s="37"/>
      <c r="IF894" s="37"/>
      <c r="IG894" s="37"/>
      <c r="IH894" s="37"/>
      <c r="II894" s="37"/>
      <c r="IJ894" s="37"/>
      <c r="IK894" s="37"/>
      <c r="IL894" s="37"/>
      <c r="IM894" s="37"/>
      <c r="IN894" s="37"/>
      <c r="IO894" s="37"/>
      <c r="IP894" s="37"/>
      <c r="IQ894" s="37"/>
      <c r="IR894" s="37"/>
      <c r="IS894" s="37"/>
      <c r="IT894" s="37"/>
      <c r="IU894" s="37"/>
      <c r="IV894" s="37"/>
      <c r="IW894" s="37"/>
    </row>
    <row r="895" customFormat="false" ht="12.75" hidden="true" customHeight="false" outlineLevel="0" collapsed="false">
      <c r="A895" s="30"/>
      <c r="B895" s="30"/>
      <c r="C895" s="30"/>
      <c r="D895" s="30"/>
      <c r="E895" s="50"/>
      <c r="F895" s="30"/>
      <c r="G895" s="30"/>
      <c r="H895" s="30"/>
      <c r="I895" s="30"/>
      <c r="J895" s="30"/>
      <c r="BM895" s="37"/>
      <c r="BN895" s="37"/>
      <c r="BO895" s="37"/>
      <c r="BP895" s="37"/>
      <c r="BQ895" s="37"/>
      <c r="BR895" s="37"/>
      <c r="BS895" s="37"/>
      <c r="BT895" s="37"/>
      <c r="BU895" s="37"/>
      <c r="BV895" s="37"/>
      <c r="BW895" s="37"/>
      <c r="BX895" s="37"/>
      <c r="BY895" s="37"/>
      <c r="BZ895" s="37"/>
      <c r="CA895" s="37"/>
      <c r="CB895" s="37"/>
      <c r="CC895" s="37"/>
      <c r="CD895" s="37"/>
      <c r="CE895" s="37"/>
      <c r="CF895" s="37"/>
      <c r="CG895" s="37"/>
      <c r="CH895" s="37"/>
      <c r="CI895" s="37"/>
      <c r="CJ895" s="37"/>
      <c r="CK895" s="37"/>
      <c r="CL895" s="37"/>
      <c r="CM895" s="37"/>
      <c r="CN895" s="37"/>
      <c r="CO895" s="37"/>
      <c r="CP895" s="37"/>
      <c r="CQ895" s="37"/>
      <c r="CR895" s="37"/>
      <c r="CS895" s="37"/>
      <c r="CT895" s="37"/>
      <c r="CU895" s="37"/>
      <c r="CV895" s="37"/>
      <c r="CW895" s="37"/>
      <c r="CX895" s="37"/>
      <c r="CY895" s="37"/>
      <c r="CZ895" s="37"/>
      <c r="DA895" s="37"/>
      <c r="DB895" s="37"/>
      <c r="DC895" s="37"/>
      <c r="DD895" s="37"/>
      <c r="DE895" s="37"/>
      <c r="DF895" s="37"/>
      <c r="DG895" s="37"/>
      <c r="DH895" s="37"/>
      <c r="DI895" s="37"/>
      <c r="DJ895" s="37"/>
      <c r="DK895" s="37"/>
      <c r="DL895" s="37"/>
      <c r="DM895" s="37"/>
      <c r="DN895" s="37"/>
      <c r="DO895" s="37"/>
      <c r="DP895" s="37"/>
      <c r="DQ895" s="37"/>
      <c r="DR895" s="37"/>
      <c r="DS895" s="37"/>
      <c r="DT895" s="37"/>
      <c r="DU895" s="37"/>
      <c r="DV895" s="37"/>
      <c r="DW895" s="37"/>
      <c r="DX895" s="37"/>
      <c r="DY895" s="37"/>
      <c r="DZ895" s="37"/>
      <c r="EA895" s="37"/>
      <c r="EB895" s="37"/>
      <c r="EC895" s="37"/>
      <c r="ED895" s="37"/>
      <c r="EE895" s="37"/>
      <c r="EF895" s="37"/>
      <c r="EG895" s="37"/>
      <c r="EH895" s="37"/>
      <c r="EI895" s="37"/>
      <c r="EJ895" s="37"/>
      <c r="EK895" s="37"/>
      <c r="EL895" s="37"/>
      <c r="EM895" s="37"/>
      <c r="EN895" s="37"/>
      <c r="EO895" s="37"/>
      <c r="EP895" s="37"/>
      <c r="EQ895" s="37"/>
      <c r="ER895" s="37"/>
      <c r="ES895" s="37"/>
      <c r="ET895" s="37"/>
      <c r="EU895" s="37"/>
      <c r="EV895" s="37"/>
      <c r="EW895" s="37"/>
      <c r="EX895" s="37"/>
      <c r="EY895" s="37"/>
      <c r="EZ895" s="37"/>
      <c r="FA895" s="37"/>
      <c r="FB895" s="37"/>
      <c r="FC895" s="37"/>
      <c r="FD895" s="37"/>
      <c r="FE895" s="37"/>
      <c r="FF895" s="37"/>
      <c r="FG895" s="37"/>
      <c r="FH895" s="37"/>
      <c r="FI895" s="37"/>
      <c r="FJ895" s="37"/>
      <c r="FK895" s="37"/>
      <c r="FL895" s="37"/>
      <c r="FM895" s="37"/>
      <c r="FN895" s="37"/>
      <c r="FO895" s="37"/>
      <c r="FP895" s="37"/>
      <c r="FQ895" s="37"/>
      <c r="FR895" s="37"/>
      <c r="FS895" s="37"/>
      <c r="FT895" s="37"/>
      <c r="FU895" s="37"/>
      <c r="FV895" s="37"/>
      <c r="FW895" s="37"/>
      <c r="FX895" s="37"/>
      <c r="FY895" s="37"/>
      <c r="FZ895" s="37"/>
      <c r="GA895" s="37"/>
      <c r="GB895" s="37"/>
      <c r="GC895" s="37"/>
      <c r="GD895" s="37"/>
      <c r="GE895" s="37"/>
      <c r="GF895" s="37"/>
      <c r="GG895" s="37"/>
      <c r="GH895" s="37"/>
      <c r="GI895" s="37"/>
      <c r="GJ895" s="37"/>
      <c r="GK895" s="37"/>
      <c r="GL895" s="37"/>
      <c r="GM895" s="37"/>
      <c r="GN895" s="37"/>
      <c r="GO895" s="37"/>
      <c r="GP895" s="37"/>
      <c r="GQ895" s="37"/>
      <c r="GR895" s="37"/>
      <c r="GS895" s="37"/>
      <c r="GT895" s="37"/>
      <c r="GU895" s="37"/>
      <c r="GV895" s="37"/>
      <c r="GW895" s="37"/>
      <c r="GX895" s="37"/>
      <c r="GY895" s="37"/>
      <c r="GZ895" s="37"/>
      <c r="HA895" s="37"/>
      <c r="HB895" s="37"/>
      <c r="HC895" s="37"/>
      <c r="HD895" s="37"/>
      <c r="HE895" s="37"/>
      <c r="HF895" s="37"/>
      <c r="HG895" s="37"/>
      <c r="HH895" s="37"/>
      <c r="HI895" s="37"/>
      <c r="HJ895" s="37"/>
      <c r="HK895" s="37"/>
      <c r="HL895" s="37"/>
      <c r="HM895" s="37"/>
      <c r="HN895" s="37"/>
      <c r="HO895" s="37"/>
      <c r="HP895" s="37"/>
      <c r="HQ895" s="37"/>
      <c r="HR895" s="37"/>
      <c r="HS895" s="37"/>
      <c r="HT895" s="37"/>
      <c r="HU895" s="37"/>
      <c r="HV895" s="37"/>
      <c r="HW895" s="37"/>
      <c r="HX895" s="37"/>
      <c r="HY895" s="37"/>
      <c r="HZ895" s="37"/>
      <c r="IA895" s="37"/>
      <c r="IB895" s="37"/>
      <c r="IC895" s="37"/>
      <c r="ID895" s="37"/>
      <c r="IE895" s="37"/>
      <c r="IF895" s="37"/>
      <c r="IG895" s="37"/>
      <c r="IH895" s="37"/>
      <c r="II895" s="37"/>
      <c r="IJ895" s="37"/>
      <c r="IK895" s="37"/>
      <c r="IL895" s="37"/>
      <c r="IM895" s="37"/>
      <c r="IN895" s="37"/>
      <c r="IO895" s="37"/>
      <c r="IP895" s="37"/>
      <c r="IQ895" s="37"/>
      <c r="IR895" s="37"/>
      <c r="IS895" s="37"/>
      <c r="IT895" s="37"/>
      <c r="IU895" s="37"/>
      <c r="IV895" s="37"/>
      <c r="IW895" s="37"/>
    </row>
    <row r="896" customFormat="false" ht="12.75" hidden="true" customHeight="false" outlineLevel="0" collapsed="false">
      <c r="A896" s="30"/>
      <c r="B896" s="30"/>
      <c r="C896" s="30"/>
      <c r="D896" s="30"/>
      <c r="E896" s="50"/>
      <c r="F896" s="30"/>
      <c r="G896" s="30"/>
      <c r="H896" s="30"/>
      <c r="I896" s="30"/>
      <c r="J896" s="30"/>
      <c r="BM896" s="37"/>
      <c r="BN896" s="37"/>
      <c r="BO896" s="37"/>
      <c r="BP896" s="37"/>
      <c r="BQ896" s="37"/>
      <c r="BR896" s="37"/>
      <c r="BS896" s="37"/>
      <c r="BT896" s="37"/>
      <c r="BU896" s="37"/>
      <c r="BV896" s="37"/>
      <c r="BW896" s="37"/>
      <c r="BX896" s="37"/>
      <c r="BY896" s="37"/>
      <c r="BZ896" s="37"/>
      <c r="CA896" s="37"/>
      <c r="CB896" s="37"/>
      <c r="CC896" s="37"/>
      <c r="CD896" s="37"/>
      <c r="CE896" s="37"/>
      <c r="CF896" s="37"/>
      <c r="CG896" s="37"/>
      <c r="CH896" s="37"/>
      <c r="CI896" s="37"/>
      <c r="CJ896" s="37"/>
      <c r="CK896" s="37"/>
      <c r="CL896" s="37"/>
      <c r="CM896" s="37"/>
      <c r="CN896" s="37"/>
      <c r="CO896" s="37"/>
      <c r="CP896" s="37"/>
      <c r="CQ896" s="37"/>
      <c r="CR896" s="37"/>
      <c r="CS896" s="37"/>
      <c r="CT896" s="37"/>
      <c r="CU896" s="37"/>
      <c r="CV896" s="37"/>
      <c r="CW896" s="37"/>
      <c r="CX896" s="37"/>
      <c r="CY896" s="37"/>
      <c r="CZ896" s="37"/>
      <c r="DA896" s="37"/>
      <c r="DB896" s="37"/>
      <c r="DC896" s="37"/>
      <c r="DD896" s="37"/>
      <c r="DE896" s="37"/>
      <c r="DF896" s="37"/>
      <c r="DG896" s="37"/>
      <c r="DH896" s="37"/>
      <c r="DI896" s="37"/>
      <c r="DJ896" s="37"/>
      <c r="DK896" s="37"/>
      <c r="DL896" s="37"/>
      <c r="DM896" s="37"/>
      <c r="DN896" s="37"/>
      <c r="DO896" s="37"/>
      <c r="DP896" s="37"/>
      <c r="DQ896" s="37"/>
      <c r="DR896" s="37"/>
      <c r="DS896" s="37"/>
      <c r="DT896" s="37"/>
      <c r="DU896" s="37"/>
      <c r="DV896" s="37"/>
      <c r="DW896" s="37"/>
      <c r="DX896" s="37"/>
      <c r="DY896" s="37"/>
      <c r="DZ896" s="37"/>
      <c r="EA896" s="37"/>
      <c r="EB896" s="37"/>
      <c r="EC896" s="37"/>
      <c r="ED896" s="37"/>
      <c r="EE896" s="37"/>
      <c r="EF896" s="37"/>
      <c r="EG896" s="37"/>
      <c r="EH896" s="37"/>
      <c r="EI896" s="37"/>
      <c r="EJ896" s="37"/>
      <c r="EK896" s="37"/>
      <c r="EL896" s="37"/>
      <c r="EM896" s="37"/>
      <c r="EN896" s="37"/>
      <c r="EO896" s="37"/>
      <c r="EP896" s="37"/>
      <c r="EQ896" s="37"/>
      <c r="ER896" s="37"/>
      <c r="ES896" s="37"/>
      <c r="ET896" s="37"/>
      <c r="EU896" s="37"/>
      <c r="EV896" s="37"/>
      <c r="EW896" s="37"/>
      <c r="EX896" s="37"/>
      <c r="EY896" s="37"/>
      <c r="EZ896" s="37"/>
      <c r="FA896" s="37"/>
      <c r="FB896" s="37"/>
      <c r="FC896" s="37"/>
      <c r="FD896" s="37"/>
      <c r="FE896" s="37"/>
      <c r="FF896" s="37"/>
      <c r="FG896" s="37"/>
      <c r="FH896" s="37"/>
      <c r="FI896" s="37"/>
      <c r="FJ896" s="37"/>
      <c r="FK896" s="37"/>
      <c r="FL896" s="37"/>
      <c r="FM896" s="37"/>
      <c r="FN896" s="37"/>
      <c r="FO896" s="37"/>
      <c r="FP896" s="37"/>
      <c r="FQ896" s="37"/>
      <c r="FR896" s="37"/>
      <c r="FS896" s="37"/>
      <c r="FT896" s="37"/>
      <c r="FU896" s="37"/>
      <c r="FV896" s="37"/>
      <c r="FW896" s="37"/>
      <c r="FX896" s="37"/>
      <c r="FY896" s="37"/>
      <c r="FZ896" s="37"/>
      <c r="GA896" s="37"/>
      <c r="GB896" s="37"/>
      <c r="GC896" s="37"/>
      <c r="GD896" s="37"/>
      <c r="GE896" s="37"/>
      <c r="GF896" s="37"/>
      <c r="GG896" s="37"/>
      <c r="GH896" s="37"/>
      <c r="GI896" s="37"/>
      <c r="GJ896" s="37"/>
      <c r="GK896" s="37"/>
      <c r="GL896" s="37"/>
      <c r="GM896" s="37"/>
      <c r="GN896" s="37"/>
      <c r="GO896" s="37"/>
      <c r="GP896" s="37"/>
      <c r="GQ896" s="37"/>
      <c r="GR896" s="37"/>
      <c r="GS896" s="37"/>
      <c r="GT896" s="37"/>
      <c r="GU896" s="37"/>
      <c r="GV896" s="37"/>
      <c r="GW896" s="37"/>
      <c r="GX896" s="37"/>
      <c r="GY896" s="37"/>
      <c r="GZ896" s="37"/>
      <c r="HA896" s="37"/>
      <c r="HB896" s="37"/>
      <c r="HC896" s="37"/>
      <c r="HD896" s="37"/>
      <c r="HE896" s="37"/>
      <c r="HF896" s="37"/>
      <c r="HG896" s="37"/>
      <c r="HH896" s="37"/>
      <c r="HI896" s="37"/>
      <c r="HJ896" s="37"/>
      <c r="HK896" s="37"/>
      <c r="HL896" s="37"/>
      <c r="HM896" s="37"/>
      <c r="HN896" s="37"/>
      <c r="HO896" s="37"/>
      <c r="HP896" s="37"/>
      <c r="HQ896" s="37"/>
      <c r="HR896" s="37"/>
      <c r="HS896" s="37"/>
      <c r="HT896" s="37"/>
      <c r="HU896" s="37"/>
      <c r="HV896" s="37"/>
      <c r="HW896" s="37"/>
      <c r="HX896" s="37"/>
      <c r="HY896" s="37"/>
      <c r="HZ896" s="37"/>
      <c r="IA896" s="37"/>
      <c r="IB896" s="37"/>
      <c r="IC896" s="37"/>
      <c r="ID896" s="37"/>
      <c r="IE896" s="37"/>
      <c r="IF896" s="37"/>
      <c r="IG896" s="37"/>
      <c r="IH896" s="37"/>
      <c r="II896" s="37"/>
      <c r="IJ896" s="37"/>
      <c r="IK896" s="37"/>
      <c r="IL896" s="37"/>
      <c r="IM896" s="37"/>
      <c r="IN896" s="37"/>
      <c r="IO896" s="37"/>
      <c r="IP896" s="37"/>
      <c r="IQ896" s="37"/>
      <c r="IR896" s="37"/>
      <c r="IS896" s="37"/>
      <c r="IT896" s="37"/>
      <c r="IU896" s="37"/>
      <c r="IV896" s="37"/>
      <c r="IW896" s="37"/>
    </row>
    <row r="897" customFormat="false" ht="12.75" hidden="true" customHeight="false" outlineLevel="0" collapsed="false">
      <c r="A897" s="30"/>
      <c r="B897" s="30"/>
      <c r="C897" s="30"/>
      <c r="D897" s="30"/>
      <c r="E897" s="50"/>
      <c r="F897" s="30"/>
      <c r="G897" s="30"/>
      <c r="H897" s="30"/>
      <c r="I897" s="30"/>
      <c r="J897" s="30"/>
      <c r="BM897" s="37"/>
      <c r="BN897" s="37"/>
      <c r="BO897" s="37"/>
      <c r="BP897" s="37"/>
      <c r="BQ897" s="37"/>
      <c r="BR897" s="37"/>
      <c r="BS897" s="37"/>
      <c r="BT897" s="37"/>
      <c r="BU897" s="37"/>
      <c r="BV897" s="37"/>
      <c r="BW897" s="37"/>
      <c r="BX897" s="37"/>
      <c r="BY897" s="37"/>
      <c r="BZ897" s="37"/>
      <c r="CA897" s="37"/>
      <c r="CB897" s="37"/>
      <c r="CC897" s="37"/>
      <c r="CD897" s="37"/>
      <c r="CE897" s="37"/>
      <c r="CF897" s="37"/>
      <c r="CG897" s="37"/>
      <c r="CH897" s="37"/>
      <c r="CI897" s="37"/>
      <c r="CJ897" s="37"/>
      <c r="CK897" s="37"/>
      <c r="CL897" s="37"/>
      <c r="CM897" s="37"/>
      <c r="CN897" s="37"/>
      <c r="CO897" s="37"/>
      <c r="CP897" s="37"/>
      <c r="CQ897" s="37"/>
      <c r="CR897" s="37"/>
      <c r="CS897" s="37"/>
      <c r="CT897" s="37"/>
      <c r="CU897" s="37"/>
      <c r="CV897" s="37"/>
      <c r="CW897" s="37"/>
      <c r="CX897" s="37"/>
      <c r="CY897" s="37"/>
      <c r="CZ897" s="37"/>
      <c r="DA897" s="37"/>
      <c r="DB897" s="37"/>
      <c r="DC897" s="37"/>
      <c r="DD897" s="37"/>
      <c r="DE897" s="37"/>
      <c r="DF897" s="37"/>
      <c r="DG897" s="37"/>
      <c r="DH897" s="37"/>
      <c r="DI897" s="37"/>
      <c r="DJ897" s="37"/>
      <c r="DK897" s="37"/>
      <c r="DL897" s="37"/>
      <c r="DM897" s="37"/>
      <c r="DN897" s="37"/>
      <c r="DO897" s="37"/>
      <c r="DP897" s="37"/>
      <c r="DQ897" s="37"/>
      <c r="DR897" s="37"/>
      <c r="DS897" s="37"/>
      <c r="DT897" s="37"/>
      <c r="DU897" s="37"/>
      <c r="DV897" s="37"/>
      <c r="DW897" s="37"/>
      <c r="DX897" s="37"/>
      <c r="DY897" s="37"/>
      <c r="DZ897" s="37"/>
      <c r="EA897" s="37"/>
      <c r="EB897" s="37"/>
      <c r="EC897" s="37"/>
      <c r="ED897" s="37"/>
      <c r="EE897" s="37"/>
      <c r="EF897" s="37"/>
      <c r="EG897" s="37"/>
      <c r="EH897" s="37"/>
      <c r="EI897" s="37"/>
      <c r="EJ897" s="37"/>
      <c r="EK897" s="37"/>
      <c r="EL897" s="37"/>
      <c r="EM897" s="37"/>
      <c r="EN897" s="37"/>
      <c r="EO897" s="37"/>
      <c r="EP897" s="37"/>
      <c r="EQ897" s="37"/>
      <c r="ER897" s="37"/>
      <c r="ES897" s="37"/>
      <c r="ET897" s="37"/>
      <c r="EU897" s="37"/>
      <c r="EV897" s="37"/>
      <c r="EW897" s="37"/>
      <c r="EX897" s="37"/>
      <c r="EY897" s="37"/>
      <c r="EZ897" s="37"/>
      <c r="FA897" s="37"/>
      <c r="FB897" s="37"/>
      <c r="FC897" s="37"/>
      <c r="FD897" s="37"/>
      <c r="FE897" s="37"/>
      <c r="FF897" s="37"/>
      <c r="FG897" s="37"/>
      <c r="FH897" s="37"/>
      <c r="FI897" s="37"/>
      <c r="FJ897" s="37"/>
      <c r="FK897" s="37"/>
      <c r="FL897" s="37"/>
      <c r="FM897" s="37"/>
      <c r="FN897" s="37"/>
      <c r="FO897" s="37"/>
      <c r="FP897" s="37"/>
      <c r="FQ897" s="37"/>
      <c r="FR897" s="37"/>
      <c r="FS897" s="37"/>
      <c r="FT897" s="37"/>
      <c r="FU897" s="37"/>
      <c r="FV897" s="37"/>
      <c r="FW897" s="37"/>
      <c r="FX897" s="37"/>
      <c r="FY897" s="37"/>
      <c r="FZ897" s="37"/>
      <c r="GA897" s="37"/>
      <c r="GB897" s="37"/>
      <c r="GC897" s="37"/>
      <c r="GD897" s="37"/>
      <c r="GE897" s="37"/>
      <c r="GF897" s="37"/>
      <c r="GG897" s="37"/>
      <c r="GH897" s="37"/>
      <c r="GI897" s="37"/>
      <c r="GJ897" s="37"/>
      <c r="GK897" s="37"/>
      <c r="GL897" s="37"/>
      <c r="GM897" s="37"/>
      <c r="GN897" s="37"/>
      <c r="GO897" s="37"/>
      <c r="GP897" s="37"/>
      <c r="GQ897" s="37"/>
      <c r="GR897" s="37"/>
      <c r="GS897" s="37"/>
      <c r="GT897" s="37"/>
      <c r="GU897" s="37"/>
      <c r="GV897" s="37"/>
      <c r="GW897" s="37"/>
      <c r="GX897" s="37"/>
      <c r="GY897" s="37"/>
      <c r="GZ897" s="37"/>
      <c r="HA897" s="37"/>
      <c r="HB897" s="37"/>
      <c r="HC897" s="37"/>
      <c r="HD897" s="37"/>
      <c r="HE897" s="37"/>
      <c r="HF897" s="37"/>
      <c r="HG897" s="37"/>
      <c r="HH897" s="37"/>
      <c r="HI897" s="37"/>
      <c r="HJ897" s="37"/>
      <c r="HK897" s="37"/>
      <c r="HL897" s="37"/>
      <c r="HM897" s="37"/>
      <c r="HN897" s="37"/>
      <c r="HO897" s="37"/>
      <c r="HP897" s="37"/>
      <c r="HQ897" s="37"/>
      <c r="HR897" s="37"/>
      <c r="HS897" s="37"/>
      <c r="HT897" s="37"/>
      <c r="HU897" s="37"/>
      <c r="HV897" s="37"/>
      <c r="HW897" s="37"/>
      <c r="HX897" s="37"/>
      <c r="HY897" s="37"/>
      <c r="HZ897" s="37"/>
      <c r="IA897" s="37"/>
      <c r="IB897" s="37"/>
      <c r="IC897" s="37"/>
      <c r="ID897" s="37"/>
      <c r="IE897" s="37"/>
      <c r="IF897" s="37"/>
      <c r="IG897" s="37"/>
      <c r="IH897" s="37"/>
      <c r="II897" s="37"/>
      <c r="IJ897" s="37"/>
      <c r="IK897" s="37"/>
      <c r="IL897" s="37"/>
      <c r="IM897" s="37"/>
      <c r="IN897" s="37"/>
      <c r="IO897" s="37"/>
      <c r="IP897" s="37"/>
      <c r="IQ897" s="37"/>
      <c r="IR897" s="37"/>
      <c r="IS897" s="37"/>
      <c r="IT897" s="37"/>
      <c r="IU897" s="37"/>
      <c r="IV897" s="37"/>
      <c r="IW897" s="37"/>
    </row>
    <row r="898" customFormat="false" ht="12.75" hidden="true" customHeight="false" outlineLevel="0" collapsed="false">
      <c r="A898" s="30"/>
      <c r="B898" s="30"/>
      <c r="C898" s="30"/>
      <c r="D898" s="30"/>
      <c r="E898" s="50"/>
      <c r="F898" s="30"/>
      <c r="G898" s="30"/>
      <c r="H898" s="30"/>
      <c r="I898" s="30"/>
      <c r="J898" s="30"/>
      <c r="BM898" s="37"/>
      <c r="BN898" s="37"/>
      <c r="BO898" s="37"/>
      <c r="BP898" s="37"/>
      <c r="BQ898" s="37"/>
      <c r="BR898" s="37"/>
      <c r="BS898" s="37"/>
      <c r="BT898" s="37"/>
      <c r="BU898" s="37"/>
      <c r="BV898" s="37"/>
      <c r="BW898" s="37"/>
      <c r="BX898" s="37"/>
      <c r="BY898" s="37"/>
      <c r="BZ898" s="37"/>
      <c r="CA898" s="37"/>
      <c r="CB898" s="37"/>
      <c r="CC898" s="37"/>
      <c r="CD898" s="37"/>
      <c r="CE898" s="37"/>
      <c r="CF898" s="37"/>
      <c r="CG898" s="37"/>
      <c r="CH898" s="37"/>
      <c r="CI898" s="37"/>
      <c r="CJ898" s="37"/>
      <c r="CK898" s="37"/>
      <c r="CL898" s="37"/>
      <c r="CM898" s="37"/>
      <c r="CN898" s="37"/>
      <c r="CO898" s="37"/>
      <c r="CP898" s="37"/>
      <c r="CQ898" s="37"/>
      <c r="CR898" s="37"/>
      <c r="CS898" s="37"/>
      <c r="CT898" s="37"/>
      <c r="CU898" s="37"/>
      <c r="CV898" s="37"/>
      <c r="CW898" s="37"/>
      <c r="CX898" s="37"/>
      <c r="CY898" s="37"/>
      <c r="CZ898" s="37"/>
      <c r="DA898" s="37"/>
      <c r="DB898" s="37"/>
      <c r="DC898" s="37"/>
      <c r="DD898" s="37"/>
      <c r="DE898" s="37"/>
      <c r="DF898" s="37"/>
      <c r="DG898" s="37"/>
      <c r="DH898" s="37"/>
      <c r="DI898" s="37"/>
      <c r="DJ898" s="37"/>
      <c r="DK898" s="37"/>
      <c r="DL898" s="37"/>
      <c r="DM898" s="37"/>
      <c r="DN898" s="37"/>
      <c r="DO898" s="37"/>
      <c r="DP898" s="37"/>
      <c r="DQ898" s="37"/>
      <c r="DR898" s="37"/>
      <c r="DS898" s="37"/>
      <c r="DT898" s="37"/>
      <c r="DU898" s="37"/>
      <c r="DV898" s="37"/>
      <c r="DW898" s="37"/>
      <c r="DX898" s="37"/>
      <c r="DY898" s="37"/>
      <c r="DZ898" s="37"/>
      <c r="EA898" s="37"/>
      <c r="EB898" s="37"/>
      <c r="EC898" s="37"/>
      <c r="ED898" s="37"/>
      <c r="EE898" s="37"/>
      <c r="EF898" s="37"/>
      <c r="EG898" s="37"/>
      <c r="EH898" s="37"/>
      <c r="EI898" s="37"/>
      <c r="EJ898" s="37"/>
      <c r="EK898" s="37"/>
      <c r="EL898" s="37"/>
      <c r="EM898" s="37"/>
      <c r="EN898" s="37"/>
      <c r="EO898" s="37"/>
      <c r="EP898" s="37"/>
      <c r="EQ898" s="37"/>
      <c r="ER898" s="37"/>
      <c r="ES898" s="37"/>
      <c r="ET898" s="37"/>
      <c r="EU898" s="37"/>
      <c r="EV898" s="37"/>
      <c r="EW898" s="37"/>
      <c r="EX898" s="37"/>
      <c r="EY898" s="37"/>
      <c r="EZ898" s="37"/>
      <c r="FA898" s="37"/>
      <c r="FB898" s="37"/>
      <c r="FC898" s="37"/>
      <c r="FD898" s="37"/>
      <c r="FE898" s="37"/>
      <c r="FF898" s="37"/>
      <c r="FG898" s="37"/>
      <c r="FH898" s="37"/>
      <c r="FI898" s="37"/>
      <c r="FJ898" s="37"/>
      <c r="FK898" s="37"/>
      <c r="FL898" s="37"/>
      <c r="FM898" s="37"/>
      <c r="FN898" s="37"/>
      <c r="FO898" s="37"/>
      <c r="FP898" s="37"/>
      <c r="FQ898" s="37"/>
      <c r="FR898" s="37"/>
      <c r="FS898" s="37"/>
      <c r="FT898" s="37"/>
      <c r="FU898" s="37"/>
      <c r="FV898" s="37"/>
      <c r="FW898" s="37"/>
      <c r="FX898" s="37"/>
      <c r="FY898" s="37"/>
      <c r="FZ898" s="37"/>
      <c r="GA898" s="37"/>
      <c r="GB898" s="37"/>
      <c r="GC898" s="37"/>
      <c r="GD898" s="37"/>
      <c r="GE898" s="37"/>
      <c r="GF898" s="37"/>
      <c r="GG898" s="37"/>
      <c r="GH898" s="37"/>
      <c r="GI898" s="37"/>
      <c r="GJ898" s="37"/>
      <c r="GK898" s="37"/>
      <c r="GL898" s="37"/>
      <c r="GM898" s="37"/>
      <c r="GN898" s="37"/>
      <c r="GO898" s="37"/>
      <c r="GP898" s="37"/>
      <c r="GQ898" s="37"/>
      <c r="GR898" s="37"/>
      <c r="GS898" s="37"/>
      <c r="GT898" s="37"/>
      <c r="GU898" s="37"/>
      <c r="GV898" s="37"/>
      <c r="GW898" s="37"/>
      <c r="GX898" s="37"/>
      <c r="GY898" s="37"/>
      <c r="GZ898" s="37"/>
      <c r="HA898" s="37"/>
      <c r="HB898" s="37"/>
      <c r="HC898" s="37"/>
      <c r="HD898" s="37"/>
      <c r="HE898" s="37"/>
      <c r="HF898" s="37"/>
      <c r="HG898" s="37"/>
      <c r="HH898" s="37"/>
      <c r="HI898" s="37"/>
      <c r="HJ898" s="37"/>
      <c r="HK898" s="37"/>
      <c r="HL898" s="37"/>
      <c r="HM898" s="37"/>
      <c r="HN898" s="37"/>
      <c r="HO898" s="37"/>
      <c r="HP898" s="37"/>
      <c r="HQ898" s="37"/>
      <c r="HR898" s="37"/>
      <c r="HS898" s="37"/>
      <c r="HT898" s="37"/>
      <c r="HU898" s="37"/>
      <c r="HV898" s="37"/>
      <c r="HW898" s="37"/>
      <c r="HX898" s="37"/>
      <c r="HY898" s="37"/>
      <c r="HZ898" s="37"/>
      <c r="IA898" s="37"/>
      <c r="IB898" s="37"/>
      <c r="IC898" s="37"/>
      <c r="ID898" s="37"/>
      <c r="IE898" s="37"/>
      <c r="IF898" s="37"/>
      <c r="IG898" s="37"/>
      <c r="IH898" s="37"/>
      <c r="II898" s="37"/>
      <c r="IJ898" s="37"/>
      <c r="IK898" s="37"/>
      <c r="IL898" s="37"/>
      <c r="IM898" s="37"/>
      <c r="IN898" s="37"/>
      <c r="IO898" s="37"/>
      <c r="IP898" s="37"/>
      <c r="IQ898" s="37"/>
      <c r="IR898" s="37"/>
      <c r="IS898" s="37"/>
      <c r="IT898" s="37"/>
      <c r="IU898" s="37"/>
      <c r="IV898" s="37"/>
      <c r="IW898" s="37"/>
    </row>
    <row r="899" customFormat="false" ht="12.75" hidden="true" customHeight="false" outlineLevel="0" collapsed="false">
      <c r="A899" s="30"/>
      <c r="B899" s="30"/>
      <c r="C899" s="30"/>
      <c r="D899" s="30"/>
      <c r="E899" s="50"/>
      <c r="F899" s="30"/>
      <c r="G899" s="30"/>
      <c r="H899" s="30"/>
      <c r="I899" s="30"/>
      <c r="J899" s="30"/>
      <c r="BM899" s="37"/>
      <c r="BN899" s="37"/>
      <c r="BO899" s="37"/>
      <c r="BP899" s="37"/>
      <c r="BQ899" s="37"/>
      <c r="BR899" s="37"/>
      <c r="BS899" s="37"/>
      <c r="BT899" s="37"/>
      <c r="BU899" s="37"/>
      <c r="BV899" s="37"/>
      <c r="BW899" s="37"/>
      <c r="BX899" s="37"/>
      <c r="BY899" s="37"/>
      <c r="BZ899" s="37"/>
      <c r="CA899" s="37"/>
      <c r="CB899" s="37"/>
      <c r="CC899" s="37"/>
      <c r="CD899" s="37"/>
      <c r="CE899" s="37"/>
      <c r="CF899" s="37"/>
      <c r="CG899" s="37"/>
      <c r="CH899" s="37"/>
      <c r="CI899" s="37"/>
      <c r="CJ899" s="37"/>
      <c r="CK899" s="37"/>
      <c r="CL899" s="37"/>
      <c r="CM899" s="37"/>
      <c r="CN899" s="37"/>
      <c r="CO899" s="37"/>
      <c r="CP899" s="37"/>
      <c r="CQ899" s="37"/>
      <c r="CR899" s="37"/>
      <c r="CS899" s="37"/>
      <c r="CT899" s="37"/>
      <c r="CU899" s="37"/>
      <c r="CV899" s="37"/>
      <c r="CW899" s="37"/>
      <c r="CX899" s="37"/>
      <c r="CY899" s="37"/>
      <c r="CZ899" s="37"/>
      <c r="DA899" s="37"/>
      <c r="DB899" s="37"/>
      <c r="DC899" s="37"/>
      <c r="DD899" s="37"/>
      <c r="DE899" s="37"/>
      <c r="DF899" s="37"/>
      <c r="DG899" s="37"/>
      <c r="DH899" s="37"/>
      <c r="DI899" s="37"/>
      <c r="DJ899" s="37"/>
      <c r="DK899" s="37"/>
      <c r="DL899" s="37"/>
      <c r="DM899" s="37"/>
      <c r="DN899" s="37"/>
      <c r="DO899" s="37"/>
      <c r="DP899" s="37"/>
      <c r="DQ899" s="37"/>
      <c r="DR899" s="37"/>
      <c r="DS899" s="37"/>
      <c r="DT899" s="37"/>
      <c r="DU899" s="37"/>
      <c r="DV899" s="37"/>
      <c r="DW899" s="37"/>
      <c r="DX899" s="37"/>
      <c r="DY899" s="37"/>
      <c r="DZ899" s="37"/>
      <c r="EA899" s="37"/>
      <c r="EB899" s="37"/>
      <c r="EC899" s="37"/>
      <c r="ED899" s="37"/>
      <c r="EE899" s="37"/>
      <c r="EF899" s="37"/>
      <c r="EG899" s="37"/>
      <c r="EH899" s="37"/>
      <c r="EI899" s="37"/>
      <c r="EJ899" s="37"/>
      <c r="EK899" s="37"/>
      <c r="EL899" s="37"/>
      <c r="EM899" s="37"/>
      <c r="EN899" s="37"/>
      <c r="EO899" s="37"/>
      <c r="EP899" s="37"/>
      <c r="EQ899" s="37"/>
      <c r="ER899" s="37"/>
      <c r="ES899" s="37"/>
      <c r="ET899" s="37"/>
      <c r="EU899" s="37"/>
      <c r="EV899" s="37"/>
      <c r="EW899" s="37"/>
      <c r="EX899" s="37"/>
      <c r="EY899" s="37"/>
      <c r="EZ899" s="37"/>
      <c r="FA899" s="37"/>
      <c r="FB899" s="37"/>
      <c r="FC899" s="37"/>
      <c r="FD899" s="37"/>
      <c r="FE899" s="37"/>
      <c r="FF899" s="37"/>
      <c r="FG899" s="37"/>
      <c r="FH899" s="37"/>
      <c r="FI899" s="37"/>
      <c r="FJ899" s="37"/>
      <c r="FK899" s="37"/>
      <c r="FL899" s="37"/>
      <c r="FM899" s="37"/>
      <c r="FN899" s="37"/>
      <c r="FO899" s="37"/>
      <c r="FP899" s="37"/>
      <c r="FQ899" s="37"/>
      <c r="FR899" s="37"/>
      <c r="FS899" s="37"/>
      <c r="FT899" s="37"/>
      <c r="FU899" s="37"/>
      <c r="FV899" s="37"/>
      <c r="FW899" s="37"/>
      <c r="FX899" s="37"/>
      <c r="FY899" s="37"/>
      <c r="FZ899" s="37"/>
      <c r="GA899" s="37"/>
      <c r="GB899" s="37"/>
      <c r="GC899" s="37"/>
      <c r="GD899" s="37"/>
      <c r="GE899" s="37"/>
      <c r="GF899" s="37"/>
      <c r="GG899" s="37"/>
      <c r="GH899" s="37"/>
      <c r="GI899" s="37"/>
      <c r="GJ899" s="37"/>
      <c r="GK899" s="37"/>
      <c r="GL899" s="37"/>
      <c r="GM899" s="37"/>
      <c r="GN899" s="37"/>
      <c r="GO899" s="37"/>
      <c r="GP899" s="37"/>
      <c r="GQ899" s="37"/>
      <c r="GR899" s="37"/>
      <c r="GS899" s="37"/>
      <c r="GT899" s="37"/>
      <c r="GU899" s="37"/>
      <c r="GV899" s="37"/>
      <c r="GW899" s="37"/>
      <c r="GX899" s="37"/>
      <c r="GY899" s="37"/>
      <c r="GZ899" s="37"/>
      <c r="HA899" s="37"/>
      <c r="HB899" s="37"/>
      <c r="HC899" s="37"/>
      <c r="HD899" s="37"/>
      <c r="HE899" s="37"/>
      <c r="HF899" s="37"/>
      <c r="HG899" s="37"/>
      <c r="HH899" s="37"/>
      <c r="HI899" s="37"/>
      <c r="HJ899" s="37"/>
      <c r="HK899" s="37"/>
      <c r="HL899" s="37"/>
      <c r="HM899" s="37"/>
      <c r="HN899" s="37"/>
      <c r="HO899" s="37"/>
      <c r="HP899" s="37"/>
      <c r="HQ899" s="37"/>
      <c r="HR899" s="37"/>
      <c r="HS899" s="37"/>
      <c r="HT899" s="37"/>
      <c r="HU899" s="37"/>
      <c r="HV899" s="37"/>
      <c r="HW899" s="37"/>
      <c r="HX899" s="37"/>
      <c r="HY899" s="37"/>
      <c r="HZ899" s="37"/>
      <c r="IA899" s="37"/>
      <c r="IB899" s="37"/>
      <c r="IC899" s="37"/>
      <c r="ID899" s="37"/>
      <c r="IE899" s="37"/>
      <c r="IF899" s="37"/>
      <c r="IG899" s="37"/>
      <c r="IH899" s="37"/>
      <c r="II899" s="37"/>
      <c r="IJ899" s="37"/>
      <c r="IK899" s="37"/>
      <c r="IL899" s="37"/>
      <c r="IM899" s="37"/>
      <c r="IN899" s="37"/>
      <c r="IO899" s="37"/>
      <c r="IP899" s="37"/>
      <c r="IQ899" s="37"/>
      <c r="IR899" s="37"/>
      <c r="IS899" s="37"/>
      <c r="IT899" s="37"/>
      <c r="IU899" s="37"/>
      <c r="IV899" s="37"/>
      <c r="IW899" s="37"/>
    </row>
    <row r="900" customFormat="false" ht="12.75" hidden="true" customHeight="false" outlineLevel="0" collapsed="false">
      <c r="A900" s="30"/>
      <c r="B900" s="30"/>
      <c r="C900" s="30"/>
      <c r="D900" s="30"/>
      <c r="E900" s="50"/>
      <c r="F900" s="30"/>
      <c r="G900" s="30"/>
      <c r="H900" s="30"/>
      <c r="I900" s="30"/>
      <c r="J900" s="30"/>
      <c r="BM900" s="37"/>
      <c r="BN900" s="37"/>
      <c r="BO900" s="37"/>
      <c r="BP900" s="37"/>
      <c r="BQ900" s="37"/>
      <c r="BR900" s="37"/>
      <c r="BS900" s="37"/>
      <c r="BT900" s="37"/>
      <c r="BU900" s="37"/>
      <c r="BV900" s="37"/>
      <c r="BW900" s="37"/>
      <c r="BX900" s="37"/>
      <c r="BY900" s="37"/>
      <c r="BZ900" s="37"/>
      <c r="CA900" s="37"/>
      <c r="CB900" s="37"/>
      <c r="CC900" s="37"/>
      <c r="CD900" s="37"/>
      <c r="CE900" s="37"/>
      <c r="CF900" s="37"/>
      <c r="CG900" s="37"/>
      <c r="CH900" s="37"/>
      <c r="CI900" s="37"/>
      <c r="CJ900" s="37"/>
      <c r="CK900" s="37"/>
      <c r="CL900" s="37"/>
      <c r="CM900" s="37"/>
      <c r="CN900" s="37"/>
      <c r="CO900" s="37"/>
      <c r="CP900" s="37"/>
      <c r="CQ900" s="37"/>
      <c r="CR900" s="37"/>
      <c r="CS900" s="37"/>
      <c r="CT900" s="37"/>
      <c r="CU900" s="37"/>
      <c r="CV900" s="37"/>
      <c r="CW900" s="37"/>
      <c r="CX900" s="37"/>
      <c r="CY900" s="37"/>
      <c r="CZ900" s="37"/>
      <c r="DA900" s="37"/>
      <c r="DB900" s="37"/>
      <c r="DC900" s="37"/>
      <c r="DD900" s="37"/>
      <c r="DE900" s="37"/>
      <c r="DF900" s="37"/>
      <c r="DG900" s="37"/>
      <c r="DH900" s="37"/>
      <c r="DI900" s="37"/>
      <c r="DJ900" s="37"/>
      <c r="DK900" s="37"/>
      <c r="DL900" s="37"/>
      <c r="DM900" s="37"/>
      <c r="DN900" s="37"/>
      <c r="DO900" s="37"/>
      <c r="DP900" s="37"/>
      <c r="DQ900" s="37"/>
      <c r="DR900" s="37"/>
      <c r="DS900" s="37"/>
      <c r="DT900" s="37"/>
      <c r="DU900" s="37"/>
      <c r="DV900" s="37"/>
      <c r="DW900" s="37"/>
      <c r="DX900" s="37"/>
      <c r="DY900" s="37"/>
      <c r="DZ900" s="37"/>
      <c r="EA900" s="37"/>
      <c r="EB900" s="37"/>
      <c r="EC900" s="37"/>
      <c r="ED900" s="37"/>
      <c r="EE900" s="37"/>
      <c r="EF900" s="37"/>
      <c r="EG900" s="37"/>
      <c r="EH900" s="37"/>
      <c r="EI900" s="37"/>
      <c r="EJ900" s="37"/>
      <c r="EK900" s="37"/>
      <c r="EL900" s="37"/>
      <c r="EM900" s="37"/>
      <c r="EN900" s="37"/>
      <c r="EO900" s="37"/>
      <c r="EP900" s="37"/>
      <c r="EQ900" s="37"/>
      <c r="ER900" s="37"/>
      <c r="ES900" s="37"/>
      <c r="ET900" s="37"/>
      <c r="EU900" s="37"/>
      <c r="EV900" s="37"/>
      <c r="EW900" s="37"/>
      <c r="EX900" s="37"/>
      <c r="EY900" s="37"/>
      <c r="EZ900" s="37"/>
      <c r="FA900" s="37"/>
      <c r="FB900" s="37"/>
      <c r="FC900" s="37"/>
      <c r="FD900" s="37"/>
      <c r="FE900" s="37"/>
      <c r="FF900" s="37"/>
      <c r="FG900" s="37"/>
      <c r="FH900" s="37"/>
      <c r="FI900" s="37"/>
      <c r="FJ900" s="37"/>
      <c r="FK900" s="37"/>
      <c r="FL900" s="37"/>
      <c r="FM900" s="37"/>
      <c r="FN900" s="37"/>
      <c r="FO900" s="37"/>
      <c r="FP900" s="37"/>
      <c r="FQ900" s="37"/>
      <c r="FR900" s="37"/>
      <c r="FS900" s="37"/>
      <c r="FT900" s="37"/>
      <c r="FU900" s="37"/>
      <c r="FV900" s="37"/>
      <c r="FW900" s="37"/>
      <c r="FX900" s="37"/>
      <c r="FY900" s="37"/>
      <c r="FZ900" s="37"/>
      <c r="GA900" s="37"/>
      <c r="GB900" s="37"/>
      <c r="GC900" s="37"/>
      <c r="GD900" s="37"/>
      <c r="GE900" s="37"/>
      <c r="GF900" s="37"/>
      <c r="GG900" s="37"/>
      <c r="GH900" s="37"/>
      <c r="GI900" s="37"/>
      <c r="GJ900" s="37"/>
      <c r="GK900" s="37"/>
      <c r="GL900" s="37"/>
      <c r="GM900" s="37"/>
      <c r="GN900" s="37"/>
      <c r="GO900" s="37"/>
      <c r="GP900" s="37"/>
      <c r="GQ900" s="37"/>
      <c r="GR900" s="37"/>
      <c r="GS900" s="37"/>
      <c r="GT900" s="37"/>
      <c r="GU900" s="37"/>
      <c r="GV900" s="37"/>
      <c r="GW900" s="37"/>
      <c r="GX900" s="37"/>
      <c r="GY900" s="37"/>
      <c r="GZ900" s="37"/>
      <c r="HA900" s="37"/>
      <c r="HB900" s="37"/>
      <c r="HC900" s="37"/>
      <c r="HD900" s="37"/>
      <c r="HE900" s="37"/>
      <c r="HF900" s="37"/>
      <c r="HG900" s="37"/>
      <c r="HH900" s="37"/>
      <c r="HI900" s="37"/>
      <c r="HJ900" s="37"/>
      <c r="HK900" s="37"/>
      <c r="HL900" s="37"/>
      <c r="HM900" s="37"/>
      <c r="HN900" s="37"/>
      <c r="HO900" s="37"/>
      <c r="HP900" s="37"/>
      <c r="HQ900" s="37"/>
      <c r="HR900" s="37"/>
      <c r="HS900" s="37"/>
      <c r="HT900" s="37"/>
      <c r="HU900" s="37"/>
      <c r="HV900" s="37"/>
      <c r="HW900" s="37"/>
      <c r="HX900" s="37"/>
      <c r="HY900" s="37"/>
      <c r="HZ900" s="37"/>
      <c r="IA900" s="37"/>
      <c r="IB900" s="37"/>
      <c r="IC900" s="37"/>
      <c r="ID900" s="37"/>
      <c r="IE900" s="37"/>
      <c r="IF900" s="37"/>
      <c r="IG900" s="37"/>
      <c r="IH900" s="37"/>
      <c r="II900" s="37"/>
      <c r="IJ900" s="37"/>
      <c r="IK900" s="37"/>
      <c r="IL900" s="37"/>
      <c r="IM900" s="37"/>
      <c r="IN900" s="37"/>
      <c r="IO900" s="37"/>
      <c r="IP900" s="37"/>
      <c r="IQ900" s="37"/>
      <c r="IR900" s="37"/>
      <c r="IS900" s="37"/>
      <c r="IT900" s="37"/>
      <c r="IU900" s="37"/>
      <c r="IV900" s="37"/>
      <c r="IW900" s="37"/>
    </row>
    <row r="901" customFormat="false" ht="12.75" hidden="true" customHeight="false" outlineLevel="0" collapsed="false">
      <c r="A901" s="30"/>
      <c r="B901" s="30"/>
      <c r="C901" s="30"/>
      <c r="D901" s="30"/>
      <c r="E901" s="50"/>
      <c r="F901" s="30"/>
      <c r="G901" s="30"/>
      <c r="H901" s="30"/>
      <c r="I901" s="30"/>
      <c r="J901" s="30"/>
      <c r="BM901" s="37"/>
      <c r="BN901" s="37"/>
      <c r="BO901" s="37"/>
      <c r="BP901" s="37"/>
      <c r="BQ901" s="37"/>
      <c r="BR901" s="37"/>
      <c r="BS901" s="37"/>
      <c r="BT901" s="37"/>
      <c r="BU901" s="37"/>
      <c r="BV901" s="37"/>
      <c r="BW901" s="37"/>
      <c r="BX901" s="37"/>
      <c r="BY901" s="37"/>
      <c r="BZ901" s="37"/>
      <c r="CA901" s="37"/>
      <c r="CB901" s="37"/>
      <c r="CC901" s="37"/>
      <c r="CD901" s="37"/>
      <c r="CE901" s="37"/>
      <c r="CF901" s="37"/>
      <c r="CG901" s="37"/>
      <c r="CH901" s="37"/>
      <c r="CI901" s="37"/>
      <c r="CJ901" s="37"/>
      <c r="CK901" s="37"/>
      <c r="CL901" s="37"/>
      <c r="CM901" s="37"/>
      <c r="CN901" s="37"/>
      <c r="CO901" s="37"/>
      <c r="CP901" s="37"/>
      <c r="CQ901" s="37"/>
      <c r="CR901" s="37"/>
      <c r="CS901" s="37"/>
      <c r="CT901" s="37"/>
      <c r="CU901" s="37"/>
      <c r="CV901" s="37"/>
      <c r="CW901" s="37"/>
      <c r="CX901" s="37"/>
      <c r="CY901" s="37"/>
      <c r="CZ901" s="37"/>
      <c r="DA901" s="37"/>
      <c r="DB901" s="37"/>
      <c r="DC901" s="37"/>
      <c r="DD901" s="37"/>
      <c r="DE901" s="37"/>
      <c r="DF901" s="37"/>
      <c r="DG901" s="37"/>
      <c r="DH901" s="37"/>
      <c r="DI901" s="37"/>
      <c r="DJ901" s="37"/>
      <c r="DK901" s="37"/>
      <c r="DL901" s="37"/>
      <c r="DM901" s="37"/>
      <c r="DN901" s="37"/>
      <c r="DO901" s="37"/>
      <c r="DP901" s="37"/>
      <c r="DQ901" s="37"/>
      <c r="DR901" s="37"/>
      <c r="DS901" s="37"/>
      <c r="DT901" s="37"/>
      <c r="DU901" s="37"/>
      <c r="DV901" s="37"/>
      <c r="DW901" s="37"/>
      <c r="DX901" s="37"/>
      <c r="DY901" s="37"/>
      <c r="DZ901" s="37"/>
      <c r="EA901" s="37"/>
      <c r="EB901" s="37"/>
      <c r="EC901" s="37"/>
      <c r="ED901" s="37"/>
      <c r="EE901" s="37"/>
      <c r="EF901" s="37"/>
      <c r="EG901" s="37"/>
      <c r="EH901" s="37"/>
      <c r="EI901" s="37"/>
      <c r="EJ901" s="37"/>
      <c r="EK901" s="37"/>
      <c r="EL901" s="37"/>
      <c r="EM901" s="37"/>
      <c r="EN901" s="37"/>
      <c r="EO901" s="37"/>
      <c r="EP901" s="37"/>
      <c r="EQ901" s="37"/>
      <c r="ER901" s="37"/>
      <c r="ES901" s="37"/>
      <c r="ET901" s="37"/>
      <c r="EU901" s="37"/>
      <c r="EV901" s="37"/>
      <c r="EW901" s="37"/>
      <c r="EX901" s="37"/>
      <c r="EY901" s="37"/>
      <c r="EZ901" s="37"/>
      <c r="FA901" s="37"/>
      <c r="FB901" s="37"/>
      <c r="FC901" s="37"/>
      <c r="FD901" s="37"/>
      <c r="FE901" s="37"/>
      <c r="FF901" s="37"/>
      <c r="FG901" s="37"/>
      <c r="FH901" s="37"/>
      <c r="FI901" s="37"/>
      <c r="FJ901" s="37"/>
      <c r="FK901" s="37"/>
      <c r="FL901" s="37"/>
      <c r="FM901" s="37"/>
      <c r="FN901" s="37"/>
      <c r="FO901" s="37"/>
      <c r="FP901" s="37"/>
      <c r="FQ901" s="37"/>
      <c r="FR901" s="37"/>
      <c r="FS901" s="37"/>
      <c r="FT901" s="37"/>
      <c r="FU901" s="37"/>
      <c r="FV901" s="37"/>
      <c r="FW901" s="37"/>
      <c r="FX901" s="37"/>
      <c r="FY901" s="37"/>
      <c r="FZ901" s="37"/>
      <c r="GA901" s="37"/>
      <c r="GB901" s="37"/>
      <c r="GC901" s="37"/>
      <c r="GD901" s="37"/>
      <c r="GE901" s="37"/>
      <c r="GF901" s="37"/>
      <c r="GG901" s="37"/>
      <c r="GH901" s="37"/>
      <c r="GI901" s="37"/>
      <c r="GJ901" s="37"/>
      <c r="GK901" s="37"/>
      <c r="GL901" s="37"/>
      <c r="GM901" s="37"/>
      <c r="GN901" s="37"/>
      <c r="GO901" s="37"/>
      <c r="GP901" s="37"/>
      <c r="GQ901" s="37"/>
      <c r="GR901" s="37"/>
      <c r="GS901" s="37"/>
      <c r="GT901" s="37"/>
      <c r="GU901" s="37"/>
      <c r="GV901" s="37"/>
      <c r="GW901" s="37"/>
      <c r="GX901" s="37"/>
      <c r="GY901" s="37"/>
      <c r="GZ901" s="37"/>
      <c r="HA901" s="37"/>
      <c r="HB901" s="37"/>
      <c r="HC901" s="37"/>
      <c r="HD901" s="37"/>
      <c r="HE901" s="37"/>
      <c r="HF901" s="37"/>
      <c r="HG901" s="37"/>
      <c r="HH901" s="37"/>
      <c r="HI901" s="37"/>
      <c r="HJ901" s="37"/>
      <c r="HK901" s="37"/>
      <c r="HL901" s="37"/>
      <c r="HM901" s="37"/>
      <c r="HN901" s="37"/>
      <c r="HO901" s="37"/>
      <c r="HP901" s="37"/>
      <c r="HQ901" s="37"/>
      <c r="HR901" s="37"/>
      <c r="HS901" s="37"/>
      <c r="HT901" s="37"/>
      <c r="HU901" s="37"/>
      <c r="HV901" s="37"/>
      <c r="HW901" s="37"/>
      <c r="HX901" s="37"/>
      <c r="HY901" s="37"/>
      <c r="HZ901" s="37"/>
      <c r="IA901" s="37"/>
      <c r="IB901" s="37"/>
      <c r="IC901" s="37"/>
      <c r="ID901" s="37"/>
      <c r="IE901" s="37"/>
      <c r="IF901" s="37"/>
      <c r="IG901" s="37"/>
      <c r="IH901" s="37"/>
      <c r="II901" s="37"/>
      <c r="IJ901" s="37"/>
      <c r="IK901" s="37"/>
      <c r="IL901" s="37"/>
      <c r="IM901" s="37"/>
      <c r="IN901" s="37"/>
      <c r="IO901" s="37"/>
      <c r="IP901" s="37"/>
      <c r="IQ901" s="37"/>
      <c r="IR901" s="37"/>
      <c r="IS901" s="37"/>
      <c r="IT901" s="37"/>
      <c r="IU901" s="37"/>
      <c r="IV901" s="37"/>
      <c r="IW901" s="37"/>
    </row>
    <row r="902" customFormat="false" ht="12.75" hidden="true" customHeight="false" outlineLevel="0" collapsed="false">
      <c r="A902" s="30"/>
      <c r="B902" s="30"/>
      <c r="C902" s="30"/>
      <c r="D902" s="30"/>
      <c r="E902" s="50"/>
      <c r="F902" s="30"/>
      <c r="G902" s="30"/>
      <c r="H902" s="30"/>
      <c r="I902" s="30"/>
      <c r="J902" s="30"/>
      <c r="BM902" s="37"/>
      <c r="BN902" s="37"/>
      <c r="BO902" s="37"/>
      <c r="BP902" s="37"/>
      <c r="BQ902" s="37"/>
      <c r="BR902" s="37"/>
      <c r="BS902" s="37"/>
      <c r="BT902" s="37"/>
      <c r="BU902" s="37"/>
      <c r="BV902" s="37"/>
      <c r="BW902" s="37"/>
      <c r="BX902" s="37"/>
      <c r="BY902" s="37"/>
      <c r="BZ902" s="37"/>
      <c r="CA902" s="37"/>
      <c r="CB902" s="37"/>
      <c r="CC902" s="37"/>
      <c r="CD902" s="37"/>
      <c r="CE902" s="37"/>
      <c r="CF902" s="37"/>
      <c r="CG902" s="37"/>
      <c r="CH902" s="37"/>
      <c r="CI902" s="37"/>
      <c r="CJ902" s="37"/>
      <c r="CK902" s="37"/>
      <c r="CL902" s="37"/>
      <c r="CM902" s="37"/>
      <c r="CN902" s="37"/>
      <c r="CO902" s="37"/>
      <c r="CP902" s="37"/>
      <c r="CQ902" s="37"/>
      <c r="CR902" s="37"/>
      <c r="CS902" s="37"/>
      <c r="CT902" s="37"/>
      <c r="CU902" s="37"/>
      <c r="CV902" s="37"/>
      <c r="CW902" s="37"/>
      <c r="CX902" s="37"/>
      <c r="CY902" s="37"/>
      <c r="CZ902" s="37"/>
      <c r="DA902" s="37"/>
      <c r="DB902" s="37"/>
      <c r="DC902" s="37"/>
      <c r="DD902" s="37"/>
      <c r="DE902" s="37"/>
      <c r="DF902" s="37"/>
      <c r="DG902" s="37"/>
      <c r="DH902" s="37"/>
      <c r="DI902" s="37"/>
      <c r="DJ902" s="37"/>
      <c r="DK902" s="37"/>
      <c r="DL902" s="37"/>
      <c r="DM902" s="37"/>
      <c r="DN902" s="37"/>
      <c r="DO902" s="37"/>
      <c r="DP902" s="37"/>
      <c r="DQ902" s="37"/>
      <c r="DR902" s="37"/>
      <c r="DS902" s="37"/>
      <c r="DT902" s="37"/>
      <c r="DU902" s="37"/>
      <c r="DV902" s="37"/>
      <c r="DW902" s="37"/>
      <c r="DX902" s="37"/>
      <c r="DY902" s="37"/>
      <c r="DZ902" s="37"/>
      <c r="EA902" s="37"/>
      <c r="EB902" s="37"/>
      <c r="EC902" s="37"/>
      <c r="ED902" s="37"/>
      <c r="EE902" s="37"/>
      <c r="EF902" s="37"/>
      <c r="EG902" s="37"/>
      <c r="EH902" s="37"/>
      <c r="EI902" s="37"/>
      <c r="EJ902" s="37"/>
      <c r="EK902" s="37"/>
      <c r="EL902" s="37"/>
      <c r="EM902" s="37"/>
      <c r="EN902" s="37"/>
      <c r="EO902" s="37"/>
      <c r="EP902" s="37"/>
      <c r="EQ902" s="37"/>
      <c r="ER902" s="37"/>
      <c r="ES902" s="37"/>
      <c r="ET902" s="37"/>
      <c r="EU902" s="37"/>
      <c r="EV902" s="37"/>
      <c r="EW902" s="37"/>
      <c r="EX902" s="37"/>
      <c r="EY902" s="37"/>
      <c r="EZ902" s="37"/>
      <c r="FA902" s="37"/>
      <c r="FB902" s="37"/>
      <c r="FC902" s="37"/>
      <c r="FD902" s="37"/>
      <c r="FE902" s="37"/>
      <c r="FF902" s="37"/>
      <c r="FG902" s="37"/>
      <c r="FH902" s="37"/>
      <c r="FI902" s="37"/>
      <c r="FJ902" s="37"/>
      <c r="FK902" s="37"/>
      <c r="FL902" s="37"/>
      <c r="FM902" s="37"/>
      <c r="FN902" s="37"/>
      <c r="FO902" s="37"/>
      <c r="FP902" s="37"/>
      <c r="FQ902" s="37"/>
      <c r="FR902" s="37"/>
      <c r="FS902" s="37"/>
      <c r="FT902" s="37"/>
      <c r="FU902" s="37"/>
      <c r="FV902" s="37"/>
      <c r="FW902" s="37"/>
      <c r="FX902" s="37"/>
      <c r="FY902" s="37"/>
      <c r="FZ902" s="37"/>
      <c r="GA902" s="37"/>
      <c r="GB902" s="37"/>
      <c r="GC902" s="37"/>
      <c r="GD902" s="37"/>
      <c r="GE902" s="37"/>
      <c r="GF902" s="37"/>
      <c r="GG902" s="37"/>
      <c r="GH902" s="37"/>
      <c r="GI902" s="37"/>
      <c r="GJ902" s="37"/>
      <c r="GK902" s="37"/>
      <c r="GL902" s="37"/>
      <c r="GM902" s="37"/>
      <c r="GN902" s="37"/>
      <c r="GO902" s="37"/>
      <c r="GP902" s="37"/>
      <c r="GQ902" s="37"/>
      <c r="GR902" s="37"/>
      <c r="GS902" s="37"/>
      <c r="GT902" s="37"/>
      <c r="GU902" s="37"/>
      <c r="GV902" s="37"/>
      <c r="GW902" s="37"/>
      <c r="GX902" s="37"/>
      <c r="GY902" s="37"/>
      <c r="GZ902" s="37"/>
      <c r="HA902" s="37"/>
      <c r="HB902" s="37"/>
      <c r="HC902" s="37"/>
      <c r="HD902" s="37"/>
      <c r="HE902" s="37"/>
      <c r="HF902" s="37"/>
      <c r="HG902" s="37"/>
      <c r="HH902" s="37"/>
      <c r="HI902" s="37"/>
      <c r="HJ902" s="37"/>
      <c r="HK902" s="37"/>
      <c r="HL902" s="37"/>
      <c r="HM902" s="37"/>
      <c r="HN902" s="37"/>
      <c r="HO902" s="37"/>
      <c r="HP902" s="37"/>
      <c r="HQ902" s="37"/>
      <c r="HR902" s="37"/>
      <c r="HS902" s="37"/>
      <c r="HT902" s="37"/>
      <c r="HU902" s="37"/>
      <c r="HV902" s="37"/>
      <c r="HW902" s="37"/>
      <c r="HX902" s="37"/>
      <c r="HY902" s="37"/>
      <c r="HZ902" s="37"/>
      <c r="IA902" s="37"/>
      <c r="IB902" s="37"/>
      <c r="IC902" s="37"/>
      <c r="ID902" s="37"/>
      <c r="IE902" s="37"/>
      <c r="IF902" s="37"/>
      <c r="IG902" s="37"/>
      <c r="IH902" s="37"/>
      <c r="II902" s="37"/>
      <c r="IJ902" s="37"/>
      <c r="IK902" s="37"/>
      <c r="IL902" s="37"/>
      <c r="IM902" s="37"/>
      <c r="IN902" s="37"/>
      <c r="IO902" s="37"/>
      <c r="IP902" s="37"/>
      <c r="IQ902" s="37"/>
      <c r="IR902" s="37"/>
      <c r="IS902" s="37"/>
      <c r="IT902" s="37"/>
      <c r="IU902" s="37"/>
      <c r="IV902" s="37"/>
      <c r="IW902" s="37"/>
    </row>
    <row r="903" customFormat="false" ht="12.75" hidden="true" customHeight="false" outlineLevel="0" collapsed="false">
      <c r="A903" s="30"/>
      <c r="B903" s="30"/>
      <c r="C903" s="30"/>
      <c r="D903" s="30"/>
      <c r="E903" s="50"/>
      <c r="F903" s="30"/>
      <c r="G903" s="30"/>
      <c r="H903" s="30"/>
      <c r="I903" s="30"/>
      <c r="J903" s="30"/>
      <c r="BM903" s="37"/>
      <c r="BN903" s="37"/>
      <c r="BO903" s="37"/>
      <c r="BP903" s="37"/>
      <c r="BQ903" s="37"/>
      <c r="BR903" s="37"/>
      <c r="BS903" s="37"/>
      <c r="BT903" s="37"/>
      <c r="BU903" s="37"/>
      <c r="BV903" s="37"/>
      <c r="BW903" s="37"/>
      <c r="BX903" s="37"/>
      <c r="BY903" s="37"/>
      <c r="BZ903" s="37"/>
      <c r="CA903" s="37"/>
      <c r="CB903" s="37"/>
      <c r="CC903" s="37"/>
      <c r="CD903" s="37"/>
      <c r="CE903" s="37"/>
      <c r="CF903" s="37"/>
      <c r="CG903" s="37"/>
      <c r="CH903" s="37"/>
      <c r="CI903" s="37"/>
      <c r="CJ903" s="37"/>
      <c r="CK903" s="37"/>
      <c r="CL903" s="37"/>
      <c r="CM903" s="37"/>
      <c r="CN903" s="37"/>
      <c r="CO903" s="37"/>
      <c r="CP903" s="37"/>
      <c r="CQ903" s="37"/>
      <c r="CR903" s="37"/>
      <c r="CS903" s="37"/>
      <c r="CT903" s="37"/>
      <c r="CU903" s="37"/>
      <c r="CV903" s="37"/>
      <c r="CW903" s="37"/>
      <c r="CX903" s="37"/>
      <c r="CY903" s="37"/>
      <c r="CZ903" s="37"/>
      <c r="DA903" s="37"/>
      <c r="DB903" s="37"/>
      <c r="DC903" s="37"/>
      <c r="DD903" s="37"/>
      <c r="DE903" s="37"/>
      <c r="DF903" s="37"/>
      <c r="DG903" s="37"/>
      <c r="DH903" s="37"/>
      <c r="DI903" s="37"/>
      <c r="DJ903" s="37"/>
      <c r="DK903" s="37"/>
      <c r="DL903" s="37"/>
      <c r="DM903" s="37"/>
      <c r="DN903" s="37"/>
      <c r="DO903" s="37"/>
      <c r="DP903" s="37"/>
      <c r="DQ903" s="37"/>
      <c r="DR903" s="37"/>
      <c r="DS903" s="37"/>
      <c r="DT903" s="37"/>
      <c r="DU903" s="37"/>
      <c r="DV903" s="37"/>
      <c r="DW903" s="37"/>
      <c r="DX903" s="37"/>
      <c r="DY903" s="37"/>
      <c r="DZ903" s="37"/>
      <c r="EA903" s="37"/>
      <c r="EB903" s="37"/>
      <c r="EC903" s="37"/>
      <c r="ED903" s="37"/>
      <c r="EE903" s="37"/>
      <c r="EF903" s="37"/>
      <c r="EG903" s="37"/>
      <c r="EH903" s="37"/>
      <c r="EI903" s="37"/>
      <c r="EJ903" s="37"/>
      <c r="EK903" s="37"/>
      <c r="EL903" s="37"/>
      <c r="EM903" s="37"/>
      <c r="EN903" s="37"/>
      <c r="EO903" s="37"/>
      <c r="EP903" s="37"/>
      <c r="EQ903" s="37"/>
      <c r="ER903" s="37"/>
      <c r="ES903" s="37"/>
      <c r="ET903" s="37"/>
      <c r="EU903" s="37"/>
      <c r="EV903" s="37"/>
      <c r="EW903" s="37"/>
      <c r="EX903" s="37"/>
      <c r="EY903" s="37"/>
      <c r="EZ903" s="37"/>
      <c r="FA903" s="37"/>
      <c r="FB903" s="37"/>
      <c r="FC903" s="37"/>
      <c r="FD903" s="37"/>
      <c r="FE903" s="37"/>
      <c r="FF903" s="37"/>
      <c r="FG903" s="37"/>
      <c r="FH903" s="37"/>
      <c r="FI903" s="37"/>
      <c r="FJ903" s="37"/>
      <c r="FK903" s="37"/>
      <c r="FL903" s="37"/>
      <c r="FM903" s="37"/>
      <c r="FN903" s="37"/>
      <c r="FO903" s="37"/>
      <c r="FP903" s="37"/>
      <c r="FQ903" s="37"/>
      <c r="FR903" s="37"/>
      <c r="FS903" s="37"/>
      <c r="FT903" s="37"/>
      <c r="FU903" s="37"/>
      <c r="FV903" s="37"/>
      <c r="FW903" s="37"/>
      <c r="FX903" s="37"/>
      <c r="FY903" s="37"/>
      <c r="FZ903" s="37"/>
      <c r="GA903" s="37"/>
      <c r="GB903" s="37"/>
      <c r="GC903" s="37"/>
      <c r="GD903" s="37"/>
      <c r="GE903" s="37"/>
      <c r="GF903" s="37"/>
      <c r="GG903" s="37"/>
      <c r="GH903" s="37"/>
      <c r="GI903" s="37"/>
      <c r="GJ903" s="37"/>
      <c r="GK903" s="37"/>
      <c r="GL903" s="37"/>
      <c r="GM903" s="37"/>
      <c r="GN903" s="37"/>
      <c r="GO903" s="37"/>
      <c r="GP903" s="37"/>
      <c r="GQ903" s="37"/>
      <c r="GR903" s="37"/>
      <c r="GS903" s="37"/>
      <c r="GT903" s="37"/>
      <c r="GU903" s="37"/>
      <c r="GV903" s="37"/>
      <c r="GW903" s="37"/>
      <c r="GX903" s="37"/>
      <c r="GY903" s="37"/>
      <c r="GZ903" s="37"/>
      <c r="HA903" s="37"/>
      <c r="HB903" s="37"/>
      <c r="HC903" s="37"/>
      <c r="HD903" s="37"/>
      <c r="HE903" s="37"/>
      <c r="HF903" s="37"/>
      <c r="HG903" s="37"/>
      <c r="HH903" s="37"/>
      <c r="HI903" s="37"/>
      <c r="HJ903" s="37"/>
      <c r="HK903" s="37"/>
      <c r="HL903" s="37"/>
      <c r="HM903" s="37"/>
      <c r="HN903" s="37"/>
      <c r="HO903" s="37"/>
      <c r="HP903" s="37"/>
      <c r="HQ903" s="37"/>
      <c r="HR903" s="37"/>
      <c r="HS903" s="37"/>
      <c r="HT903" s="37"/>
      <c r="HU903" s="37"/>
      <c r="HV903" s="37"/>
      <c r="HW903" s="37"/>
      <c r="HX903" s="37"/>
      <c r="HY903" s="37"/>
      <c r="HZ903" s="37"/>
      <c r="IA903" s="37"/>
      <c r="IB903" s="37"/>
      <c r="IC903" s="37"/>
      <c r="ID903" s="37"/>
      <c r="IE903" s="37"/>
      <c r="IF903" s="37"/>
      <c r="IG903" s="37"/>
      <c r="IH903" s="37"/>
      <c r="II903" s="37"/>
      <c r="IJ903" s="37"/>
      <c r="IK903" s="37"/>
      <c r="IL903" s="37"/>
      <c r="IM903" s="37"/>
      <c r="IN903" s="37"/>
      <c r="IO903" s="37"/>
      <c r="IP903" s="37"/>
      <c r="IQ903" s="37"/>
      <c r="IR903" s="37"/>
      <c r="IS903" s="37"/>
      <c r="IT903" s="37"/>
      <c r="IU903" s="37"/>
      <c r="IV903" s="37"/>
      <c r="IW903" s="37"/>
    </row>
    <row r="904" customFormat="false" ht="12.75" hidden="true" customHeight="false" outlineLevel="0" collapsed="false">
      <c r="A904" s="30"/>
      <c r="B904" s="30"/>
      <c r="C904" s="30"/>
      <c r="D904" s="30"/>
      <c r="E904" s="50"/>
      <c r="F904" s="30"/>
      <c r="G904" s="30"/>
      <c r="H904" s="30"/>
      <c r="I904" s="30"/>
      <c r="J904" s="30"/>
      <c r="BM904" s="37"/>
      <c r="BN904" s="37"/>
      <c r="BO904" s="37"/>
      <c r="BP904" s="37"/>
      <c r="BQ904" s="37"/>
      <c r="BR904" s="37"/>
      <c r="BS904" s="37"/>
      <c r="BT904" s="37"/>
      <c r="BU904" s="37"/>
      <c r="BV904" s="37"/>
      <c r="BW904" s="37"/>
      <c r="BX904" s="37"/>
      <c r="BY904" s="37"/>
      <c r="BZ904" s="37"/>
      <c r="CA904" s="37"/>
      <c r="CB904" s="37"/>
      <c r="CC904" s="37"/>
      <c r="CD904" s="37"/>
      <c r="CE904" s="37"/>
      <c r="CF904" s="37"/>
      <c r="CG904" s="37"/>
      <c r="CH904" s="37"/>
      <c r="CI904" s="37"/>
      <c r="CJ904" s="37"/>
      <c r="CK904" s="37"/>
      <c r="CL904" s="37"/>
      <c r="CM904" s="37"/>
      <c r="CN904" s="37"/>
      <c r="CO904" s="37"/>
      <c r="CP904" s="37"/>
      <c r="CQ904" s="37"/>
      <c r="CR904" s="37"/>
      <c r="CS904" s="37"/>
      <c r="CT904" s="37"/>
      <c r="CU904" s="37"/>
      <c r="CV904" s="37"/>
      <c r="CW904" s="37"/>
      <c r="CX904" s="37"/>
      <c r="CY904" s="37"/>
      <c r="CZ904" s="37"/>
      <c r="DA904" s="37"/>
      <c r="DB904" s="37"/>
      <c r="DC904" s="37"/>
      <c r="DD904" s="37"/>
      <c r="DE904" s="37"/>
      <c r="DF904" s="37"/>
      <c r="DG904" s="37"/>
      <c r="DH904" s="37"/>
      <c r="DI904" s="37"/>
      <c r="DJ904" s="37"/>
      <c r="DK904" s="37"/>
      <c r="DL904" s="37"/>
      <c r="DM904" s="37"/>
      <c r="DN904" s="37"/>
      <c r="DO904" s="37"/>
      <c r="DP904" s="37"/>
      <c r="DQ904" s="37"/>
      <c r="DR904" s="37"/>
      <c r="DS904" s="37"/>
      <c r="DT904" s="37"/>
      <c r="DU904" s="37"/>
      <c r="DV904" s="37"/>
      <c r="DW904" s="37"/>
      <c r="DX904" s="37"/>
      <c r="DY904" s="37"/>
      <c r="DZ904" s="37"/>
      <c r="EA904" s="37"/>
      <c r="EB904" s="37"/>
      <c r="EC904" s="37"/>
      <c r="ED904" s="37"/>
      <c r="EE904" s="37"/>
      <c r="EF904" s="37"/>
      <c r="EG904" s="37"/>
      <c r="EH904" s="37"/>
      <c r="EI904" s="37"/>
      <c r="EJ904" s="37"/>
      <c r="EK904" s="37"/>
      <c r="EL904" s="37"/>
      <c r="EM904" s="37"/>
      <c r="EN904" s="37"/>
      <c r="EO904" s="37"/>
      <c r="EP904" s="37"/>
      <c r="EQ904" s="37"/>
      <c r="ER904" s="37"/>
      <c r="ES904" s="37"/>
      <c r="ET904" s="37"/>
      <c r="EU904" s="37"/>
      <c r="EV904" s="37"/>
      <c r="EW904" s="37"/>
      <c r="EX904" s="37"/>
      <c r="EY904" s="37"/>
      <c r="EZ904" s="37"/>
      <c r="FA904" s="37"/>
      <c r="FB904" s="37"/>
      <c r="FC904" s="37"/>
      <c r="FD904" s="37"/>
      <c r="FE904" s="37"/>
      <c r="FF904" s="37"/>
      <c r="FG904" s="37"/>
      <c r="FH904" s="37"/>
      <c r="FI904" s="37"/>
      <c r="FJ904" s="37"/>
      <c r="FK904" s="37"/>
      <c r="FL904" s="37"/>
      <c r="FM904" s="37"/>
      <c r="FN904" s="37"/>
      <c r="FO904" s="37"/>
      <c r="FP904" s="37"/>
      <c r="FQ904" s="37"/>
      <c r="FR904" s="37"/>
      <c r="FS904" s="37"/>
      <c r="FT904" s="37"/>
      <c r="FU904" s="37"/>
      <c r="FV904" s="37"/>
      <c r="FW904" s="37"/>
      <c r="FX904" s="37"/>
      <c r="FY904" s="37"/>
      <c r="FZ904" s="37"/>
      <c r="GA904" s="37"/>
      <c r="GB904" s="37"/>
      <c r="GC904" s="37"/>
      <c r="GD904" s="37"/>
      <c r="GE904" s="37"/>
      <c r="GF904" s="37"/>
      <c r="GG904" s="37"/>
      <c r="GH904" s="37"/>
      <c r="GI904" s="37"/>
      <c r="GJ904" s="37"/>
      <c r="GK904" s="37"/>
      <c r="GL904" s="37"/>
      <c r="GM904" s="37"/>
      <c r="GN904" s="37"/>
      <c r="GO904" s="37"/>
      <c r="GP904" s="37"/>
      <c r="GQ904" s="37"/>
      <c r="GR904" s="37"/>
      <c r="GS904" s="37"/>
      <c r="GT904" s="37"/>
      <c r="GU904" s="37"/>
      <c r="GV904" s="37"/>
      <c r="GW904" s="37"/>
      <c r="GX904" s="37"/>
      <c r="GY904" s="37"/>
      <c r="GZ904" s="37"/>
      <c r="HA904" s="37"/>
      <c r="HB904" s="37"/>
      <c r="HC904" s="37"/>
      <c r="HD904" s="37"/>
      <c r="HE904" s="37"/>
      <c r="HF904" s="37"/>
      <c r="HG904" s="37"/>
      <c r="HH904" s="37"/>
      <c r="HI904" s="37"/>
      <c r="HJ904" s="37"/>
      <c r="HK904" s="37"/>
      <c r="HL904" s="37"/>
      <c r="HM904" s="37"/>
      <c r="HN904" s="37"/>
      <c r="HO904" s="37"/>
      <c r="HP904" s="37"/>
      <c r="HQ904" s="37"/>
      <c r="HR904" s="37"/>
      <c r="HS904" s="37"/>
      <c r="HT904" s="37"/>
      <c r="HU904" s="37"/>
      <c r="HV904" s="37"/>
      <c r="HW904" s="37"/>
      <c r="HX904" s="37"/>
      <c r="HY904" s="37"/>
      <c r="HZ904" s="37"/>
      <c r="IA904" s="37"/>
      <c r="IB904" s="37"/>
      <c r="IC904" s="37"/>
      <c r="ID904" s="37"/>
      <c r="IE904" s="37"/>
      <c r="IF904" s="37"/>
      <c r="IG904" s="37"/>
      <c r="IH904" s="37"/>
      <c r="II904" s="37"/>
      <c r="IJ904" s="37"/>
      <c r="IK904" s="37"/>
      <c r="IL904" s="37"/>
      <c r="IM904" s="37"/>
      <c r="IN904" s="37"/>
      <c r="IO904" s="37"/>
      <c r="IP904" s="37"/>
      <c r="IQ904" s="37"/>
      <c r="IR904" s="37"/>
      <c r="IS904" s="37"/>
      <c r="IT904" s="37"/>
      <c r="IU904" s="37"/>
      <c r="IV904" s="37"/>
      <c r="IW904" s="37"/>
    </row>
    <row r="905" customFormat="false" ht="12.75" hidden="true" customHeight="false" outlineLevel="0" collapsed="false">
      <c r="A905" s="30"/>
      <c r="B905" s="30"/>
      <c r="C905" s="30"/>
      <c r="D905" s="30"/>
      <c r="E905" s="50"/>
      <c r="F905" s="30"/>
      <c r="G905" s="30"/>
      <c r="H905" s="30"/>
      <c r="I905" s="30"/>
      <c r="J905" s="30"/>
      <c r="BM905" s="37"/>
      <c r="BN905" s="37"/>
      <c r="BO905" s="37"/>
      <c r="BP905" s="37"/>
      <c r="BQ905" s="37"/>
      <c r="BR905" s="37"/>
      <c r="BS905" s="37"/>
      <c r="BT905" s="37"/>
      <c r="BU905" s="37"/>
      <c r="BV905" s="37"/>
      <c r="BW905" s="37"/>
      <c r="BX905" s="37"/>
      <c r="BY905" s="37"/>
      <c r="BZ905" s="37"/>
      <c r="CA905" s="37"/>
      <c r="CB905" s="37"/>
      <c r="CC905" s="37"/>
      <c r="CD905" s="37"/>
      <c r="CE905" s="37"/>
      <c r="CF905" s="37"/>
      <c r="CG905" s="37"/>
      <c r="CH905" s="37"/>
      <c r="CI905" s="37"/>
      <c r="CJ905" s="37"/>
      <c r="CK905" s="37"/>
      <c r="CL905" s="37"/>
      <c r="CM905" s="37"/>
      <c r="CN905" s="37"/>
      <c r="CO905" s="37"/>
      <c r="CP905" s="37"/>
      <c r="CQ905" s="37"/>
      <c r="CR905" s="37"/>
      <c r="CS905" s="37"/>
      <c r="CT905" s="37"/>
      <c r="CU905" s="37"/>
      <c r="CV905" s="37"/>
      <c r="CW905" s="37"/>
      <c r="CX905" s="37"/>
      <c r="CY905" s="37"/>
      <c r="CZ905" s="37"/>
      <c r="DA905" s="37"/>
      <c r="DB905" s="37"/>
      <c r="DC905" s="37"/>
      <c r="DD905" s="37"/>
      <c r="DE905" s="37"/>
      <c r="DF905" s="37"/>
      <c r="DG905" s="37"/>
      <c r="DH905" s="37"/>
      <c r="DI905" s="37"/>
      <c r="DJ905" s="37"/>
      <c r="DK905" s="37"/>
      <c r="DL905" s="37"/>
      <c r="DM905" s="37"/>
      <c r="DN905" s="37"/>
      <c r="DO905" s="37"/>
      <c r="DP905" s="37"/>
      <c r="DQ905" s="37"/>
      <c r="DR905" s="37"/>
      <c r="DS905" s="37"/>
      <c r="DT905" s="37"/>
      <c r="DU905" s="37"/>
      <c r="DV905" s="37"/>
      <c r="DW905" s="37"/>
      <c r="DX905" s="37"/>
      <c r="DY905" s="37"/>
      <c r="DZ905" s="37"/>
      <c r="EA905" s="37"/>
      <c r="EB905" s="37"/>
      <c r="EC905" s="37"/>
      <c r="ED905" s="37"/>
      <c r="EE905" s="37"/>
      <c r="EF905" s="37"/>
      <c r="EG905" s="37"/>
      <c r="EH905" s="37"/>
      <c r="EI905" s="37"/>
      <c r="EJ905" s="37"/>
      <c r="EK905" s="37"/>
      <c r="EL905" s="37"/>
      <c r="EM905" s="37"/>
      <c r="EN905" s="37"/>
      <c r="EO905" s="37"/>
      <c r="EP905" s="37"/>
      <c r="EQ905" s="37"/>
      <c r="ER905" s="37"/>
      <c r="ES905" s="37"/>
      <c r="ET905" s="37"/>
      <c r="EU905" s="37"/>
      <c r="EV905" s="37"/>
      <c r="EW905" s="37"/>
      <c r="EX905" s="37"/>
      <c r="EY905" s="37"/>
      <c r="EZ905" s="37"/>
      <c r="FA905" s="37"/>
      <c r="FB905" s="37"/>
      <c r="FC905" s="37"/>
      <c r="FD905" s="37"/>
      <c r="FE905" s="37"/>
      <c r="FF905" s="37"/>
      <c r="FG905" s="37"/>
      <c r="FH905" s="37"/>
      <c r="FI905" s="37"/>
      <c r="FJ905" s="37"/>
      <c r="FK905" s="37"/>
      <c r="FL905" s="37"/>
      <c r="FM905" s="37"/>
      <c r="FN905" s="37"/>
      <c r="FO905" s="37"/>
      <c r="FP905" s="37"/>
      <c r="FQ905" s="37"/>
      <c r="FR905" s="37"/>
      <c r="FS905" s="37"/>
      <c r="FT905" s="37"/>
      <c r="FU905" s="37"/>
      <c r="FV905" s="37"/>
      <c r="FW905" s="37"/>
      <c r="FX905" s="37"/>
      <c r="FY905" s="37"/>
      <c r="FZ905" s="37"/>
      <c r="GA905" s="37"/>
      <c r="GB905" s="37"/>
      <c r="GC905" s="37"/>
      <c r="GD905" s="37"/>
      <c r="GE905" s="37"/>
      <c r="GF905" s="37"/>
      <c r="GG905" s="37"/>
      <c r="GH905" s="37"/>
      <c r="GI905" s="37"/>
      <c r="GJ905" s="37"/>
      <c r="GK905" s="37"/>
      <c r="GL905" s="37"/>
      <c r="GM905" s="37"/>
      <c r="GN905" s="37"/>
      <c r="GO905" s="37"/>
      <c r="GP905" s="37"/>
      <c r="GQ905" s="37"/>
      <c r="GR905" s="37"/>
      <c r="GS905" s="37"/>
      <c r="GT905" s="37"/>
      <c r="GU905" s="37"/>
      <c r="GV905" s="37"/>
      <c r="GW905" s="37"/>
      <c r="GX905" s="37"/>
      <c r="GY905" s="37"/>
      <c r="GZ905" s="37"/>
      <c r="HA905" s="37"/>
      <c r="HB905" s="37"/>
      <c r="HC905" s="37"/>
      <c r="HD905" s="37"/>
      <c r="HE905" s="37"/>
      <c r="HF905" s="37"/>
      <c r="HG905" s="37"/>
      <c r="HH905" s="37"/>
      <c r="HI905" s="37"/>
      <c r="HJ905" s="37"/>
      <c r="HK905" s="37"/>
      <c r="HL905" s="37"/>
      <c r="HM905" s="37"/>
      <c r="HN905" s="37"/>
      <c r="HO905" s="37"/>
      <c r="HP905" s="37"/>
      <c r="HQ905" s="37"/>
      <c r="HR905" s="37"/>
      <c r="HS905" s="37"/>
      <c r="HT905" s="37"/>
      <c r="HU905" s="37"/>
      <c r="HV905" s="37"/>
      <c r="HW905" s="37"/>
      <c r="HX905" s="37"/>
      <c r="HY905" s="37"/>
      <c r="HZ905" s="37"/>
      <c r="IA905" s="37"/>
      <c r="IB905" s="37"/>
      <c r="IC905" s="37"/>
      <c r="ID905" s="37"/>
      <c r="IE905" s="37"/>
      <c r="IF905" s="37"/>
      <c r="IG905" s="37"/>
      <c r="IH905" s="37"/>
      <c r="II905" s="37"/>
      <c r="IJ905" s="37"/>
      <c r="IK905" s="37"/>
      <c r="IL905" s="37"/>
      <c r="IM905" s="37"/>
      <c r="IN905" s="37"/>
      <c r="IO905" s="37"/>
      <c r="IP905" s="37"/>
      <c r="IQ905" s="37"/>
      <c r="IR905" s="37"/>
      <c r="IS905" s="37"/>
      <c r="IT905" s="37"/>
      <c r="IU905" s="37"/>
      <c r="IV905" s="37"/>
      <c r="IW905" s="37"/>
    </row>
    <row r="906" customFormat="false" ht="12.75" hidden="true" customHeight="false" outlineLevel="0" collapsed="false">
      <c r="A906" s="30"/>
      <c r="B906" s="30"/>
      <c r="C906" s="30"/>
      <c r="D906" s="30"/>
      <c r="E906" s="50"/>
      <c r="F906" s="30"/>
      <c r="G906" s="30"/>
      <c r="H906" s="30"/>
      <c r="I906" s="30"/>
      <c r="J906" s="30"/>
      <c r="BM906" s="37"/>
      <c r="BN906" s="37"/>
      <c r="BO906" s="37"/>
      <c r="BP906" s="37"/>
      <c r="BQ906" s="37"/>
      <c r="BR906" s="37"/>
      <c r="BS906" s="37"/>
      <c r="BT906" s="37"/>
      <c r="BU906" s="37"/>
      <c r="BV906" s="37"/>
      <c r="BW906" s="37"/>
      <c r="BX906" s="37"/>
      <c r="BY906" s="37"/>
      <c r="BZ906" s="37"/>
      <c r="CA906" s="37"/>
      <c r="CB906" s="37"/>
      <c r="CC906" s="37"/>
      <c r="CD906" s="37"/>
      <c r="CE906" s="37"/>
      <c r="CF906" s="37"/>
      <c r="CG906" s="37"/>
      <c r="CH906" s="37"/>
      <c r="CI906" s="37"/>
      <c r="CJ906" s="37"/>
      <c r="CK906" s="37"/>
      <c r="CL906" s="37"/>
      <c r="CM906" s="37"/>
      <c r="CN906" s="37"/>
      <c r="CO906" s="37"/>
      <c r="CP906" s="37"/>
      <c r="CQ906" s="37"/>
      <c r="CR906" s="37"/>
      <c r="CS906" s="37"/>
      <c r="CT906" s="37"/>
      <c r="CU906" s="37"/>
      <c r="CV906" s="37"/>
      <c r="CW906" s="37"/>
      <c r="CX906" s="37"/>
      <c r="CY906" s="37"/>
      <c r="CZ906" s="37"/>
      <c r="DA906" s="37"/>
      <c r="DB906" s="37"/>
      <c r="DC906" s="37"/>
      <c r="DD906" s="37"/>
      <c r="DE906" s="37"/>
      <c r="DF906" s="37"/>
      <c r="DG906" s="37"/>
      <c r="DH906" s="37"/>
      <c r="DI906" s="37"/>
      <c r="DJ906" s="37"/>
      <c r="DK906" s="37"/>
      <c r="DL906" s="37"/>
      <c r="DM906" s="37"/>
      <c r="DN906" s="37"/>
      <c r="DO906" s="37"/>
      <c r="DP906" s="37"/>
      <c r="DQ906" s="37"/>
      <c r="DR906" s="37"/>
      <c r="DS906" s="37"/>
      <c r="DT906" s="37"/>
      <c r="DU906" s="37"/>
      <c r="DV906" s="37"/>
      <c r="DW906" s="37"/>
      <c r="DX906" s="37"/>
      <c r="DY906" s="37"/>
      <c r="DZ906" s="37"/>
      <c r="EA906" s="37"/>
      <c r="EB906" s="37"/>
      <c r="EC906" s="37"/>
      <c r="ED906" s="37"/>
      <c r="EE906" s="37"/>
      <c r="EF906" s="37"/>
      <c r="EG906" s="37"/>
      <c r="EH906" s="37"/>
      <c r="EI906" s="37"/>
      <c r="EJ906" s="37"/>
      <c r="EK906" s="37"/>
      <c r="EL906" s="37"/>
      <c r="EM906" s="37"/>
      <c r="EN906" s="37"/>
      <c r="EO906" s="37"/>
      <c r="EP906" s="37"/>
      <c r="EQ906" s="37"/>
      <c r="ER906" s="37"/>
      <c r="ES906" s="37"/>
      <c r="ET906" s="37"/>
      <c r="EU906" s="37"/>
      <c r="EV906" s="37"/>
      <c r="EW906" s="37"/>
      <c r="EX906" s="37"/>
      <c r="EY906" s="37"/>
      <c r="EZ906" s="37"/>
      <c r="FA906" s="37"/>
      <c r="FB906" s="37"/>
      <c r="FC906" s="37"/>
      <c r="FD906" s="37"/>
      <c r="FE906" s="37"/>
      <c r="FF906" s="37"/>
      <c r="FG906" s="37"/>
      <c r="FH906" s="37"/>
      <c r="FI906" s="37"/>
      <c r="FJ906" s="37"/>
      <c r="FK906" s="37"/>
      <c r="FL906" s="37"/>
      <c r="FM906" s="37"/>
      <c r="FN906" s="37"/>
      <c r="FO906" s="37"/>
      <c r="FP906" s="37"/>
      <c r="FQ906" s="37"/>
      <c r="FR906" s="37"/>
      <c r="FS906" s="37"/>
      <c r="FT906" s="37"/>
      <c r="FU906" s="37"/>
      <c r="FV906" s="37"/>
      <c r="FW906" s="37"/>
      <c r="FX906" s="37"/>
      <c r="FY906" s="37"/>
      <c r="FZ906" s="37"/>
      <c r="GA906" s="37"/>
      <c r="GB906" s="37"/>
      <c r="GC906" s="37"/>
      <c r="GD906" s="37"/>
      <c r="GE906" s="37"/>
      <c r="GF906" s="37"/>
      <c r="GG906" s="37"/>
      <c r="GH906" s="37"/>
      <c r="GI906" s="37"/>
      <c r="GJ906" s="37"/>
      <c r="GK906" s="37"/>
      <c r="GL906" s="37"/>
      <c r="GM906" s="37"/>
      <c r="GN906" s="37"/>
      <c r="GO906" s="37"/>
      <c r="GP906" s="37"/>
      <c r="GQ906" s="37"/>
      <c r="GR906" s="37"/>
      <c r="GS906" s="37"/>
      <c r="GT906" s="37"/>
      <c r="GU906" s="37"/>
      <c r="GV906" s="37"/>
      <c r="GW906" s="37"/>
      <c r="GX906" s="37"/>
      <c r="GY906" s="37"/>
      <c r="GZ906" s="37"/>
      <c r="HA906" s="37"/>
      <c r="HB906" s="37"/>
      <c r="HC906" s="37"/>
      <c r="HD906" s="37"/>
      <c r="HE906" s="37"/>
      <c r="HF906" s="37"/>
      <c r="HG906" s="37"/>
      <c r="HH906" s="37"/>
      <c r="HI906" s="37"/>
      <c r="HJ906" s="37"/>
      <c r="HK906" s="37"/>
      <c r="HL906" s="37"/>
      <c r="HM906" s="37"/>
      <c r="HN906" s="37"/>
      <c r="HO906" s="37"/>
      <c r="HP906" s="37"/>
      <c r="HQ906" s="37"/>
      <c r="HR906" s="37"/>
      <c r="HS906" s="37"/>
      <c r="HT906" s="37"/>
      <c r="HU906" s="37"/>
      <c r="HV906" s="37"/>
      <c r="HW906" s="37"/>
      <c r="HX906" s="37"/>
      <c r="HY906" s="37"/>
      <c r="HZ906" s="37"/>
      <c r="IA906" s="37"/>
      <c r="IB906" s="37"/>
      <c r="IC906" s="37"/>
      <c r="ID906" s="37"/>
      <c r="IE906" s="37"/>
      <c r="IF906" s="37"/>
      <c r="IG906" s="37"/>
      <c r="IH906" s="37"/>
      <c r="II906" s="37"/>
      <c r="IJ906" s="37"/>
      <c r="IK906" s="37"/>
      <c r="IL906" s="37"/>
      <c r="IM906" s="37"/>
      <c r="IN906" s="37"/>
      <c r="IO906" s="37"/>
      <c r="IP906" s="37"/>
      <c r="IQ906" s="37"/>
      <c r="IR906" s="37"/>
      <c r="IS906" s="37"/>
      <c r="IT906" s="37"/>
      <c r="IU906" s="37"/>
      <c r="IV906" s="37"/>
      <c r="IW906" s="37"/>
    </row>
    <row r="907" customFormat="false" ht="12.75" hidden="true" customHeight="false" outlineLevel="0" collapsed="false">
      <c r="A907" s="30"/>
      <c r="B907" s="30"/>
      <c r="C907" s="30"/>
      <c r="D907" s="30"/>
      <c r="E907" s="50"/>
      <c r="F907" s="30"/>
      <c r="G907" s="30"/>
      <c r="H907" s="30"/>
      <c r="I907" s="30"/>
      <c r="J907" s="30"/>
      <c r="BM907" s="37"/>
      <c r="BN907" s="37"/>
      <c r="BO907" s="37"/>
      <c r="BP907" s="37"/>
      <c r="BQ907" s="37"/>
      <c r="BR907" s="37"/>
      <c r="BS907" s="37"/>
      <c r="BT907" s="37"/>
      <c r="BU907" s="37"/>
      <c r="BV907" s="37"/>
      <c r="BW907" s="37"/>
      <c r="BX907" s="37"/>
      <c r="BY907" s="37"/>
      <c r="BZ907" s="37"/>
      <c r="CA907" s="37"/>
      <c r="CB907" s="37"/>
      <c r="CC907" s="37"/>
      <c r="CD907" s="37"/>
      <c r="CE907" s="37"/>
      <c r="CF907" s="37"/>
      <c r="CG907" s="37"/>
      <c r="CH907" s="37"/>
      <c r="CI907" s="37"/>
      <c r="CJ907" s="37"/>
      <c r="CK907" s="37"/>
      <c r="CL907" s="37"/>
      <c r="CM907" s="37"/>
      <c r="CN907" s="37"/>
      <c r="CO907" s="37"/>
      <c r="CP907" s="37"/>
      <c r="CQ907" s="37"/>
      <c r="CR907" s="37"/>
      <c r="CS907" s="37"/>
      <c r="CT907" s="37"/>
      <c r="CU907" s="37"/>
      <c r="CV907" s="37"/>
      <c r="CW907" s="37"/>
      <c r="CX907" s="37"/>
      <c r="CY907" s="37"/>
      <c r="CZ907" s="37"/>
      <c r="DA907" s="37"/>
      <c r="DB907" s="37"/>
      <c r="DC907" s="37"/>
      <c r="DD907" s="37"/>
      <c r="DE907" s="37"/>
      <c r="DF907" s="37"/>
      <c r="DG907" s="37"/>
      <c r="DH907" s="37"/>
      <c r="DI907" s="37"/>
      <c r="DJ907" s="37"/>
      <c r="DK907" s="37"/>
      <c r="DL907" s="37"/>
      <c r="DM907" s="37"/>
      <c r="DN907" s="37"/>
      <c r="DO907" s="37"/>
      <c r="DP907" s="37"/>
      <c r="DQ907" s="37"/>
      <c r="DR907" s="37"/>
      <c r="DS907" s="37"/>
      <c r="DT907" s="37"/>
      <c r="DU907" s="37"/>
      <c r="DV907" s="37"/>
      <c r="DW907" s="37"/>
      <c r="DX907" s="37"/>
      <c r="DY907" s="37"/>
      <c r="DZ907" s="37"/>
      <c r="EA907" s="37"/>
      <c r="EB907" s="37"/>
      <c r="EC907" s="37"/>
      <c r="ED907" s="37"/>
      <c r="EE907" s="37"/>
      <c r="EF907" s="37"/>
      <c r="EG907" s="37"/>
      <c r="EH907" s="37"/>
      <c r="EI907" s="37"/>
      <c r="EJ907" s="37"/>
      <c r="EK907" s="37"/>
      <c r="EL907" s="37"/>
      <c r="EM907" s="37"/>
      <c r="EN907" s="37"/>
      <c r="EO907" s="37"/>
      <c r="EP907" s="37"/>
      <c r="EQ907" s="37"/>
      <c r="ER907" s="37"/>
      <c r="ES907" s="37"/>
      <c r="ET907" s="37"/>
      <c r="EU907" s="37"/>
      <c r="EV907" s="37"/>
      <c r="EW907" s="37"/>
      <c r="EX907" s="37"/>
      <c r="EY907" s="37"/>
      <c r="EZ907" s="37"/>
      <c r="FA907" s="37"/>
      <c r="FB907" s="37"/>
      <c r="FC907" s="37"/>
      <c r="FD907" s="37"/>
      <c r="FE907" s="37"/>
      <c r="FF907" s="37"/>
      <c r="FG907" s="37"/>
      <c r="FH907" s="37"/>
      <c r="FI907" s="37"/>
      <c r="FJ907" s="37"/>
      <c r="FK907" s="37"/>
      <c r="FL907" s="37"/>
      <c r="FM907" s="37"/>
      <c r="FN907" s="37"/>
      <c r="FO907" s="37"/>
      <c r="FP907" s="37"/>
      <c r="FQ907" s="37"/>
      <c r="FR907" s="37"/>
      <c r="FS907" s="37"/>
      <c r="FT907" s="37"/>
      <c r="FU907" s="37"/>
      <c r="FV907" s="37"/>
      <c r="FW907" s="37"/>
      <c r="FX907" s="37"/>
      <c r="FY907" s="37"/>
      <c r="FZ907" s="37"/>
      <c r="GA907" s="37"/>
      <c r="GB907" s="37"/>
      <c r="GC907" s="37"/>
      <c r="GD907" s="37"/>
      <c r="GE907" s="37"/>
      <c r="GF907" s="37"/>
      <c r="GG907" s="37"/>
      <c r="GH907" s="37"/>
      <c r="GI907" s="37"/>
      <c r="GJ907" s="37"/>
      <c r="GK907" s="37"/>
      <c r="GL907" s="37"/>
      <c r="GM907" s="37"/>
      <c r="GN907" s="37"/>
      <c r="GO907" s="37"/>
      <c r="GP907" s="37"/>
      <c r="GQ907" s="37"/>
      <c r="GR907" s="37"/>
      <c r="GS907" s="37"/>
      <c r="GT907" s="37"/>
      <c r="GU907" s="37"/>
      <c r="GV907" s="37"/>
      <c r="GW907" s="37"/>
      <c r="GX907" s="37"/>
      <c r="GY907" s="37"/>
      <c r="GZ907" s="37"/>
      <c r="HA907" s="37"/>
      <c r="HB907" s="37"/>
      <c r="HC907" s="37"/>
      <c r="HD907" s="37"/>
      <c r="HE907" s="37"/>
      <c r="HF907" s="37"/>
      <c r="HG907" s="37"/>
      <c r="HH907" s="37"/>
      <c r="HI907" s="37"/>
      <c r="HJ907" s="37"/>
      <c r="HK907" s="37"/>
      <c r="HL907" s="37"/>
      <c r="HM907" s="37"/>
      <c r="HN907" s="37"/>
      <c r="HO907" s="37"/>
      <c r="HP907" s="37"/>
      <c r="HQ907" s="37"/>
      <c r="HR907" s="37"/>
      <c r="HS907" s="37"/>
      <c r="HT907" s="37"/>
      <c r="HU907" s="37"/>
      <c r="HV907" s="37"/>
      <c r="HW907" s="37"/>
      <c r="HX907" s="37"/>
      <c r="HY907" s="37"/>
      <c r="HZ907" s="37"/>
      <c r="IA907" s="37"/>
      <c r="IB907" s="37"/>
      <c r="IC907" s="37"/>
      <c r="ID907" s="37"/>
      <c r="IE907" s="37"/>
      <c r="IF907" s="37"/>
      <c r="IG907" s="37"/>
      <c r="IH907" s="37"/>
      <c r="II907" s="37"/>
      <c r="IJ907" s="37"/>
      <c r="IK907" s="37"/>
      <c r="IL907" s="37"/>
      <c r="IM907" s="37"/>
      <c r="IN907" s="37"/>
      <c r="IO907" s="37"/>
      <c r="IP907" s="37"/>
      <c r="IQ907" s="37"/>
      <c r="IR907" s="37"/>
      <c r="IS907" s="37"/>
      <c r="IT907" s="37"/>
      <c r="IU907" s="37"/>
      <c r="IV907" s="37"/>
      <c r="IW907" s="37"/>
    </row>
    <row r="908" customFormat="false" ht="12.75" hidden="true" customHeight="false" outlineLevel="0" collapsed="false">
      <c r="A908" s="30"/>
      <c r="B908" s="30"/>
      <c r="C908" s="30"/>
      <c r="D908" s="30"/>
      <c r="E908" s="50"/>
      <c r="F908" s="30"/>
      <c r="G908" s="30"/>
      <c r="H908" s="30"/>
      <c r="I908" s="30"/>
      <c r="J908" s="30"/>
      <c r="BM908" s="37"/>
      <c r="BN908" s="37"/>
      <c r="BO908" s="37"/>
      <c r="BP908" s="37"/>
      <c r="BQ908" s="37"/>
      <c r="BR908" s="37"/>
      <c r="BS908" s="37"/>
      <c r="BT908" s="37"/>
      <c r="BU908" s="37"/>
      <c r="BV908" s="37"/>
      <c r="BW908" s="37"/>
      <c r="BX908" s="37"/>
      <c r="BY908" s="37"/>
      <c r="BZ908" s="37"/>
      <c r="CA908" s="37"/>
      <c r="CB908" s="37"/>
      <c r="CC908" s="37"/>
      <c r="CD908" s="37"/>
      <c r="CE908" s="37"/>
      <c r="CF908" s="37"/>
      <c r="CG908" s="37"/>
      <c r="CH908" s="37"/>
      <c r="CI908" s="37"/>
      <c r="CJ908" s="37"/>
      <c r="CK908" s="37"/>
      <c r="CL908" s="37"/>
      <c r="CM908" s="37"/>
      <c r="CN908" s="37"/>
      <c r="CO908" s="37"/>
      <c r="CP908" s="37"/>
      <c r="CQ908" s="37"/>
      <c r="CR908" s="37"/>
      <c r="CS908" s="37"/>
      <c r="CT908" s="37"/>
      <c r="CU908" s="37"/>
      <c r="CV908" s="37"/>
      <c r="CW908" s="37"/>
      <c r="CX908" s="37"/>
      <c r="CY908" s="37"/>
      <c r="CZ908" s="37"/>
      <c r="DA908" s="37"/>
      <c r="DB908" s="37"/>
      <c r="DC908" s="37"/>
      <c r="DD908" s="37"/>
      <c r="DE908" s="37"/>
      <c r="DF908" s="37"/>
      <c r="DG908" s="37"/>
      <c r="DH908" s="37"/>
      <c r="DI908" s="37"/>
      <c r="DJ908" s="37"/>
      <c r="DK908" s="37"/>
      <c r="DL908" s="37"/>
      <c r="DM908" s="37"/>
      <c r="DN908" s="37"/>
      <c r="DO908" s="37"/>
      <c r="DP908" s="37"/>
      <c r="DQ908" s="37"/>
      <c r="DR908" s="37"/>
      <c r="DS908" s="37"/>
      <c r="DT908" s="37"/>
      <c r="DU908" s="37"/>
      <c r="DV908" s="37"/>
      <c r="DW908" s="37"/>
      <c r="DX908" s="37"/>
      <c r="DY908" s="37"/>
      <c r="DZ908" s="37"/>
      <c r="EA908" s="37"/>
      <c r="EB908" s="37"/>
      <c r="EC908" s="37"/>
      <c r="ED908" s="37"/>
      <c r="EE908" s="37"/>
      <c r="EF908" s="37"/>
      <c r="EG908" s="37"/>
      <c r="EH908" s="37"/>
      <c r="EI908" s="37"/>
      <c r="EJ908" s="37"/>
      <c r="EK908" s="37"/>
      <c r="EL908" s="37"/>
      <c r="EM908" s="37"/>
      <c r="EN908" s="37"/>
      <c r="EO908" s="37"/>
      <c r="EP908" s="37"/>
      <c r="EQ908" s="37"/>
      <c r="ER908" s="37"/>
      <c r="ES908" s="37"/>
      <c r="ET908" s="37"/>
      <c r="EU908" s="37"/>
      <c r="EV908" s="37"/>
      <c r="EW908" s="37"/>
      <c r="EX908" s="37"/>
      <c r="EY908" s="37"/>
      <c r="EZ908" s="37"/>
      <c r="FA908" s="37"/>
      <c r="FB908" s="37"/>
      <c r="FC908" s="37"/>
      <c r="FD908" s="37"/>
      <c r="FE908" s="37"/>
      <c r="FF908" s="37"/>
      <c r="FG908" s="37"/>
      <c r="FH908" s="37"/>
      <c r="FI908" s="37"/>
      <c r="FJ908" s="37"/>
      <c r="FK908" s="37"/>
      <c r="FL908" s="37"/>
      <c r="FM908" s="37"/>
      <c r="FN908" s="37"/>
      <c r="FO908" s="37"/>
      <c r="FP908" s="37"/>
      <c r="FQ908" s="37"/>
      <c r="FR908" s="37"/>
      <c r="FS908" s="37"/>
      <c r="FT908" s="37"/>
      <c r="FU908" s="37"/>
      <c r="FV908" s="37"/>
      <c r="FW908" s="37"/>
      <c r="FX908" s="37"/>
      <c r="FY908" s="37"/>
      <c r="FZ908" s="37"/>
      <c r="GA908" s="37"/>
      <c r="GB908" s="37"/>
      <c r="GC908" s="37"/>
      <c r="GD908" s="37"/>
      <c r="GE908" s="37"/>
      <c r="GF908" s="37"/>
      <c r="GG908" s="37"/>
      <c r="GH908" s="37"/>
      <c r="GI908" s="37"/>
      <c r="GJ908" s="37"/>
      <c r="GK908" s="37"/>
      <c r="GL908" s="37"/>
      <c r="GM908" s="37"/>
      <c r="GN908" s="37"/>
      <c r="GO908" s="37"/>
      <c r="GP908" s="37"/>
      <c r="GQ908" s="37"/>
      <c r="GR908" s="37"/>
      <c r="GS908" s="37"/>
      <c r="GT908" s="37"/>
      <c r="GU908" s="37"/>
      <c r="GV908" s="37"/>
      <c r="GW908" s="37"/>
      <c r="GX908" s="37"/>
      <c r="GY908" s="37"/>
      <c r="GZ908" s="37"/>
      <c r="HA908" s="37"/>
      <c r="HB908" s="37"/>
      <c r="HC908" s="37"/>
      <c r="HD908" s="37"/>
      <c r="HE908" s="37"/>
      <c r="HF908" s="37"/>
      <c r="HG908" s="37"/>
      <c r="HH908" s="37"/>
      <c r="HI908" s="37"/>
      <c r="HJ908" s="37"/>
      <c r="HK908" s="37"/>
      <c r="HL908" s="37"/>
      <c r="HM908" s="37"/>
      <c r="HN908" s="37"/>
      <c r="HO908" s="37"/>
      <c r="HP908" s="37"/>
      <c r="HQ908" s="37"/>
      <c r="HR908" s="37"/>
      <c r="HS908" s="37"/>
      <c r="HT908" s="37"/>
      <c r="HU908" s="37"/>
      <c r="HV908" s="37"/>
      <c r="HW908" s="37"/>
      <c r="HX908" s="37"/>
      <c r="HY908" s="37"/>
      <c r="HZ908" s="37"/>
      <c r="IA908" s="37"/>
      <c r="IB908" s="37"/>
      <c r="IC908" s="37"/>
      <c r="ID908" s="37"/>
      <c r="IE908" s="37"/>
      <c r="IF908" s="37"/>
      <c r="IG908" s="37"/>
      <c r="IH908" s="37"/>
      <c r="II908" s="37"/>
      <c r="IJ908" s="37"/>
      <c r="IK908" s="37"/>
      <c r="IL908" s="37"/>
      <c r="IM908" s="37"/>
      <c r="IN908" s="37"/>
      <c r="IO908" s="37"/>
      <c r="IP908" s="37"/>
      <c r="IQ908" s="37"/>
      <c r="IR908" s="37"/>
      <c r="IS908" s="37"/>
      <c r="IT908" s="37"/>
      <c r="IU908" s="37"/>
      <c r="IV908" s="37"/>
      <c r="IW908" s="37"/>
    </row>
    <row r="909" customFormat="false" ht="12.75" hidden="true" customHeight="false" outlineLevel="0" collapsed="false">
      <c r="A909" s="30"/>
      <c r="B909" s="30"/>
      <c r="C909" s="30"/>
      <c r="D909" s="30"/>
      <c r="E909" s="50"/>
      <c r="F909" s="30"/>
      <c r="G909" s="30"/>
      <c r="H909" s="30"/>
      <c r="I909" s="30"/>
      <c r="J909" s="30"/>
      <c r="BM909" s="37"/>
      <c r="BN909" s="37"/>
      <c r="BO909" s="37"/>
      <c r="BP909" s="37"/>
      <c r="BQ909" s="37"/>
      <c r="BR909" s="37"/>
      <c r="BS909" s="37"/>
      <c r="BT909" s="37"/>
      <c r="BU909" s="37"/>
      <c r="BV909" s="37"/>
      <c r="BW909" s="37"/>
      <c r="BX909" s="37"/>
      <c r="BY909" s="37"/>
      <c r="BZ909" s="37"/>
      <c r="CA909" s="37"/>
      <c r="CB909" s="37"/>
      <c r="CC909" s="37"/>
      <c r="CD909" s="37"/>
      <c r="CE909" s="37"/>
      <c r="CF909" s="37"/>
      <c r="CG909" s="37"/>
      <c r="CH909" s="37"/>
      <c r="CI909" s="37"/>
      <c r="CJ909" s="37"/>
      <c r="CK909" s="37"/>
      <c r="CL909" s="37"/>
      <c r="CM909" s="37"/>
      <c r="CN909" s="37"/>
      <c r="CO909" s="37"/>
      <c r="CP909" s="37"/>
      <c r="CQ909" s="37"/>
      <c r="CR909" s="37"/>
      <c r="CS909" s="37"/>
      <c r="CT909" s="37"/>
      <c r="CU909" s="37"/>
      <c r="CV909" s="37"/>
      <c r="CW909" s="37"/>
      <c r="CX909" s="37"/>
      <c r="CY909" s="37"/>
      <c r="CZ909" s="37"/>
      <c r="DA909" s="37"/>
      <c r="DB909" s="37"/>
      <c r="DC909" s="37"/>
      <c r="DD909" s="37"/>
      <c r="DE909" s="37"/>
      <c r="DF909" s="37"/>
      <c r="DG909" s="37"/>
      <c r="DH909" s="37"/>
      <c r="DI909" s="37"/>
      <c r="DJ909" s="37"/>
      <c r="DK909" s="37"/>
      <c r="DL909" s="37"/>
      <c r="DM909" s="37"/>
      <c r="DN909" s="37"/>
      <c r="DO909" s="37"/>
      <c r="DP909" s="37"/>
      <c r="DQ909" s="37"/>
      <c r="DR909" s="37"/>
      <c r="DS909" s="37"/>
      <c r="DT909" s="37"/>
      <c r="DU909" s="37"/>
      <c r="DV909" s="37"/>
      <c r="DW909" s="37"/>
      <c r="DX909" s="37"/>
      <c r="DY909" s="37"/>
      <c r="DZ909" s="37"/>
      <c r="EA909" s="37"/>
      <c r="EB909" s="37"/>
      <c r="EC909" s="37"/>
      <c r="ED909" s="37"/>
      <c r="EE909" s="37"/>
      <c r="EF909" s="37"/>
      <c r="EG909" s="37"/>
      <c r="EH909" s="37"/>
      <c r="EI909" s="37"/>
      <c r="EJ909" s="37"/>
      <c r="EK909" s="37"/>
      <c r="EL909" s="37"/>
      <c r="EM909" s="37"/>
      <c r="EN909" s="37"/>
      <c r="EO909" s="37"/>
      <c r="EP909" s="37"/>
      <c r="EQ909" s="37"/>
      <c r="ER909" s="37"/>
      <c r="ES909" s="37"/>
      <c r="ET909" s="37"/>
      <c r="EU909" s="37"/>
      <c r="EV909" s="37"/>
      <c r="EW909" s="37"/>
      <c r="EX909" s="37"/>
      <c r="EY909" s="37"/>
      <c r="EZ909" s="37"/>
      <c r="FA909" s="37"/>
      <c r="FB909" s="37"/>
      <c r="FC909" s="37"/>
      <c r="FD909" s="37"/>
      <c r="FE909" s="37"/>
      <c r="FF909" s="37"/>
      <c r="FG909" s="37"/>
      <c r="FH909" s="37"/>
      <c r="FI909" s="37"/>
      <c r="FJ909" s="37"/>
      <c r="FK909" s="37"/>
      <c r="FL909" s="37"/>
      <c r="FM909" s="37"/>
      <c r="FN909" s="37"/>
      <c r="FO909" s="37"/>
      <c r="FP909" s="37"/>
      <c r="FQ909" s="37"/>
      <c r="FR909" s="37"/>
      <c r="FS909" s="37"/>
      <c r="FT909" s="37"/>
      <c r="FU909" s="37"/>
      <c r="FV909" s="37"/>
      <c r="FW909" s="37"/>
      <c r="FX909" s="37"/>
      <c r="FY909" s="37"/>
      <c r="FZ909" s="37"/>
      <c r="GA909" s="37"/>
      <c r="GB909" s="37"/>
      <c r="GC909" s="37"/>
      <c r="GD909" s="37"/>
      <c r="GE909" s="37"/>
      <c r="GF909" s="37"/>
      <c r="GG909" s="37"/>
      <c r="GH909" s="37"/>
      <c r="GI909" s="37"/>
      <c r="GJ909" s="37"/>
      <c r="GK909" s="37"/>
      <c r="GL909" s="37"/>
      <c r="GM909" s="37"/>
      <c r="GN909" s="37"/>
      <c r="GO909" s="37"/>
      <c r="GP909" s="37"/>
      <c r="GQ909" s="37"/>
      <c r="GR909" s="37"/>
      <c r="GS909" s="37"/>
      <c r="GT909" s="37"/>
      <c r="GU909" s="37"/>
      <c r="GV909" s="37"/>
      <c r="GW909" s="37"/>
      <c r="GX909" s="37"/>
      <c r="GY909" s="37"/>
      <c r="GZ909" s="37"/>
      <c r="HA909" s="37"/>
      <c r="HB909" s="37"/>
      <c r="HC909" s="37"/>
      <c r="HD909" s="37"/>
      <c r="HE909" s="37"/>
      <c r="HF909" s="37"/>
      <c r="HG909" s="37"/>
      <c r="HH909" s="37"/>
      <c r="HI909" s="37"/>
      <c r="HJ909" s="37"/>
      <c r="HK909" s="37"/>
      <c r="HL909" s="37"/>
      <c r="HM909" s="37"/>
      <c r="HN909" s="37"/>
      <c r="HO909" s="37"/>
      <c r="HP909" s="37"/>
      <c r="HQ909" s="37"/>
      <c r="HR909" s="37"/>
      <c r="HS909" s="37"/>
      <c r="HT909" s="37"/>
      <c r="HU909" s="37"/>
      <c r="HV909" s="37"/>
      <c r="HW909" s="37"/>
      <c r="HX909" s="37"/>
      <c r="HY909" s="37"/>
      <c r="HZ909" s="37"/>
      <c r="IA909" s="37"/>
      <c r="IB909" s="37"/>
      <c r="IC909" s="37"/>
      <c r="ID909" s="37"/>
      <c r="IE909" s="37"/>
      <c r="IF909" s="37"/>
      <c r="IG909" s="37"/>
      <c r="IH909" s="37"/>
      <c r="II909" s="37"/>
      <c r="IJ909" s="37"/>
      <c r="IK909" s="37"/>
      <c r="IL909" s="37"/>
      <c r="IM909" s="37"/>
      <c r="IN909" s="37"/>
      <c r="IO909" s="37"/>
      <c r="IP909" s="37"/>
      <c r="IQ909" s="37"/>
      <c r="IR909" s="37"/>
      <c r="IS909" s="37"/>
      <c r="IT909" s="37"/>
      <c r="IU909" s="37"/>
      <c r="IV909" s="37"/>
      <c r="IW909" s="37"/>
    </row>
    <row r="910" customFormat="false" ht="12.75" hidden="true" customHeight="false" outlineLevel="0" collapsed="false">
      <c r="A910" s="30"/>
      <c r="B910" s="30"/>
      <c r="C910" s="30"/>
      <c r="D910" s="30"/>
      <c r="E910" s="50"/>
      <c r="F910" s="30"/>
      <c r="G910" s="30"/>
      <c r="H910" s="30"/>
      <c r="I910" s="30"/>
      <c r="J910" s="30"/>
      <c r="BM910" s="37"/>
      <c r="BN910" s="37"/>
      <c r="BO910" s="37"/>
      <c r="BP910" s="37"/>
      <c r="BQ910" s="37"/>
      <c r="BR910" s="37"/>
      <c r="BS910" s="37"/>
      <c r="BT910" s="37"/>
      <c r="BU910" s="37"/>
      <c r="BV910" s="37"/>
      <c r="BW910" s="37"/>
      <c r="BX910" s="37"/>
      <c r="BY910" s="37"/>
      <c r="BZ910" s="37"/>
      <c r="CA910" s="37"/>
      <c r="CB910" s="37"/>
      <c r="CC910" s="37"/>
      <c r="CD910" s="37"/>
      <c r="CE910" s="37"/>
      <c r="CF910" s="37"/>
      <c r="CG910" s="37"/>
      <c r="CH910" s="37"/>
      <c r="CI910" s="37"/>
      <c r="CJ910" s="37"/>
      <c r="CK910" s="37"/>
      <c r="CL910" s="37"/>
      <c r="CM910" s="37"/>
      <c r="CN910" s="37"/>
      <c r="CO910" s="37"/>
      <c r="CP910" s="37"/>
      <c r="CQ910" s="37"/>
      <c r="CR910" s="37"/>
      <c r="CS910" s="37"/>
      <c r="CT910" s="37"/>
      <c r="CU910" s="37"/>
      <c r="CV910" s="37"/>
      <c r="CW910" s="37"/>
      <c r="CX910" s="37"/>
      <c r="CY910" s="37"/>
      <c r="CZ910" s="37"/>
      <c r="DA910" s="37"/>
      <c r="DB910" s="37"/>
      <c r="DC910" s="37"/>
      <c r="DD910" s="37"/>
      <c r="DE910" s="37"/>
      <c r="DF910" s="37"/>
      <c r="DG910" s="37"/>
      <c r="DH910" s="37"/>
      <c r="DI910" s="37"/>
      <c r="DJ910" s="37"/>
      <c r="DK910" s="37"/>
      <c r="DL910" s="37"/>
      <c r="DM910" s="37"/>
      <c r="DN910" s="37"/>
      <c r="DO910" s="37"/>
      <c r="DP910" s="37"/>
      <c r="DQ910" s="37"/>
      <c r="DR910" s="37"/>
      <c r="DS910" s="37"/>
      <c r="DT910" s="37"/>
      <c r="DU910" s="37"/>
      <c r="DV910" s="37"/>
      <c r="DW910" s="37"/>
      <c r="DX910" s="37"/>
      <c r="DY910" s="37"/>
      <c r="DZ910" s="37"/>
      <c r="EA910" s="37"/>
      <c r="EB910" s="37"/>
      <c r="EC910" s="37"/>
      <c r="ED910" s="37"/>
      <c r="EE910" s="37"/>
      <c r="EF910" s="37"/>
      <c r="EG910" s="37"/>
      <c r="EH910" s="37"/>
      <c r="EI910" s="37"/>
      <c r="EJ910" s="37"/>
      <c r="EK910" s="37"/>
      <c r="EL910" s="37"/>
      <c r="EM910" s="37"/>
      <c r="EN910" s="37"/>
      <c r="EO910" s="37"/>
      <c r="EP910" s="37"/>
      <c r="EQ910" s="37"/>
      <c r="ER910" s="37"/>
      <c r="ES910" s="37"/>
      <c r="ET910" s="37"/>
      <c r="EU910" s="37"/>
      <c r="EV910" s="37"/>
      <c r="EW910" s="37"/>
      <c r="EX910" s="37"/>
      <c r="EY910" s="37"/>
      <c r="EZ910" s="37"/>
      <c r="FA910" s="37"/>
      <c r="FB910" s="37"/>
      <c r="FC910" s="37"/>
      <c r="FD910" s="37"/>
      <c r="FE910" s="37"/>
      <c r="FF910" s="37"/>
      <c r="FG910" s="37"/>
      <c r="FH910" s="37"/>
      <c r="FI910" s="37"/>
      <c r="FJ910" s="37"/>
      <c r="FK910" s="37"/>
      <c r="FL910" s="37"/>
      <c r="FM910" s="37"/>
      <c r="FN910" s="37"/>
      <c r="FO910" s="37"/>
      <c r="FP910" s="37"/>
      <c r="FQ910" s="37"/>
      <c r="FR910" s="37"/>
      <c r="FS910" s="37"/>
      <c r="FT910" s="37"/>
      <c r="FU910" s="37"/>
      <c r="FV910" s="37"/>
      <c r="FW910" s="37"/>
      <c r="FX910" s="37"/>
      <c r="FY910" s="37"/>
      <c r="FZ910" s="37"/>
      <c r="GA910" s="37"/>
      <c r="GB910" s="37"/>
      <c r="GC910" s="37"/>
      <c r="GD910" s="37"/>
      <c r="GE910" s="37"/>
      <c r="GF910" s="37"/>
      <c r="GG910" s="37"/>
      <c r="GH910" s="37"/>
      <c r="GI910" s="37"/>
      <c r="GJ910" s="37"/>
      <c r="GK910" s="37"/>
      <c r="GL910" s="37"/>
      <c r="GM910" s="37"/>
      <c r="GN910" s="37"/>
      <c r="GO910" s="37"/>
      <c r="GP910" s="37"/>
      <c r="GQ910" s="37"/>
      <c r="GR910" s="37"/>
      <c r="GS910" s="37"/>
      <c r="GT910" s="37"/>
      <c r="GU910" s="37"/>
      <c r="GV910" s="37"/>
      <c r="GW910" s="37"/>
      <c r="GX910" s="37"/>
      <c r="GY910" s="37"/>
      <c r="GZ910" s="37"/>
      <c r="HA910" s="37"/>
      <c r="HB910" s="37"/>
      <c r="HC910" s="37"/>
      <c r="HD910" s="37"/>
      <c r="HE910" s="37"/>
      <c r="HF910" s="37"/>
      <c r="HG910" s="37"/>
      <c r="HH910" s="37"/>
      <c r="HI910" s="37"/>
      <c r="HJ910" s="37"/>
      <c r="HK910" s="37"/>
      <c r="HL910" s="37"/>
      <c r="HM910" s="37"/>
      <c r="HN910" s="37"/>
      <c r="HO910" s="37"/>
      <c r="HP910" s="37"/>
      <c r="HQ910" s="37"/>
      <c r="HR910" s="37"/>
      <c r="HS910" s="37"/>
      <c r="HT910" s="37"/>
      <c r="HU910" s="37"/>
      <c r="HV910" s="37"/>
      <c r="HW910" s="37"/>
      <c r="HX910" s="37"/>
      <c r="HY910" s="37"/>
      <c r="HZ910" s="37"/>
      <c r="IA910" s="37"/>
      <c r="IB910" s="37"/>
      <c r="IC910" s="37"/>
      <c r="ID910" s="37"/>
      <c r="IE910" s="37"/>
      <c r="IF910" s="37"/>
      <c r="IG910" s="37"/>
      <c r="IH910" s="37"/>
      <c r="II910" s="37"/>
      <c r="IJ910" s="37"/>
      <c r="IK910" s="37"/>
      <c r="IL910" s="37"/>
      <c r="IM910" s="37"/>
      <c r="IN910" s="37"/>
      <c r="IO910" s="37"/>
      <c r="IP910" s="37"/>
      <c r="IQ910" s="37"/>
      <c r="IR910" s="37"/>
      <c r="IS910" s="37"/>
      <c r="IT910" s="37"/>
      <c r="IU910" s="37"/>
      <c r="IV910" s="37"/>
      <c r="IW910" s="37"/>
    </row>
    <row r="911" customFormat="false" ht="12.75" hidden="true" customHeight="false" outlineLevel="0" collapsed="false">
      <c r="A911" s="30"/>
      <c r="B911" s="30"/>
      <c r="C911" s="30"/>
      <c r="D911" s="30"/>
      <c r="E911" s="50"/>
      <c r="F911" s="30"/>
      <c r="G911" s="30"/>
      <c r="H911" s="30"/>
      <c r="I911" s="30"/>
      <c r="J911" s="30"/>
      <c r="BM911" s="37"/>
      <c r="BN911" s="37"/>
      <c r="BO911" s="37"/>
      <c r="BP911" s="37"/>
      <c r="BQ911" s="37"/>
      <c r="BR911" s="37"/>
      <c r="BS911" s="37"/>
      <c r="BT911" s="37"/>
      <c r="BU911" s="37"/>
      <c r="BV911" s="37"/>
      <c r="BW911" s="37"/>
      <c r="BX911" s="37"/>
      <c r="BY911" s="37"/>
      <c r="BZ911" s="37"/>
      <c r="CA911" s="37"/>
      <c r="CB911" s="37"/>
      <c r="CC911" s="37"/>
      <c r="CD911" s="37"/>
      <c r="CE911" s="37"/>
      <c r="CF911" s="37"/>
      <c r="CG911" s="37"/>
      <c r="CH911" s="37"/>
      <c r="CI911" s="37"/>
      <c r="CJ911" s="37"/>
      <c r="CK911" s="37"/>
      <c r="CL911" s="37"/>
      <c r="CM911" s="37"/>
      <c r="CN911" s="37"/>
      <c r="CO911" s="37"/>
      <c r="CP911" s="37"/>
      <c r="CQ911" s="37"/>
      <c r="CR911" s="37"/>
      <c r="CS911" s="37"/>
      <c r="CT911" s="37"/>
      <c r="CU911" s="37"/>
      <c r="CV911" s="37"/>
      <c r="CW911" s="37"/>
      <c r="CX911" s="37"/>
      <c r="CY911" s="37"/>
      <c r="CZ911" s="37"/>
      <c r="DA911" s="37"/>
      <c r="DB911" s="37"/>
      <c r="DC911" s="37"/>
      <c r="DD911" s="37"/>
      <c r="DE911" s="37"/>
      <c r="DF911" s="37"/>
      <c r="DG911" s="37"/>
      <c r="DH911" s="37"/>
      <c r="DI911" s="37"/>
      <c r="DJ911" s="37"/>
      <c r="DK911" s="37"/>
      <c r="DL911" s="37"/>
      <c r="DM911" s="37"/>
      <c r="DN911" s="37"/>
      <c r="DO911" s="37"/>
      <c r="DP911" s="37"/>
      <c r="DQ911" s="37"/>
      <c r="DR911" s="37"/>
      <c r="DS911" s="37"/>
      <c r="DT911" s="37"/>
      <c r="DU911" s="37"/>
      <c r="DV911" s="37"/>
      <c r="DW911" s="37"/>
      <c r="DX911" s="37"/>
      <c r="DY911" s="37"/>
      <c r="DZ911" s="37"/>
      <c r="EA911" s="37"/>
      <c r="EB911" s="37"/>
      <c r="EC911" s="37"/>
      <c r="ED911" s="37"/>
      <c r="EE911" s="37"/>
      <c r="EF911" s="37"/>
      <c r="EG911" s="37"/>
      <c r="EH911" s="37"/>
      <c r="EI911" s="37"/>
      <c r="EJ911" s="37"/>
      <c r="EK911" s="37"/>
      <c r="EL911" s="37"/>
      <c r="EM911" s="37"/>
      <c r="EN911" s="37"/>
      <c r="EO911" s="37"/>
      <c r="EP911" s="37"/>
      <c r="EQ911" s="37"/>
      <c r="ER911" s="37"/>
      <c r="ES911" s="37"/>
      <c r="ET911" s="37"/>
      <c r="EU911" s="37"/>
      <c r="EV911" s="37"/>
      <c r="EW911" s="37"/>
      <c r="EX911" s="37"/>
      <c r="EY911" s="37"/>
      <c r="EZ911" s="37"/>
      <c r="FA911" s="37"/>
      <c r="FB911" s="37"/>
      <c r="FC911" s="37"/>
      <c r="FD911" s="37"/>
      <c r="FE911" s="37"/>
      <c r="FF911" s="37"/>
      <c r="FG911" s="37"/>
      <c r="FH911" s="37"/>
      <c r="FI911" s="37"/>
      <c r="FJ911" s="37"/>
      <c r="FK911" s="37"/>
      <c r="FL911" s="37"/>
      <c r="FM911" s="37"/>
      <c r="FN911" s="37"/>
      <c r="FO911" s="37"/>
      <c r="FP911" s="37"/>
      <c r="FQ911" s="37"/>
      <c r="FR911" s="37"/>
      <c r="FS911" s="37"/>
      <c r="FT911" s="37"/>
      <c r="FU911" s="37"/>
      <c r="FV911" s="37"/>
      <c r="FW911" s="37"/>
      <c r="FX911" s="37"/>
      <c r="FY911" s="37"/>
      <c r="FZ911" s="37"/>
      <c r="GA911" s="37"/>
      <c r="GB911" s="37"/>
      <c r="GC911" s="37"/>
      <c r="GD911" s="37"/>
      <c r="GE911" s="37"/>
      <c r="GF911" s="37"/>
      <c r="GG911" s="37"/>
      <c r="GH911" s="37"/>
      <c r="GI911" s="37"/>
      <c r="GJ911" s="37"/>
      <c r="GK911" s="37"/>
      <c r="GL911" s="37"/>
      <c r="GM911" s="37"/>
      <c r="GN911" s="37"/>
      <c r="GO911" s="37"/>
      <c r="GP911" s="37"/>
      <c r="GQ911" s="37"/>
      <c r="GR911" s="37"/>
      <c r="GS911" s="37"/>
      <c r="GT911" s="37"/>
      <c r="GU911" s="37"/>
      <c r="GV911" s="37"/>
      <c r="GW911" s="37"/>
      <c r="GX911" s="37"/>
      <c r="GY911" s="37"/>
      <c r="GZ911" s="37"/>
      <c r="HA911" s="37"/>
      <c r="HB911" s="37"/>
      <c r="HC911" s="37"/>
      <c r="HD911" s="37"/>
      <c r="HE911" s="37"/>
      <c r="HF911" s="37"/>
      <c r="HG911" s="37"/>
      <c r="HH911" s="37"/>
      <c r="HI911" s="37"/>
      <c r="HJ911" s="37"/>
      <c r="HK911" s="37"/>
      <c r="HL911" s="37"/>
      <c r="HM911" s="37"/>
      <c r="HN911" s="37"/>
      <c r="HO911" s="37"/>
      <c r="HP911" s="37"/>
      <c r="HQ911" s="37"/>
      <c r="HR911" s="37"/>
      <c r="HS911" s="37"/>
      <c r="HT911" s="37"/>
      <c r="HU911" s="37"/>
      <c r="HV911" s="37"/>
      <c r="HW911" s="37"/>
      <c r="HX911" s="37"/>
      <c r="HY911" s="37"/>
      <c r="HZ911" s="37"/>
      <c r="IA911" s="37"/>
      <c r="IB911" s="37"/>
      <c r="IC911" s="37"/>
      <c r="ID911" s="37"/>
      <c r="IE911" s="37"/>
      <c r="IF911" s="37"/>
      <c r="IG911" s="37"/>
      <c r="IH911" s="37"/>
      <c r="II911" s="37"/>
      <c r="IJ911" s="37"/>
      <c r="IK911" s="37"/>
      <c r="IL911" s="37"/>
      <c r="IM911" s="37"/>
      <c r="IN911" s="37"/>
      <c r="IO911" s="37"/>
      <c r="IP911" s="37"/>
      <c r="IQ911" s="37"/>
      <c r="IR911" s="37"/>
      <c r="IS911" s="37"/>
      <c r="IT911" s="37"/>
      <c r="IU911" s="37"/>
      <c r="IV911" s="37"/>
      <c r="IW911" s="37"/>
    </row>
    <row r="912" customFormat="false" ht="12.75" hidden="true" customHeight="false" outlineLevel="0" collapsed="false">
      <c r="A912" s="30"/>
      <c r="B912" s="30"/>
      <c r="C912" s="30"/>
      <c r="D912" s="30"/>
      <c r="E912" s="50"/>
      <c r="F912" s="30"/>
      <c r="G912" s="30"/>
      <c r="H912" s="30"/>
      <c r="I912" s="30"/>
      <c r="J912" s="30"/>
      <c r="BM912" s="37"/>
      <c r="BN912" s="37"/>
      <c r="BO912" s="37"/>
      <c r="BP912" s="37"/>
      <c r="BQ912" s="37"/>
      <c r="BR912" s="37"/>
      <c r="BS912" s="37"/>
      <c r="BT912" s="37"/>
      <c r="BU912" s="37"/>
      <c r="BV912" s="37"/>
      <c r="BW912" s="37"/>
      <c r="BX912" s="37"/>
      <c r="BY912" s="37"/>
      <c r="BZ912" s="37"/>
      <c r="CA912" s="37"/>
      <c r="CB912" s="37"/>
      <c r="CC912" s="37"/>
      <c r="CD912" s="37"/>
      <c r="CE912" s="37"/>
      <c r="CF912" s="37"/>
      <c r="CG912" s="37"/>
      <c r="CH912" s="37"/>
      <c r="CI912" s="37"/>
      <c r="CJ912" s="37"/>
      <c r="CK912" s="37"/>
      <c r="CL912" s="37"/>
      <c r="CM912" s="37"/>
      <c r="CN912" s="37"/>
      <c r="CO912" s="37"/>
      <c r="CP912" s="37"/>
      <c r="CQ912" s="37"/>
      <c r="CR912" s="37"/>
      <c r="CS912" s="37"/>
      <c r="CT912" s="37"/>
      <c r="CU912" s="37"/>
      <c r="CV912" s="37"/>
      <c r="CW912" s="37"/>
      <c r="CX912" s="37"/>
      <c r="CY912" s="37"/>
      <c r="CZ912" s="37"/>
      <c r="DA912" s="37"/>
      <c r="DB912" s="37"/>
      <c r="DC912" s="37"/>
      <c r="DD912" s="37"/>
      <c r="DE912" s="37"/>
      <c r="DF912" s="37"/>
      <c r="DG912" s="37"/>
      <c r="DH912" s="37"/>
      <c r="DI912" s="37"/>
      <c r="DJ912" s="37"/>
      <c r="DK912" s="37"/>
      <c r="DL912" s="37"/>
      <c r="DM912" s="37"/>
      <c r="DN912" s="37"/>
      <c r="DO912" s="37"/>
      <c r="DP912" s="37"/>
      <c r="DQ912" s="37"/>
      <c r="DR912" s="37"/>
      <c r="DS912" s="37"/>
      <c r="DT912" s="37"/>
      <c r="DU912" s="37"/>
      <c r="DV912" s="37"/>
      <c r="DW912" s="37"/>
      <c r="DX912" s="37"/>
      <c r="DY912" s="37"/>
      <c r="DZ912" s="37"/>
      <c r="EA912" s="37"/>
      <c r="EB912" s="37"/>
      <c r="EC912" s="37"/>
      <c r="ED912" s="37"/>
      <c r="EE912" s="37"/>
      <c r="EF912" s="37"/>
      <c r="EG912" s="37"/>
      <c r="EH912" s="37"/>
      <c r="EI912" s="37"/>
      <c r="EJ912" s="37"/>
      <c r="EK912" s="37"/>
      <c r="EL912" s="37"/>
      <c r="EM912" s="37"/>
      <c r="EN912" s="37"/>
      <c r="EO912" s="37"/>
      <c r="EP912" s="37"/>
      <c r="EQ912" s="37"/>
      <c r="ER912" s="37"/>
      <c r="ES912" s="37"/>
      <c r="ET912" s="37"/>
      <c r="EU912" s="37"/>
      <c r="EV912" s="37"/>
      <c r="EW912" s="37"/>
      <c r="EX912" s="37"/>
      <c r="EY912" s="37"/>
      <c r="EZ912" s="37"/>
      <c r="FA912" s="37"/>
      <c r="FB912" s="37"/>
      <c r="FC912" s="37"/>
      <c r="FD912" s="37"/>
      <c r="FE912" s="37"/>
      <c r="FF912" s="37"/>
      <c r="FG912" s="37"/>
      <c r="FH912" s="37"/>
      <c r="FI912" s="37"/>
      <c r="FJ912" s="37"/>
      <c r="FK912" s="37"/>
      <c r="FL912" s="37"/>
      <c r="FM912" s="37"/>
      <c r="FN912" s="37"/>
      <c r="FO912" s="37"/>
      <c r="FP912" s="37"/>
      <c r="FQ912" s="37"/>
      <c r="FR912" s="37"/>
      <c r="FS912" s="37"/>
      <c r="FT912" s="37"/>
      <c r="FU912" s="37"/>
      <c r="FV912" s="37"/>
      <c r="FW912" s="37"/>
      <c r="FX912" s="37"/>
      <c r="FY912" s="37"/>
      <c r="FZ912" s="37"/>
      <c r="GA912" s="37"/>
      <c r="GB912" s="37"/>
      <c r="GC912" s="37"/>
      <c r="GD912" s="37"/>
      <c r="GE912" s="37"/>
      <c r="GF912" s="37"/>
      <c r="GG912" s="37"/>
      <c r="GH912" s="37"/>
      <c r="GI912" s="37"/>
      <c r="GJ912" s="37"/>
      <c r="GK912" s="37"/>
      <c r="GL912" s="37"/>
      <c r="GM912" s="37"/>
      <c r="GN912" s="37"/>
      <c r="GO912" s="37"/>
      <c r="GP912" s="37"/>
      <c r="GQ912" s="37"/>
      <c r="GR912" s="37"/>
      <c r="GS912" s="37"/>
      <c r="GT912" s="37"/>
      <c r="GU912" s="37"/>
      <c r="GV912" s="37"/>
      <c r="GW912" s="37"/>
      <c r="GX912" s="37"/>
      <c r="GY912" s="37"/>
      <c r="GZ912" s="37"/>
      <c r="HA912" s="37"/>
      <c r="HB912" s="37"/>
      <c r="HC912" s="37"/>
      <c r="HD912" s="37"/>
      <c r="HE912" s="37"/>
      <c r="HF912" s="37"/>
      <c r="HG912" s="37"/>
      <c r="HH912" s="37"/>
      <c r="HI912" s="37"/>
      <c r="HJ912" s="37"/>
      <c r="HK912" s="37"/>
      <c r="HL912" s="37"/>
      <c r="HM912" s="37"/>
      <c r="HN912" s="37"/>
      <c r="HO912" s="37"/>
      <c r="HP912" s="37"/>
      <c r="HQ912" s="37"/>
      <c r="HR912" s="37"/>
      <c r="HS912" s="37"/>
      <c r="HT912" s="37"/>
      <c r="HU912" s="37"/>
      <c r="HV912" s="37"/>
      <c r="HW912" s="37"/>
      <c r="HX912" s="37"/>
      <c r="HY912" s="37"/>
      <c r="HZ912" s="37"/>
      <c r="IA912" s="37"/>
      <c r="IB912" s="37"/>
      <c r="IC912" s="37"/>
      <c r="ID912" s="37"/>
      <c r="IE912" s="37"/>
      <c r="IF912" s="37"/>
      <c r="IG912" s="37"/>
      <c r="IH912" s="37"/>
      <c r="II912" s="37"/>
      <c r="IJ912" s="37"/>
      <c r="IK912" s="37"/>
      <c r="IL912" s="37"/>
      <c r="IM912" s="37"/>
      <c r="IN912" s="37"/>
      <c r="IO912" s="37"/>
      <c r="IP912" s="37"/>
      <c r="IQ912" s="37"/>
      <c r="IR912" s="37"/>
      <c r="IS912" s="37"/>
      <c r="IT912" s="37"/>
      <c r="IU912" s="37"/>
      <c r="IV912" s="37"/>
      <c r="IW912" s="37"/>
    </row>
    <row r="913" customFormat="false" ht="12.75" hidden="true" customHeight="false" outlineLevel="0" collapsed="false">
      <c r="A913" s="30"/>
      <c r="B913" s="30"/>
      <c r="C913" s="30"/>
      <c r="D913" s="30"/>
      <c r="E913" s="50"/>
      <c r="F913" s="30"/>
      <c r="G913" s="30"/>
      <c r="H913" s="30"/>
      <c r="I913" s="30"/>
      <c r="J913" s="30"/>
      <c r="BM913" s="37"/>
      <c r="BN913" s="37"/>
      <c r="BO913" s="37"/>
      <c r="BP913" s="37"/>
      <c r="BQ913" s="37"/>
      <c r="BR913" s="37"/>
      <c r="BS913" s="37"/>
      <c r="BT913" s="37"/>
      <c r="BU913" s="37"/>
      <c r="BV913" s="37"/>
      <c r="BW913" s="37"/>
      <c r="BX913" s="37"/>
      <c r="BY913" s="37"/>
      <c r="BZ913" s="37"/>
      <c r="CA913" s="37"/>
      <c r="CB913" s="37"/>
      <c r="CC913" s="37"/>
      <c r="CD913" s="37"/>
      <c r="CE913" s="37"/>
      <c r="CF913" s="37"/>
      <c r="CG913" s="37"/>
      <c r="CH913" s="37"/>
      <c r="CI913" s="37"/>
      <c r="CJ913" s="37"/>
      <c r="CK913" s="37"/>
      <c r="CL913" s="37"/>
      <c r="CM913" s="37"/>
      <c r="CN913" s="37"/>
      <c r="CO913" s="37"/>
      <c r="CP913" s="37"/>
      <c r="CQ913" s="37"/>
      <c r="CR913" s="37"/>
      <c r="CS913" s="37"/>
      <c r="CT913" s="37"/>
      <c r="CU913" s="37"/>
      <c r="CV913" s="37"/>
      <c r="CW913" s="37"/>
      <c r="CX913" s="37"/>
      <c r="CY913" s="37"/>
      <c r="CZ913" s="37"/>
      <c r="DA913" s="37"/>
      <c r="DB913" s="37"/>
      <c r="DC913" s="37"/>
      <c r="DD913" s="37"/>
      <c r="DE913" s="37"/>
      <c r="DF913" s="37"/>
      <c r="DG913" s="37"/>
      <c r="DH913" s="37"/>
      <c r="DI913" s="37"/>
      <c r="DJ913" s="37"/>
      <c r="DK913" s="37"/>
      <c r="DL913" s="37"/>
      <c r="DM913" s="37"/>
      <c r="DN913" s="37"/>
      <c r="DO913" s="37"/>
      <c r="DP913" s="37"/>
      <c r="DQ913" s="37"/>
      <c r="DR913" s="37"/>
      <c r="DS913" s="37"/>
      <c r="DT913" s="37"/>
      <c r="DU913" s="37"/>
      <c r="DV913" s="37"/>
      <c r="DW913" s="37"/>
      <c r="DX913" s="37"/>
      <c r="DY913" s="37"/>
      <c r="DZ913" s="37"/>
      <c r="EA913" s="37"/>
      <c r="EB913" s="37"/>
      <c r="EC913" s="37"/>
      <c r="ED913" s="37"/>
      <c r="EE913" s="37"/>
      <c r="EF913" s="37"/>
      <c r="EG913" s="37"/>
      <c r="EH913" s="37"/>
      <c r="EI913" s="37"/>
      <c r="EJ913" s="37"/>
      <c r="EK913" s="37"/>
      <c r="EL913" s="37"/>
      <c r="EM913" s="37"/>
      <c r="EN913" s="37"/>
      <c r="EO913" s="37"/>
      <c r="EP913" s="37"/>
      <c r="EQ913" s="37"/>
      <c r="ER913" s="37"/>
      <c r="ES913" s="37"/>
      <c r="ET913" s="37"/>
      <c r="EU913" s="37"/>
      <c r="EV913" s="37"/>
      <c r="EW913" s="37"/>
      <c r="EX913" s="37"/>
      <c r="EY913" s="37"/>
      <c r="EZ913" s="37"/>
      <c r="FA913" s="37"/>
      <c r="FB913" s="37"/>
      <c r="FC913" s="37"/>
      <c r="FD913" s="37"/>
      <c r="FE913" s="37"/>
      <c r="FF913" s="37"/>
      <c r="FG913" s="37"/>
      <c r="FH913" s="37"/>
      <c r="FI913" s="37"/>
      <c r="FJ913" s="37"/>
      <c r="FK913" s="37"/>
      <c r="FL913" s="37"/>
      <c r="FM913" s="37"/>
      <c r="FN913" s="37"/>
      <c r="FO913" s="37"/>
      <c r="FP913" s="37"/>
      <c r="FQ913" s="37"/>
      <c r="FR913" s="37"/>
      <c r="FS913" s="37"/>
      <c r="FT913" s="37"/>
      <c r="FU913" s="37"/>
      <c r="FV913" s="37"/>
      <c r="FW913" s="37"/>
      <c r="FX913" s="37"/>
      <c r="FY913" s="37"/>
      <c r="FZ913" s="37"/>
      <c r="GA913" s="37"/>
      <c r="GB913" s="37"/>
      <c r="GC913" s="37"/>
      <c r="GD913" s="37"/>
      <c r="GE913" s="37"/>
      <c r="GF913" s="37"/>
      <c r="GG913" s="37"/>
      <c r="GH913" s="37"/>
      <c r="GI913" s="37"/>
      <c r="GJ913" s="37"/>
      <c r="GK913" s="37"/>
      <c r="GL913" s="37"/>
      <c r="GM913" s="37"/>
      <c r="GN913" s="37"/>
      <c r="GO913" s="37"/>
      <c r="GP913" s="37"/>
      <c r="GQ913" s="37"/>
      <c r="GR913" s="37"/>
      <c r="GS913" s="37"/>
      <c r="GT913" s="37"/>
      <c r="GU913" s="37"/>
      <c r="GV913" s="37"/>
      <c r="GW913" s="37"/>
      <c r="GX913" s="37"/>
      <c r="GY913" s="37"/>
      <c r="GZ913" s="37"/>
      <c r="HA913" s="37"/>
      <c r="HB913" s="37"/>
      <c r="HC913" s="37"/>
      <c r="HD913" s="37"/>
      <c r="HE913" s="37"/>
      <c r="HF913" s="37"/>
      <c r="HG913" s="37"/>
      <c r="HH913" s="37"/>
      <c r="HI913" s="37"/>
      <c r="HJ913" s="37"/>
      <c r="HK913" s="37"/>
      <c r="HL913" s="37"/>
      <c r="HM913" s="37"/>
      <c r="HN913" s="37"/>
      <c r="HO913" s="37"/>
      <c r="HP913" s="37"/>
      <c r="HQ913" s="37"/>
      <c r="HR913" s="37"/>
      <c r="HS913" s="37"/>
      <c r="HT913" s="37"/>
      <c r="HU913" s="37"/>
      <c r="HV913" s="37"/>
      <c r="HW913" s="37"/>
      <c r="HX913" s="37"/>
      <c r="HY913" s="37"/>
      <c r="HZ913" s="37"/>
      <c r="IA913" s="37"/>
      <c r="IB913" s="37"/>
      <c r="IC913" s="37"/>
      <c r="ID913" s="37"/>
      <c r="IE913" s="37"/>
      <c r="IF913" s="37"/>
      <c r="IG913" s="37"/>
      <c r="IH913" s="37"/>
      <c r="II913" s="37"/>
      <c r="IJ913" s="37"/>
      <c r="IK913" s="37"/>
      <c r="IL913" s="37"/>
      <c r="IM913" s="37"/>
      <c r="IN913" s="37"/>
      <c r="IO913" s="37"/>
      <c r="IP913" s="37"/>
      <c r="IQ913" s="37"/>
      <c r="IR913" s="37"/>
      <c r="IS913" s="37"/>
      <c r="IT913" s="37"/>
      <c r="IU913" s="37"/>
      <c r="IV913" s="37"/>
      <c r="IW913" s="37"/>
    </row>
    <row r="914" customFormat="false" ht="12.75" hidden="true" customHeight="false" outlineLevel="0" collapsed="false">
      <c r="A914" s="30"/>
      <c r="B914" s="30"/>
      <c r="C914" s="30"/>
      <c r="D914" s="30"/>
      <c r="E914" s="50"/>
      <c r="F914" s="30"/>
      <c r="G914" s="30"/>
      <c r="H914" s="30"/>
      <c r="I914" s="30"/>
      <c r="J914" s="30"/>
      <c r="BM914" s="37"/>
      <c r="BN914" s="37"/>
      <c r="BO914" s="37"/>
      <c r="BP914" s="37"/>
      <c r="BQ914" s="37"/>
      <c r="BR914" s="37"/>
      <c r="BS914" s="37"/>
      <c r="BT914" s="37"/>
      <c r="BU914" s="37"/>
      <c r="BV914" s="37"/>
      <c r="BW914" s="37"/>
      <c r="BX914" s="37"/>
      <c r="BY914" s="37"/>
      <c r="BZ914" s="37"/>
      <c r="CA914" s="37"/>
      <c r="CB914" s="37"/>
      <c r="CC914" s="37"/>
      <c r="CD914" s="37"/>
      <c r="CE914" s="37"/>
      <c r="CF914" s="37"/>
      <c r="CG914" s="37"/>
      <c r="CH914" s="37"/>
      <c r="CI914" s="37"/>
      <c r="CJ914" s="37"/>
      <c r="CK914" s="37"/>
      <c r="CL914" s="37"/>
      <c r="CM914" s="37"/>
      <c r="CN914" s="37"/>
      <c r="CO914" s="37"/>
      <c r="CP914" s="37"/>
      <c r="CQ914" s="37"/>
      <c r="CR914" s="37"/>
      <c r="CS914" s="37"/>
      <c r="CT914" s="37"/>
      <c r="CU914" s="37"/>
      <c r="CV914" s="37"/>
      <c r="CW914" s="37"/>
      <c r="CX914" s="37"/>
      <c r="CY914" s="37"/>
      <c r="CZ914" s="37"/>
      <c r="DA914" s="37"/>
      <c r="DB914" s="37"/>
      <c r="DC914" s="37"/>
      <c r="DD914" s="37"/>
      <c r="DE914" s="37"/>
      <c r="DF914" s="37"/>
      <c r="DG914" s="37"/>
      <c r="DH914" s="37"/>
      <c r="DI914" s="37"/>
      <c r="DJ914" s="37"/>
      <c r="DK914" s="37"/>
      <c r="DL914" s="37"/>
      <c r="DM914" s="37"/>
      <c r="DN914" s="37"/>
      <c r="DO914" s="37"/>
      <c r="DP914" s="37"/>
      <c r="DQ914" s="37"/>
      <c r="DR914" s="37"/>
      <c r="DS914" s="37"/>
      <c r="DT914" s="37"/>
      <c r="DU914" s="37"/>
      <c r="DV914" s="37"/>
      <c r="DW914" s="37"/>
      <c r="DX914" s="37"/>
      <c r="DY914" s="37"/>
      <c r="DZ914" s="37"/>
      <c r="EA914" s="37"/>
      <c r="EB914" s="37"/>
      <c r="EC914" s="37"/>
      <c r="ED914" s="37"/>
      <c r="EE914" s="37"/>
      <c r="EF914" s="37"/>
      <c r="EG914" s="37"/>
      <c r="EH914" s="37"/>
      <c r="EI914" s="37"/>
      <c r="EJ914" s="37"/>
      <c r="EK914" s="37"/>
      <c r="EL914" s="37"/>
      <c r="EM914" s="37"/>
      <c r="EN914" s="37"/>
      <c r="EO914" s="37"/>
      <c r="EP914" s="37"/>
      <c r="EQ914" s="37"/>
      <c r="ER914" s="37"/>
      <c r="ES914" s="37"/>
      <c r="ET914" s="37"/>
      <c r="EU914" s="37"/>
      <c r="EV914" s="37"/>
      <c r="EW914" s="37"/>
      <c r="EX914" s="37"/>
      <c r="EY914" s="37"/>
      <c r="EZ914" s="37"/>
      <c r="FA914" s="37"/>
      <c r="FB914" s="37"/>
      <c r="FC914" s="37"/>
      <c r="FD914" s="37"/>
      <c r="FE914" s="37"/>
      <c r="FF914" s="37"/>
      <c r="FG914" s="37"/>
      <c r="FH914" s="37"/>
      <c r="FI914" s="37"/>
      <c r="FJ914" s="37"/>
      <c r="FK914" s="37"/>
      <c r="FL914" s="37"/>
      <c r="FM914" s="37"/>
      <c r="FN914" s="37"/>
      <c r="FO914" s="37"/>
      <c r="FP914" s="37"/>
      <c r="FQ914" s="37"/>
      <c r="FR914" s="37"/>
      <c r="FS914" s="37"/>
      <c r="FT914" s="37"/>
      <c r="FU914" s="37"/>
      <c r="FV914" s="37"/>
      <c r="FW914" s="37"/>
      <c r="FX914" s="37"/>
      <c r="FY914" s="37"/>
      <c r="FZ914" s="37"/>
      <c r="GA914" s="37"/>
      <c r="GB914" s="37"/>
      <c r="GC914" s="37"/>
      <c r="GD914" s="37"/>
      <c r="GE914" s="37"/>
      <c r="GF914" s="37"/>
      <c r="GG914" s="37"/>
      <c r="GH914" s="37"/>
      <c r="GI914" s="37"/>
      <c r="GJ914" s="37"/>
      <c r="GK914" s="37"/>
      <c r="GL914" s="37"/>
      <c r="GM914" s="37"/>
      <c r="GN914" s="37"/>
      <c r="GO914" s="37"/>
      <c r="GP914" s="37"/>
      <c r="GQ914" s="37"/>
      <c r="GR914" s="37"/>
      <c r="GS914" s="37"/>
      <c r="GT914" s="37"/>
      <c r="GU914" s="37"/>
      <c r="GV914" s="37"/>
      <c r="GW914" s="37"/>
      <c r="GX914" s="37"/>
      <c r="GY914" s="37"/>
      <c r="GZ914" s="37"/>
      <c r="HA914" s="37"/>
      <c r="HB914" s="37"/>
      <c r="HC914" s="37"/>
      <c r="HD914" s="37"/>
      <c r="HE914" s="37"/>
      <c r="HF914" s="37"/>
      <c r="HG914" s="37"/>
      <c r="HH914" s="37"/>
      <c r="HI914" s="37"/>
      <c r="HJ914" s="37"/>
      <c r="HK914" s="37"/>
      <c r="HL914" s="37"/>
      <c r="HM914" s="37"/>
      <c r="HN914" s="37"/>
      <c r="HO914" s="37"/>
      <c r="HP914" s="37"/>
      <c r="HQ914" s="37"/>
      <c r="HR914" s="37"/>
      <c r="HS914" s="37"/>
      <c r="HT914" s="37"/>
      <c r="HU914" s="37"/>
      <c r="HV914" s="37"/>
      <c r="HW914" s="37"/>
      <c r="HX914" s="37"/>
      <c r="HY914" s="37"/>
      <c r="HZ914" s="37"/>
      <c r="IA914" s="37"/>
      <c r="IB914" s="37"/>
      <c r="IC914" s="37"/>
      <c r="ID914" s="37"/>
      <c r="IE914" s="37"/>
      <c r="IF914" s="37"/>
      <c r="IG914" s="37"/>
      <c r="IH914" s="37"/>
      <c r="II914" s="37"/>
      <c r="IJ914" s="37"/>
      <c r="IK914" s="37"/>
      <c r="IL914" s="37"/>
      <c r="IM914" s="37"/>
      <c r="IN914" s="37"/>
      <c r="IO914" s="37"/>
      <c r="IP914" s="37"/>
      <c r="IQ914" s="37"/>
      <c r="IR914" s="37"/>
      <c r="IS914" s="37"/>
      <c r="IT914" s="37"/>
      <c r="IU914" s="37"/>
      <c r="IV914" s="37"/>
      <c r="IW914" s="37"/>
    </row>
    <row r="915" customFormat="false" ht="12.75" hidden="true" customHeight="false" outlineLevel="0" collapsed="false">
      <c r="A915" s="30"/>
      <c r="B915" s="30"/>
      <c r="C915" s="30"/>
      <c r="D915" s="30"/>
      <c r="E915" s="50"/>
      <c r="F915" s="30"/>
      <c r="G915" s="30"/>
      <c r="H915" s="30"/>
      <c r="I915" s="30"/>
      <c r="J915" s="30"/>
      <c r="BM915" s="37"/>
      <c r="BN915" s="37"/>
      <c r="BO915" s="37"/>
      <c r="BP915" s="37"/>
      <c r="BQ915" s="37"/>
      <c r="BR915" s="37"/>
      <c r="BS915" s="37"/>
      <c r="BT915" s="37"/>
      <c r="BU915" s="37"/>
      <c r="BV915" s="37"/>
      <c r="BW915" s="37"/>
      <c r="BX915" s="37"/>
      <c r="BY915" s="37"/>
      <c r="BZ915" s="37"/>
      <c r="CA915" s="37"/>
      <c r="CB915" s="37"/>
      <c r="CC915" s="37"/>
      <c r="CD915" s="37"/>
      <c r="CE915" s="37"/>
      <c r="CF915" s="37"/>
      <c r="CG915" s="37"/>
      <c r="CH915" s="37"/>
      <c r="CI915" s="37"/>
      <c r="CJ915" s="37"/>
      <c r="CK915" s="37"/>
      <c r="CL915" s="37"/>
      <c r="CM915" s="37"/>
      <c r="CN915" s="37"/>
      <c r="CO915" s="37"/>
      <c r="CP915" s="37"/>
      <c r="CQ915" s="37"/>
      <c r="CR915" s="37"/>
      <c r="CS915" s="37"/>
      <c r="CT915" s="37"/>
      <c r="CU915" s="37"/>
      <c r="CV915" s="37"/>
      <c r="CW915" s="37"/>
      <c r="CX915" s="37"/>
      <c r="CY915" s="37"/>
      <c r="CZ915" s="37"/>
      <c r="DA915" s="37"/>
      <c r="DB915" s="37"/>
      <c r="DC915" s="37"/>
      <c r="DD915" s="37"/>
      <c r="DE915" s="37"/>
      <c r="DF915" s="37"/>
      <c r="DG915" s="37"/>
      <c r="DH915" s="37"/>
      <c r="DI915" s="37"/>
      <c r="DJ915" s="37"/>
      <c r="DK915" s="37"/>
      <c r="DL915" s="37"/>
      <c r="DM915" s="37"/>
      <c r="DN915" s="37"/>
      <c r="DO915" s="37"/>
      <c r="DP915" s="37"/>
      <c r="DQ915" s="37"/>
      <c r="DR915" s="37"/>
      <c r="DS915" s="37"/>
      <c r="DT915" s="37"/>
      <c r="DU915" s="37"/>
      <c r="DV915" s="37"/>
      <c r="DW915" s="37"/>
      <c r="DX915" s="37"/>
      <c r="DY915" s="37"/>
      <c r="DZ915" s="37"/>
      <c r="EA915" s="37"/>
      <c r="EB915" s="37"/>
      <c r="EC915" s="37"/>
      <c r="ED915" s="37"/>
      <c r="EE915" s="37"/>
      <c r="EF915" s="37"/>
      <c r="EG915" s="37"/>
      <c r="EH915" s="37"/>
      <c r="EI915" s="37"/>
      <c r="EJ915" s="37"/>
      <c r="EK915" s="37"/>
      <c r="EL915" s="37"/>
      <c r="EM915" s="37"/>
      <c r="EN915" s="37"/>
      <c r="EO915" s="37"/>
      <c r="EP915" s="37"/>
      <c r="EQ915" s="37"/>
      <c r="ER915" s="37"/>
      <c r="ES915" s="37"/>
      <c r="ET915" s="37"/>
      <c r="EU915" s="37"/>
      <c r="EV915" s="37"/>
      <c r="EW915" s="37"/>
      <c r="EX915" s="37"/>
      <c r="EY915" s="37"/>
      <c r="EZ915" s="37"/>
      <c r="FA915" s="37"/>
      <c r="FB915" s="37"/>
      <c r="FC915" s="37"/>
      <c r="FD915" s="37"/>
      <c r="FE915" s="37"/>
      <c r="FF915" s="37"/>
      <c r="FG915" s="37"/>
      <c r="FH915" s="37"/>
      <c r="FI915" s="37"/>
      <c r="FJ915" s="37"/>
      <c r="FK915" s="37"/>
      <c r="FL915" s="37"/>
      <c r="FM915" s="37"/>
      <c r="FN915" s="37"/>
      <c r="FO915" s="37"/>
      <c r="FP915" s="37"/>
      <c r="FQ915" s="37"/>
      <c r="FR915" s="37"/>
      <c r="FS915" s="37"/>
      <c r="FT915" s="37"/>
      <c r="FU915" s="37"/>
      <c r="FV915" s="37"/>
      <c r="FW915" s="37"/>
      <c r="FX915" s="37"/>
      <c r="FY915" s="37"/>
      <c r="FZ915" s="37"/>
      <c r="GA915" s="37"/>
      <c r="GB915" s="37"/>
      <c r="GC915" s="37"/>
      <c r="GD915" s="37"/>
      <c r="GE915" s="37"/>
      <c r="GF915" s="37"/>
      <c r="GG915" s="37"/>
      <c r="GH915" s="37"/>
      <c r="GI915" s="37"/>
      <c r="GJ915" s="37"/>
      <c r="GK915" s="37"/>
      <c r="GL915" s="37"/>
      <c r="GM915" s="37"/>
      <c r="GN915" s="37"/>
      <c r="GO915" s="37"/>
      <c r="GP915" s="37"/>
      <c r="GQ915" s="37"/>
      <c r="GR915" s="37"/>
      <c r="GS915" s="37"/>
      <c r="GT915" s="37"/>
      <c r="GU915" s="37"/>
      <c r="GV915" s="37"/>
      <c r="GW915" s="37"/>
      <c r="GX915" s="37"/>
      <c r="GY915" s="37"/>
      <c r="GZ915" s="37"/>
      <c r="HA915" s="37"/>
      <c r="HB915" s="37"/>
      <c r="HC915" s="37"/>
      <c r="HD915" s="37"/>
      <c r="HE915" s="37"/>
      <c r="HF915" s="37"/>
      <c r="HG915" s="37"/>
      <c r="HH915" s="37"/>
      <c r="HI915" s="37"/>
      <c r="HJ915" s="37"/>
      <c r="HK915" s="37"/>
      <c r="HL915" s="37"/>
      <c r="HM915" s="37"/>
      <c r="HN915" s="37"/>
      <c r="HO915" s="37"/>
      <c r="HP915" s="37"/>
      <c r="HQ915" s="37"/>
      <c r="HR915" s="37"/>
      <c r="HS915" s="37"/>
      <c r="HT915" s="37"/>
      <c r="HU915" s="37"/>
      <c r="HV915" s="37"/>
      <c r="HW915" s="37"/>
      <c r="HX915" s="37"/>
      <c r="HY915" s="37"/>
      <c r="HZ915" s="37"/>
      <c r="IA915" s="37"/>
      <c r="IB915" s="37"/>
      <c r="IC915" s="37"/>
      <c r="ID915" s="37"/>
      <c r="IE915" s="37"/>
      <c r="IF915" s="37"/>
      <c r="IG915" s="37"/>
      <c r="IH915" s="37"/>
      <c r="II915" s="37"/>
      <c r="IJ915" s="37"/>
      <c r="IK915" s="37"/>
      <c r="IL915" s="37"/>
      <c r="IM915" s="37"/>
      <c r="IN915" s="37"/>
      <c r="IO915" s="37"/>
      <c r="IP915" s="37"/>
      <c r="IQ915" s="37"/>
      <c r="IR915" s="37"/>
      <c r="IS915" s="37"/>
      <c r="IT915" s="37"/>
      <c r="IU915" s="37"/>
      <c r="IV915" s="37"/>
      <c r="IW915" s="37"/>
    </row>
    <row r="916" customFormat="false" ht="12.75" hidden="true" customHeight="false" outlineLevel="0" collapsed="false">
      <c r="A916" s="30"/>
      <c r="B916" s="30"/>
      <c r="C916" s="30"/>
      <c r="D916" s="30"/>
      <c r="E916" s="50"/>
      <c r="F916" s="30"/>
      <c r="G916" s="30"/>
      <c r="H916" s="30"/>
      <c r="I916" s="30"/>
      <c r="J916" s="30"/>
      <c r="BM916" s="37"/>
      <c r="BN916" s="37"/>
      <c r="BO916" s="37"/>
      <c r="BP916" s="37"/>
      <c r="BQ916" s="37"/>
      <c r="BR916" s="37"/>
      <c r="BS916" s="37"/>
      <c r="BT916" s="37"/>
      <c r="BU916" s="37"/>
      <c r="BV916" s="37"/>
      <c r="BW916" s="37"/>
      <c r="BX916" s="37"/>
      <c r="BY916" s="37"/>
      <c r="BZ916" s="37"/>
      <c r="CA916" s="37"/>
      <c r="CB916" s="37"/>
      <c r="CC916" s="37"/>
      <c r="CD916" s="37"/>
      <c r="CE916" s="37"/>
      <c r="CF916" s="37"/>
      <c r="CG916" s="37"/>
      <c r="CH916" s="37"/>
      <c r="CI916" s="37"/>
      <c r="CJ916" s="37"/>
      <c r="CK916" s="37"/>
      <c r="CL916" s="37"/>
      <c r="CM916" s="37"/>
      <c r="CN916" s="37"/>
      <c r="CO916" s="37"/>
      <c r="CP916" s="37"/>
      <c r="CQ916" s="37"/>
      <c r="CR916" s="37"/>
      <c r="CS916" s="37"/>
      <c r="CT916" s="37"/>
      <c r="CU916" s="37"/>
      <c r="CV916" s="37"/>
      <c r="CW916" s="37"/>
      <c r="CX916" s="37"/>
      <c r="CY916" s="37"/>
      <c r="CZ916" s="37"/>
      <c r="DA916" s="37"/>
      <c r="DB916" s="37"/>
      <c r="DC916" s="37"/>
      <c r="DD916" s="37"/>
      <c r="DE916" s="37"/>
      <c r="DF916" s="37"/>
      <c r="DG916" s="37"/>
      <c r="DH916" s="37"/>
      <c r="DI916" s="37"/>
      <c r="DJ916" s="37"/>
      <c r="DK916" s="37"/>
      <c r="DL916" s="37"/>
      <c r="DM916" s="37"/>
      <c r="DN916" s="37"/>
      <c r="DO916" s="37"/>
      <c r="DP916" s="37"/>
      <c r="DQ916" s="37"/>
      <c r="DR916" s="37"/>
      <c r="DS916" s="37"/>
      <c r="DT916" s="37"/>
      <c r="DU916" s="37"/>
      <c r="DV916" s="37"/>
      <c r="DW916" s="37"/>
      <c r="DX916" s="37"/>
      <c r="DY916" s="37"/>
      <c r="DZ916" s="37"/>
      <c r="EA916" s="37"/>
      <c r="EB916" s="37"/>
      <c r="EC916" s="37"/>
      <c r="ED916" s="37"/>
      <c r="EE916" s="37"/>
      <c r="EF916" s="37"/>
      <c r="EG916" s="37"/>
      <c r="EH916" s="37"/>
      <c r="EI916" s="37"/>
      <c r="EJ916" s="37"/>
      <c r="EK916" s="37"/>
      <c r="EL916" s="37"/>
      <c r="EM916" s="37"/>
      <c r="EN916" s="37"/>
      <c r="EO916" s="37"/>
      <c r="EP916" s="37"/>
      <c r="EQ916" s="37"/>
      <c r="ER916" s="37"/>
      <c r="ES916" s="37"/>
      <c r="ET916" s="37"/>
      <c r="EU916" s="37"/>
      <c r="EV916" s="37"/>
      <c r="EW916" s="37"/>
      <c r="EX916" s="37"/>
      <c r="EY916" s="37"/>
      <c r="EZ916" s="37"/>
      <c r="FA916" s="37"/>
      <c r="FB916" s="37"/>
      <c r="FC916" s="37"/>
      <c r="FD916" s="37"/>
      <c r="FE916" s="37"/>
      <c r="FF916" s="37"/>
      <c r="FG916" s="37"/>
      <c r="FH916" s="37"/>
      <c r="FI916" s="37"/>
      <c r="FJ916" s="37"/>
      <c r="FK916" s="37"/>
      <c r="FL916" s="37"/>
      <c r="FM916" s="37"/>
      <c r="FN916" s="37"/>
      <c r="FO916" s="37"/>
      <c r="FP916" s="37"/>
      <c r="FQ916" s="37"/>
      <c r="FR916" s="37"/>
      <c r="FS916" s="37"/>
      <c r="FT916" s="37"/>
      <c r="FU916" s="37"/>
      <c r="FV916" s="37"/>
      <c r="FW916" s="37"/>
      <c r="FX916" s="37"/>
      <c r="FY916" s="37"/>
      <c r="FZ916" s="37"/>
      <c r="GA916" s="37"/>
      <c r="GB916" s="37"/>
      <c r="GC916" s="37"/>
      <c r="GD916" s="37"/>
      <c r="GE916" s="37"/>
      <c r="GF916" s="37"/>
      <c r="GG916" s="37"/>
      <c r="GH916" s="37"/>
      <c r="GI916" s="37"/>
      <c r="GJ916" s="37"/>
      <c r="GK916" s="37"/>
      <c r="GL916" s="37"/>
      <c r="GM916" s="37"/>
      <c r="GN916" s="37"/>
      <c r="GO916" s="37"/>
      <c r="GP916" s="37"/>
      <c r="GQ916" s="37"/>
      <c r="GR916" s="37"/>
      <c r="GS916" s="37"/>
      <c r="GT916" s="37"/>
      <c r="GU916" s="37"/>
      <c r="GV916" s="37"/>
      <c r="GW916" s="37"/>
      <c r="GX916" s="37"/>
      <c r="GY916" s="37"/>
      <c r="GZ916" s="37"/>
      <c r="HA916" s="37"/>
      <c r="HB916" s="37"/>
      <c r="HC916" s="37"/>
      <c r="HD916" s="37"/>
      <c r="HE916" s="37"/>
      <c r="HF916" s="37"/>
      <c r="HG916" s="37"/>
      <c r="HH916" s="37"/>
      <c r="HI916" s="37"/>
      <c r="HJ916" s="37"/>
      <c r="HK916" s="37"/>
      <c r="HL916" s="37"/>
      <c r="HM916" s="37"/>
      <c r="HN916" s="37"/>
      <c r="HO916" s="37"/>
      <c r="HP916" s="37"/>
      <c r="HQ916" s="37"/>
      <c r="HR916" s="37"/>
      <c r="HS916" s="37"/>
      <c r="HT916" s="37"/>
      <c r="HU916" s="37"/>
      <c r="HV916" s="37"/>
      <c r="HW916" s="37"/>
      <c r="HX916" s="37"/>
      <c r="HY916" s="37"/>
      <c r="HZ916" s="37"/>
      <c r="IA916" s="37"/>
      <c r="IB916" s="37"/>
      <c r="IC916" s="37"/>
      <c r="ID916" s="37"/>
      <c r="IE916" s="37"/>
      <c r="IF916" s="37"/>
      <c r="IG916" s="37"/>
      <c r="IH916" s="37"/>
      <c r="II916" s="37"/>
      <c r="IJ916" s="37"/>
      <c r="IK916" s="37"/>
      <c r="IL916" s="37"/>
      <c r="IM916" s="37"/>
      <c r="IN916" s="37"/>
      <c r="IO916" s="37"/>
      <c r="IP916" s="37"/>
      <c r="IQ916" s="37"/>
      <c r="IR916" s="37"/>
      <c r="IS916" s="37"/>
      <c r="IT916" s="37"/>
      <c r="IU916" s="37"/>
      <c r="IV916" s="37"/>
      <c r="IW916" s="37"/>
    </row>
    <row r="917" customFormat="false" ht="12.75" hidden="true" customHeight="false" outlineLevel="0" collapsed="false">
      <c r="A917" s="30"/>
      <c r="B917" s="30"/>
      <c r="C917" s="30"/>
      <c r="D917" s="30"/>
      <c r="E917" s="50"/>
      <c r="F917" s="30"/>
      <c r="G917" s="30"/>
      <c r="H917" s="30"/>
      <c r="I917" s="30"/>
      <c r="J917" s="30"/>
      <c r="BM917" s="37"/>
      <c r="BN917" s="37"/>
      <c r="BO917" s="37"/>
      <c r="BP917" s="37"/>
      <c r="BQ917" s="37"/>
      <c r="BR917" s="37"/>
      <c r="BS917" s="37"/>
      <c r="BT917" s="37"/>
      <c r="BU917" s="37"/>
      <c r="BV917" s="37"/>
      <c r="BW917" s="37"/>
      <c r="BX917" s="37"/>
      <c r="BY917" s="37"/>
      <c r="BZ917" s="37"/>
      <c r="CA917" s="37"/>
      <c r="CB917" s="37"/>
      <c r="CC917" s="37"/>
      <c r="CD917" s="37"/>
      <c r="CE917" s="37"/>
      <c r="CF917" s="37"/>
      <c r="CG917" s="37"/>
      <c r="CH917" s="37"/>
      <c r="CI917" s="37"/>
      <c r="CJ917" s="37"/>
      <c r="CK917" s="37"/>
      <c r="CL917" s="37"/>
      <c r="CM917" s="37"/>
      <c r="CN917" s="37"/>
      <c r="CO917" s="37"/>
      <c r="CP917" s="37"/>
      <c r="CQ917" s="37"/>
      <c r="CR917" s="37"/>
      <c r="CS917" s="37"/>
      <c r="CT917" s="37"/>
      <c r="CU917" s="37"/>
      <c r="CV917" s="37"/>
      <c r="CW917" s="37"/>
      <c r="CX917" s="37"/>
      <c r="CY917" s="37"/>
      <c r="CZ917" s="37"/>
      <c r="DA917" s="37"/>
      <c r="DB917" s="37"/>
      <c r="DC917" s="37"/>
      <c r="DD917" s="37"/>
      <c r="DE917" s="37"/>
      <c r="DF917" s="37"/>
      <c r="DG917" s="37"/>
      <c r="DH917" s="37"/>
      <c r="DI917" s="37"/>
      <c r="DJ917" s="37"/>
      <c r="DK917" s="37"/>
      <c r="DL917" s="37"/>
      <c r="DM917" s="37"/>
      <c r="DN917" s="37"/>
      <c r="DO917" s="37"/>
      <c r="DP917" s="37"/>
      <c r="DQ917" s="37"/>
      <c r="DR917" s="37"/>
      <c r="DS917" s="37"/>
      <c r="DT917" s="37"/>
      <c r="DU917" s="37"/>
      <c r="DV917" s="37"/>
      <c r="DW917" s="37"/>
      <c r="DX917" s="37"/>
      <c r="DY917" s="37"/>
      <c r="DZ917" s="37"/>
      <c r="EA917" s="37"/>
      <c r="EB917" s="37"/>
      <c r="EC917" s="37"/>
      <c r="ED917" s="37"/>
      <c r="EE917" s="37"/>
      <c r="EF917" s="37"/>
      <c r="EG917" s="37"/>
      <c r="EH917" s="37"/>
      <c r="EI917" s="37"/>
      <c r="EJ917" s="37"/>
      <c r="EK917" s="37"/>
      <c r="EL917" s="37"/>
      <c r="EM917" s="37"/>
      <c r="EN917" s="37"/>
      <c r="EO917" s="37"/>
      <c r="EP917" s="37"/>
      <c r="EQ917" s="37"/>
      <c r="ER917" s="37"/>
      <c r="ES917" s="37"/>
      <c r="ET917" s="37"/>
      <c r="EU917" s="37"/>
      <c r="EV917" s="37"/>
      <c r="EW917" s="37"/>
      <c r="EX917" s="37"/>
      <c r="EY917" s="37"/>
      <c r="EZ917" s="37"/>
      <c r="FA917" s="37"/>
      <c r="FB917" s="37"/>
      <c r="FC917" s="37"/>
      <c r="FD917" s="37"/>
      <c r="FE917" s="37"/>
      <c r="FF917" s="37"/>
      <c r="FG917" s="37"/>
      <c r="FH917" s="37"/>
      <c r="FI917" s="37"/>
      <c r="FJ917" s="37"/>
      <c r="FK917" s="37"/>
      <c r="FL917" s="37"/>
      <c r="FM917" s="37"/>
      <c r="FN917" s="37"/>
      <c r="FO917" s="37"/>
      <c r="FP917" s="37"/>
      <c r="FQ917" s="37"/>
      <c r="FR917" s="37"/>
      <c r="FS917" s="37"/>
      <c r="FT917" s="37"/>
      <c r="FU917" s="37"/>
      <c r="FV917" s="37"/>
      <c r="FW917" s="37"/>
      <c r="FX917" s="37"/>
      <c r="FY917" s="37"/>
      <c r="FZ917" s="37"/>
      <c r="GA917" s="37"/>
      <c r="GB917" s="37"/>
      <c r="GC917" s="37"/>
      <c r="GD917" s="37"/>
      <c r="GE917" s="37"/>
      <c r="GF917" s="37"/>
      <c r="GG917" s="37"/>
      <c r="GH917" s="37"/>
      <c r="GI917" s="37"/>
      <c r="GJ917" s="37"/>
      <c r="GK917" s="37"/>
      <c r="GL917" s="37"/>
      <c r="GM917" s="37"/>
      <c r="GN917" s="37"/>
      <c r="GO917" s="37"/>
      <c r="GP917" s="37"/>
      <c r="GQ917" s="37"/>
      <c r="GR917" s="37"/>
      <c r="GS917" s="37"/>
      <c r="GT917" s="37"/>
      <c r="GU917" s="37"/>
      <c r="GV917" s="37"/>
      <c r="GW917" s="37"/>
      <c r="GX917" s="37"/>
      <c r="GY917" s="37"/>
      <c r="GZ917" s="37"/>
      <c r="HA917" s="37"/>
      <c r="HB917" s="37"/>
      <c r="HC917" s="37"/>
      <c r="HD917" s="37"/>
      <c r="HE917" s="37"/>
      <c r="HF917" s="37"/>
      <c r="HG917" s="37"/>
      <c r="HH917" s="37"/>
      <c r="HI917" s="37"/>
      <c r="HJ917" s="37"/>
      <c r="HK917" s="37"/>
      <c r="HL917" s="37"/>
      <c r="HM917" s="37"/>
      <c r="HN917" s="37"/>
      <c r="HO917" s="37"/>
      <c r="HP917" s="37"/>
      <c r="HQ917" s="37"/>
      <c r="HR917" s="37"/>
      <c r="HS917" s="37"/>
      <c r="HT917" s="37"/>
      <c r="HU917" s="37"/>
      <c r="HV917" s="37"/>
      <c r="HW917" s="37"/>
      <c r="HX917" s="37"/>
      <c r="HY917" s="37"/>
      <c r="HZ917" s="37"/>
      <c r="IA917" s="37"/>
      <c r="IB917" s="37"/>
      <c r="IC917" s="37"/>
      <c r="ID917" s="37"/>
      <c r="IE917" s="37"/>
      <c r="IF917" s="37"/>
      <c r="IG917" s="37"/>
      <c r="IH917" s="37"/>
      <c r="II917" s="37"/>
      <c r="IJ917" s="37"/>
      <c r="IK917" s="37"/>
      <c r="IL917" s="37"/>
      <c r="IM917" s="37"/>
      <c r="IN917" s="37"/>
      <c r="IO917" s="37"/>
      <c r="IP917" s="37"/>
      <c r="IQ917" s="37"/>
      <c r="IR917" s="37"/>
      <c r="IS917" s="37"/>
      <c r="IT917" s="37"/>
      <c r="IU917" s="37"/>
      <c r="IV917" s="37"/>
      <c r="IW917" s="37"/>
    </row>
    <row r="918" customFormat="false" ht="12.75" hidden="true" customHeight="false" outlineLevel="0" collapsed="false">
      <c r="A918" s="30"/>
      <c r="B918" s="30"/>
      <c r="C918" s="30"/>
      <c r="D918" s="30"/>
      <c r="E918" s="50"/>
      <c r="F918" s="30"/>
      <c r="G918" s="30"/>
      <c r="H918" s="30"/>
      <c r="I918" s="30"/>
      <c r="J918" s="30"/>
      <c r="BM918" s="37"/>
      <c r="BN918" s="37"/>
      <c r="BO918" s="37"/>
      <c r="BP918" s="37"/>
      <c r="BQ918" s="37"/>
      <c r="BR918" s="37"/>
      <c r="BS918" s="37"/>
      <c r="BT918" s="37"/>
      <c r="BU918" s="37"/>
      <c r="BV918" s="37"/>
      <c r="BW918" s="37"/>
      <c r="BX918" s="37"/>
      <c r="BY918" s="37"/>
      <c r="BZ918" s="37"/>
      <c r="CA918" s="37"/>
      <c r="CB918" s="37"/>
      <c r="CC918" s="37"/>
      <c r="CD918" s="37"/>
      <c r="CE918" s="37"/>
      <c r="CF918" s="37"/>
      <c r="CG918" s="37"/>
      <c r="CH918" s="37"/>
      <c r="CI918" s="37"/>
      <c r="CJ918" s="37"/>
      <c r="CK918" s="37"/>
      <c r="CL918" s="37"/>
      <c r="CM918" s="37"/>
      <c r="CN918" s="37"/>
      <c r="CO918" s="37"/>
      <c r="CP918" s="37"/>
      <c r="CQ918" s="37"/>
      <c r="CR918" s="37"/>
      <c r="CS918" s="37"/>
      <c r="CT918" s="37"/>
      <c r="CU918" s="37"/>
      <c r="CV918" s="37"/>
      <c r="CW918" s="37"/>
      <c r="CX918" s="37"/>
      <c r="CY918" s="37"/>
      <c r="CZ918" s="37"/>
      <c r="DA918" s="37"/>
      <c r="DB918" s="37"/>
      <c r="DC918" s="37"/>
      <c r="DD918" s="37"/>
      <c r="DE918" s="37"/>
      <c r="DF918" s="37"/>
      <c r="DG918" s="37"/>
      <c r="DH918" s="37"/>
      <c r="DI918" s="37"/>
      <c r="DJ918" s="37"/>
      <c r="DK918" s="37"/>
      <c r="DL918" s="37"/>
      <c r="DM918" s="37"/>
      <c r="DN918" s="37"/>
      <c r="DO918" s="37"/>
      <c r="DP918" s="37"/>
      <c r="DQ918" s="37"/>
      <c r="DR918" s="37"/>
      <c r="DS918" s="37"/>
      <c r="DT918" s="37"/>
      <c r="DU918" s="37"/>
      <c r="DV918" s="37"/>
      <c r="DW918" s="37"/>
      <c r="DX918" s="37"/>
      <c r="DY918" s="37"/>
      <c r="DZ918" s="37"/>
      <c r="EA918" s="37"/>
      <c r="EB918" s="37"/>
      <c r="EC918" s="37"/>
      <c r="ED918" s="37"/>
      <c r="EE918" s="37"/>
      <c r="EF918" s="37"/>
      <c r="EG918" s="37"/>
      <c r="EH918" s="37"/>
      <c r="EI918" s="37"/>
      <c r="EJ918" s="37"/>
      <c r="EK918" s="37"/>
      <c r="EL918" s="37"/>
      <c r="EM918" s="37"/>
      <c r="EN918" s="37"/>
      <c r="EO918" s="37"/>
      <c r="EP918" s="37"/>
      <c r="EQ918" s="37"/>
      <c r="ER918" s="37"/>
      <c r="ES918" s="37"/>
      <c r="ET918" s="37"/>
      <c r="EU918" s="37"/>
      <c r="EV918" s="37"/>
      <c r="EW918" s="37"/>
      <c r="EX918" s="37"/>
      <c r="EY918" s="37"/>
      <c r="EZ918" s="37"/>
      <c r="FA918" s="37"/>
      <c r="FB918" s="37"/>
      <c r="FC918" s="37"/>
      <c r="FD918" s="37"/>
      <c r="FE918" s="37"/>
      <c r="FF918" s="37"/>
      <c r="FG918" s="37"/>
      <c r="FH918" s="37"/>
      <c r="FI918" s="37"/>
      <c r="FJ918" s="37"/>
      <c r="FK918" s="37"/>
      <c r="FL918" s="37"/>
      <c r="FM918" s="37"/>
      <c r="FN918" s="37"/>
      <c r="FO918" s="37"/>
      <c r="FP918" s="37"/>
      <c r="FQ918" s="37"/>
      <c r="FR918" s="37"/>
      <c r="FS918" s="37"/>
      <c r="FT918" s="37"/>
      <c r="FU918" s="37"/>
      <c r="FV918" s="37"/>
      <c r="FW918" s="37"/>
      <c r="FX918" s="37"/>
      <c r="FY918" s="37"/>
      <c r="FZ918" s="37"/>
      <c r="GA918" s="37"/>
      <c r="GB918" s="37"/>
      <c r="GC918" s="37"/>
      <c r="GD918" s="37"/>
      <c r="GE918" s="37"/>
      <c r="GF918" s="37"/>
      <c r="GG918" s="37"/>
      <c r="GH918" s="37"/>
      <c r="GI918" s="37"/>
      <c r="GJ918" s="37"/>
      <c r="GK918" s="37"/>
      <c r="GL918" s="37"/>
      <c r="GM918" s="37"/>
      <c r="GN918" s="37"/>
      <c r="GO918" s="37"/>
      <c r="GP918" s="37"/>
      <c r="GQ918" s="37"/>
      <c r="GR918" s="37"/>
      <c r="GS918" s="37"/>
      <c r="GT918" s="37"/>
      <c r="GU918" s="37"/>
      <c r="GV918" s="37"/>
      <c r="GW918" s="37"/>
      <c r="GX918" s="37"/>
      <c r="GY918" s="37"/>
      <c r="GZ918" s="37"/>
      <c r="HA918" s="37"/>
      <c r="HB918" s="37"/>
      <c r="HC918" s="37"/>
      <c r="HD918" s="37"/>
      <c r="HE918" s="37"/>
      <c r="HF918" s="37"/>
      <c r="HG918" s="37"/>
      <c r="HH918" s="37"/>
      <c r="HI918" s="37"/>
      <c r="HJ918" s="37"/>
      <c r="HK918" s="37"/>
      <c r="HL918" s="37"/>
      <c r="HM918" s="37"/>
      <c r="HN918" s="37"/>
      <c r="HO918" s="37"/>
      <c r="HP918" s="37"/>
      <c r="HQ918" s="37"/>
      <c r="HR918" s="37"/>
      <c r="HS918" s="37"/>
      <c r="HT918" s="37"/>
      <c r="HU918" s="37"/>
      <c r="HV918" s="37"/>
      <c r="HW918" s="37"/>
      <c r="HX918" s="37"/>
      <c r="HY918" s="37"/>
      <c r="HZ918" s="37"/>
      <c r="IA918" s="37"/>
      <c r="IB918" s="37"/>
      <c r="IC918" s="37"/>
      <c r="ID918" s="37"/>
      <c r="IE918" s="37"/>
      <c r="IF918" s="37"/>
      <c r="IG918" s="37"/>
      <c r="IH918" s="37"/>
      <c r="II918" s="37"/>
      <c r="IJ918" s="37"/>
      <c r="IK918" s="37"/>
      <c r="IL918" s="37"/>
      <c r="IM918" s="37"/>
      <c r="IN918" s="37"/>
      <c r="IO918" s="37"/>
      <c r="IP918" s="37"/>
      <c r="IQ918" s="37"/>
      <c r="IR918" s="37"/>
      <c r="IS918" s="37"/>
      <c r="IT918" s="37"/>
      <c r="IU918" s="37"/>
      <c r="IV918" s="37"/>
      <c r="IW918" s="37"/>
    </row>
    <row r="919" customFormat="false" ht="12.75" hidden="true" customHeight="false" outlineLevel="0" collapsed="false">
      <c r="A919" s="30"/>
      <c r="B919" s="30"/>
      <c r="C919" s="30"/>
      <c r="D919" s="30"/>
      <c r="E919" s="50"/>
      <c r="F919" s="30"/>
      <c r="G919" s="30"/>
      <c r="H919" s="30"/>
      <c r="I919" s="30"/>
      <c r="J919" s="30"/>
      <c r="BM919" s="37"/>
      <c r="BN919" s="37"/>
      <c r="BO919" s="37"/>
      <c r="BP919" s="37"/>
      <c r="BQ919" s="37"/>
      <c r="BR919" s="37"/>
      <c r="BS919" s="37"/>
      <c r="BT919" s="37"/>
      <c r="BU919" s="37"/>
      <c r="BV919" s="37"/>
      <c r="BW919" s="37"/>
      <c r="BX919" s="37"/>
      <c r="BY919" s="37"/>
      <c r="BZ919" s="37"/>
      <c r="CA919" s="37"/>
      <c r="CB919" s="37"/>
      <c r="CC919" s="37"/>
      <c r="CD919" s="37"/>
      <c r="CE919" s="37"/>
      <c r="CF919" s="37"/>
      <c r="CG919" s="37"/>
      <c r="CH919" s="37"/>
      <c r="CI919" s="37"/>
      <c r="CJ919" s="37"/>
      <c r="CK919" s="37"/>
      <c r="CL919" s="37"/>
      <c r="CM919" s="37"/>
      <c r="CN919" s="37"/>
      <c r="CO919" s="37"/>
      <c r="CP919" s="37"/>
      <c r="CQ919" s="37"/>
      <c r="CR919" s="37"/>
      <c r="CS919" s="37"/>
      <c r="CT919" s="37"/>
      <c r="CU919" s="37"/>
      <c r="CV919" s="37"/>
      <c r="CW919" s="37"/>
      <c r="CX919" s="37"/>
      <c r="CY919" s="37"/>
      <c r="CZ919" s="37"/>
      <c r="DA919" s="37"/>
      <c r="DB919" s="37"/>
      <c r="DC919" s="37"/>
      <c r="DD919" s="37"/>
      <c r="DE919" s="37"/>
      <c r="DF919" s="37"/>
      <c r="DG919" s="37"/>
      <c r="DH919" s="37"/>
      <c r="DI919" s="37"/>
      <c r="DJ919" s="37"/>
      <c r="DK919" s="37"/>
      <c r="DL919" s="37"/>
      <c r="DM919" s="37"/>
      <c r="DN919" s="37"/>
      <c r="DO919" s="37"/>
      <c r="DP919" s="37"/>
      <c r="DQ919" s="37"/>
      <c r="DR919" s="37"/>
      <c r="DS919" s="37"/>
      <c r="DT919" s="37"/>
      <c r="DU919" s="37"/>
      <c r="DV919" s="37"/>
      <c r="DW919" s="37"/>
      <c r="DX919" s="37"/>
      <c r="DY919" s="37"/>
      <c r="DZ919" s="37"/>
      <c r="EA919" s="37"/>
      <c r="EB919" s="37"/>
      <c r="EC919" s="37"/>
      <c r="ED919" s="37"/>
      <c r="EE919" s="37"/>
      <c r="EF919" s="37"/>
      <c r="EG919" s="37"/>
      <c r="EH919" s="37"/>
      <c r="EI919" s="37"/>
      <c r="EJ919" s="37"/>
      <c r="EK919" s="37"/>
      <c r="EL919" s="37"/>
      <c r="EM919" s="37"/>
      <c r="EN919" s="37"/>
      <c r="EO919" s="37"/>
      <c r="EP919" s="37"/>
      <c r="EQ919" s="37"/>
      <c r="ER919" s="37"/>
      <c r="ES919" s="37"/>
      <c r="ET919" s="37"/>
      <c r="EU919" s="37"/>
      <c r="EV919" s="37"/>
      <c r="EW919" s="37"/>
      <c r="EX919" s="37"/>
      <c r="EY919" s="37"/>
      <c r="EZ919" s="37"/>
      <c r="FA919" s="37"/>
      <c r="FB919" s="37"/>
      <c r="FC919" s="37"/>
      <c r="FD919" s="37"/>
      <c r="FE919" s="37"/>
      <c r="FF919" s="37"/>
      <c r="FG919" s="37"/>
      <c r="FH919" s="37"/>
      <c r="FI919" s="37"/>
      <c r="FJ919" s="37"/>
      <c r="FK919" s="37"/>
      <c r="FL919" s="37"/>
      <c r="FM919" s="37"/>
      <c r="FN919" s="37"/>
      <c r="FO919" s="37"/>
      <c r="FP919" s="37"/>
      <c r="FQ919" s="37"/>
      <c r="FR919" s="37"/>
      <c r="FS919" s="37"/>
      <c r="FT919" s="37"/>
      <c r="FU919" s="37"/>
      <c r="FV919" s="37"/>
      <c r="FW919" s="37"/>
      <c r="FX919" s="37"/>
      <c r="FY919" s="37"/>
      <c r="FZ919" s="37"/>
      <c r="GA919" s="37"/>
      <c r="GB919" s="37"/>
      <c r="GC919" s="37"/>
      <c r="GD919" s="37"/>
      <c r="GE919" s="37"/>
      <c r="GF919" s="37"/>
      <c r="GG919" s="37"/>
      <c r="GH919" s="37"/>
      <c r="GI919" s="37"/>
      <c r="GJ919" s="37"/>
      <c r="GK919" s="37"/>
      <c r="GL919" s="37"/>
      <c r="GM919" s="37"/>
      <c r="GN919" s="37"/>
      <c r="GO919" s="37"/>
      <c r="GP919" s="37"/>
      <c r="GQ919" s="37"/>
      <c r="GR919" s="37"/>
      <c r="GS919" s="37"/>
      <c r="GT919" s="37"/>
      <c r="GU919" s="37"/>
      <c r="GV919" s="37"/>
      <c r="GW919" s="37"/>
      <c r="GX919" s="37"/>
      <c r="GY919" s="37"/>
      <c r="GZ919" s="37"/>
      <c r="HA919" s="37"/>
      <c r="HB919" s="37"/>
      <c r="HC919" s="37"/>
      <c r="HD919" s="37"/>
      <c r="HE919" s="37"/>
      <c r="HF919" s="37"/>
      <c r="HG919" s="37"/>
      <c r="HH919" s="37"/>
      <c r="HI919" s="37"/>
      <c r="HJ919" s="37"/>
      <c r="HK919" s="37"/>
      <c r="HL919" s="37"/>
      <c r="HM919" s="37"/>
      <c r="HN919" s="37"/>
      <c r="HO919" s="37"/>
      <c r="HP919" s="37"/>
      <c r="HQ919" s="37"/>
      <c r="HR919" s="37"/>
      <c r="HS919" s="37"/>
      <c r="HT919" s="37"/>
      <c r="HU919" s="37"/>
      <c r="HV919" s="37"/>
      <c r="HW919" s="37"/>
      <c r="HX919" s="37"/>
      <c r="HY919" s="37"/>
      <c r="HZ919" s="37"/>
      <c r="IA919" s="37"/>
      <c r="IB919" s="37"/>
      <c r="IC919" s="37"/>
      <c r="ID919" s="37"/>
      <c r="IE919" s="37"/>
      <c r="IF919" s="37"/>
      <c r="IG919" s="37"/>
      <c r="IH919" s="37"/>
      <c r="II919" s="37"/>
      <c r="IJ919" s="37"/>
      <c r="IK919" s="37"/>
      <c r="IL919" s="37"/>
      <c r="IM919" s="37"/>
      <c r="IN919" s="37"/>
      <c r="IO919" s="37"/>
      <c r="IP919" s="37"/>
      <c r="IQ919" s="37"/>
      <c r="IR919" s="37"/>
      <c r="IS919" s="37"/>
      <c r="IT919" s="37"/>
      <c r="IU919" s="37"/>
      <c r="IV919" s="37"/>
      <c r="IW919" s="37"/>
    </row>
    <row r="920" customFormat="false" ht="12.75" hidden="true" customHeight="false" outlineLevel="0" collapsed="false">
      <c r="A920" s="30"/>
      <c r="B920" s="30"/>
      <c r="C920" s="30"/>
      <c r="D920" s="30"/>
      <c r="E920" s="50"/>
      <c r="F920" s="30"/>
      <c r="G920" s="30"/>
      <c r="H920" s="30"/>
      <c r="I920" s="30"/>
      <c r="J920" s="30"/>
      <c r="BM920" s="37"/>
      <c r="BN920" s="37"/>
      <c r="BO920" s="37"/>
      <c r="BP920" s="37"/>
      <c r="BQ920" s="37"/>
      <c r="BR920" s="37"/>
      <c r="BS920" s="37"/>
      <c r="BT920" s="37"/>
      <c r="BU920" s="37"/>
      <c r="BV920" s="37"/>
      <c r="BW920" s="37"/>
      <c r="BX920" s="37"/>
      <c r="BY920" s="37"/>
      <c r="BZ920" s="37"/>
      <c r="CA920" s="37"/>
      <c r="CB920" s="37"/>
      <c r="CC920" s="37"/>
      <c r="CD920" s="37"/>
      <c r="CE920" s="37"/>
      <c r="CF920" s="37"/>
      <c r="CG920" s="37"/>
      <c r="CH920" s="37"/>
      <c r="CI920" s="37"/>
      <c r="CJ920" s="37"/>
      <c r="CK920" s="37"/>
      <c r="CL920" s="37"/>
      <c r="CM920" s="37"/>
      <c r="CN920" s="37"/>
      <c r="CO920" s="37"/>
      <c r="CP920" s="37"/>
      <c r="CQ920" s="37"/>
      <c r="CR920" s="37"/>
      <c r="CS920" s="37"/>
      <c r="CT920" s="37"/>
      <c r="CU920" s="37"/>
      <c r="CV920" s="37"/>
      <c r="CW920" s="37"/>
      <c r="CX920" s="37"/>
      <c r="CY920" s="37"/>
      <c r="CZ920" s="37"/>
      <c r="DA920" s="37"/>
      <c r="DB920" s="37"/>
      <c r="DC920" s="37"/>
      <c r="DD920" s="37"/>
      <c r="DE920" s="37"/>
      <c r="DF920" s="37"/>
      <c r="DG920" s="37"/>
      <c r="DH920" s="37"/>
      <c r="DI920" s="37"/>
      <c r="DJ920" s="37"/>
      <c r="DK920" s="37"/>
      <c r="DL920" s="37"/>
      <c r="DM920" s="37"/>
      <c r="DN920" s="37"/>
      <c r="DO920" s="37"/>
      <c r="DP920" s="37"/>
      <c r="DQ920" s="37"/>
      <c r="DR920" s="37"/>
      <c r="DS920" s="37"/>
      <c r="DT920" s="37"/>
      <c r="DU920" s="37"/>
      <c r="DV920" s="37"/>
      <c r="DW920" s="37"/>
      <c r="DX920" s="37"/>
      <c r="DY920" s="37"/>
      <c r="DZ920" s="37"/>
      <c r="EA920" s="37"/>
      <c r="EB920" s="37"/>
      <c r="EC920" s="37"/>
      <c r="ED920" s="37"/>
      <c r="EE920" s="37"/>
      <c r="EF920" s="37"/>
      <c r="EG920" s="37"/>
      <c r="EH920" s="37"/>
      <c r="EI920" s="37"/>
      <c r="EJ920" s="37"/>
      <c r="EK920" s="37"/>
      <c r="EL920" s="37"/>
      <c r="EM920" s="37"/>
      <c r="EN920" s="37"/>
      <c r="EO920" s="37"/>
      <c r="EP920" s="37"/>
      <c r="EQ920" s="37"/>
      <c r="ER920" s="37"/>
      <c r="ES920" s="37"/>
      <c r="ET920" s="37"/>
      <c r="EU920" s="37"/>
      <c r="EV920" s="37"/>
      <c r="EW920" s="37"/>
      <c r="EX920" s="37"/>
      <c r="EY920" s="37"/>
      <c r="EZ920" s="37"/>
      <c r="FA920" s="37"/>
      <c r="FB920" s="37"/>
      <c r="FC920" s="37"/>
      <c r="FD920" s="37"/>
      <c r="FE920" s="37"/>
      <c r="FF920" s="37"/>
      <c r="FG920" s="37"/>
      <c r="FH920" s="37"/>
      <c r="FI920" s="37"/>
      <c r="FJ920" s="37"/>
      <c r="FK920" s="37"/>
      <c r="FL920" s="37"/>
      <c r="FM920" s="37"/>
      <c r="FN920" s="37"/>
      <c r="FO920" s="37"/>
      <c r="FP920" s="37"/>
      <c r="FQ920" s="37"/>
      <c r="FR920" s="37"/>
      <c r="FS920" s="37"/>
      <c r="FT920" s="37"/>
      <c r="FU920" s="37"/>
      <c r="FV920" s="37"/>
      <c r="FW920" s="37"/>
      <c r="FX920" s="37"/>
      <c r="FY920" s="37"/>
      <c r="FZ920" s="37"/>
      <c r="GA920" s="37"/>
      <c r="GB920" s="37"/>
      <c r="GC920" s="37"/>
      <c r="GD920" s="37"/>
      <c r="GE920" s="37"/>
      <c r="GF920" s="37"/>
      <c r="GG920" s="37"/>
      <c r="GH920" s="37"/>
      <c r="GI920" s="37"/>
      <c r="GJ920" s="37"/>
      <c r="GK920" s="37"/>
      <c r="GL920" s="37"/>
      <c r="GM920" s="37"/>
      <c r="GN920" s="37"/>
      <c r="GO920" s="37"/>
      <c r="GP920" s="37"/>
      <c r="GQ920" s="37"/>
      <c r="GR920" s="37"/>
      <c r="GS920" s="37"/>
      <c r="GT920" s="37"/>
      <c r="GU920" s="37"/>
      <c r="GV920" s="37"/>
      <c r="GW920" s="37"/>
      <c r="GX920" s="37"/>
      <c r="GY920" s="37"/>
      <c r="GZ920" s="37"/>
      <c r="HA920" s="37"/>
      <c r="HB920" s="37"/>
      <c r="HC920" s="37"/>
      <c r="HD920" s="37"/>
      <c r="HE920" s="37"/>
      <c r="HF920" s="37"/>
      <c r="HG920" s="37"/>
      <c r="HH920" s="37"/>
      <c r="HI920" s="37"/>
      <c r="HJ920" s="37"/>
      <c r="HK920" s="37"/>
      <c r="HL920" s="37"/>
      <c r="HM920" s="37"/>
      <c r="HN920" s="37"/>
      <c r="HO920" s="37"/>
      <c r="HP920" s="37"/>
      <c r="HQ920" s="37"/>
      <c r="HR920" s="37"/>
      <c r="HS920" s="37"/>
      <c r="HT920" s="37"/>
      <c r="HU920" s="37"/>
      <c r="HV920" s="37"/>
      <c r="HW920" s="37"/>
      <c r="HX920" s="37"/>
      <c r="HY920" s="37"/>
      <c r="HZ920" s="37"/>
      <c r="IA920" s="37"/>
      <c r="IB920" s="37"/>
      <c r="IC920" s="37"/>
      <c r="ID920" s="37"/>
      <c r="IE920" s="37"/>
      <c r="IF920" s="37"/>
      <c r="IG920" s="37"/>
      <c r="IH920" s="37"/>
      <c r="II920" s="37"/>
      <c r="IJ920" s="37"/>
      <c r="IK920" s="37"/>
      <c r="IL920" s="37"/>
      <c r="IM920" s="37"/>
      <c r="IN920" s="37"/>
      <c r="IO920" s="37"/>
      <c r="IP920" s="37"/>
      <c r="IQ920" s="37"/>
      <c r="IR920" s="37"/>
      <c r="IS920" s="37"/>
      <c r="IT920" s="37"/>
      <c r="IU920" s="37"/>
      <c r="IV920" s="37"/>
      <c r="IW920" s="37"/>
    </row>
    <row r="921" customFormat="false" ht="12.75" hidden="true" customHeight="false" outlineLevel="0" collapsed="false">
      <c r="A921" s="30"/>
      <c r="B921" s="30"/>
      <c r="C921" s="30"/>
      <c r="D921" s="30"/>
      <c r="E921" s="50"/>
      <c r="F921" s="30"/>
      <c r="G921" s="30"/>
      <c r="H921" s="30"/>
      <c r="I921" s="30"/>
      <c r="J921" s="30"/>
      <c r="BM921" s="37"/>
      <c r="BN921" s="37"/>
      <c r="BO921" s="37"/>
      <c r="BP921" s="37"/>
      <c r="BQ921" s="37"/>
      <c r="BR921" s="37"/>
      <c r="BS921" s="37"/>
      <c r="BT921" s="37"/>
      <c r="BU921" s="37"/>
      <c r="BV921" s="37"/>
      <c r="BW921" s="37"/>
      <c r="BX921" s="37"/>
      <c r="BY921" s="37"/>
      <c r="BZ921" s="37"/>
      <c r="CA921" s="37"/>
      <c r="CB921" s="37"/>
      <c r="CC921" s="37"/>
      <c r="CD921" s="37"/>
      <c r="CE921" s="37"/>
      <c r="CF921" s="37"/>
      <c r="CG921" s="37"/>
      <c r="CH921" s="37"/>
      <c r="CI921" s="37"/>
      <c r="CJ921" s="37"/>
      <c r="CK921" s="37"/>
      <c r="CL921" s="37"/>
      <c r="CM921" s="37"/>
      <c r="CN921" s="37"/>
      <c r="CO921" s="37"/>
      <c r="CP921" s="37"/>
      <c r="CQ921" s="37"/>
      <c r="CR921" s="37"/>
      <c r="CS921" s="37"/>
      <c r="CT921" s="37"/>
      <c r="CU921" s="37"/>
      <c r="CV921" s="37"/>
      <c r="CW921" s="37"/>
      <c r="CX921" s="37"/>
      <c r="CY921" s="37"/>
      <c r="CZ921" s="37"/>
      <c r="DA921" s="37"/>
      <c r="DB921" s="37"/>
      <c r="DC921" s="37"/>
      <c r="DD921" s="37"/>
      <c r="DE921" s="37"/>
      <c r="DF921" s="37"/>
      <c r="DG921" s="37"/>
      <c r="DH921" s="37"/>
      <c r="DI921" s="37"/>
      <c r="DJ921" s="37"/>
      <c r="DK921" s="37"/>
      <c r="DL921" s="37"/>
      <c r="DM921" s="37"/>
      <c r="DN921" s="37"/>
      <c r="DO921" s="37"/>
      <c r="DP921" s="37"/>
      <c r="DQ921" s="37"/>
      <c r="DR921" s="37"/>
      <c r="DS921" s="37"/>
      <c r="DT921" s="37"/>
      <c r="DU921" s="37"/>
      <c r="DV921" s="37"/>
      <c r="DW921" s="37"/>
      <c r="DX921" s="37"/>
      <c r="DY921" s="37"/>
      <c r="DZ921" s="37"/>
      <c r="EA921" s="37"/>
      <c r="EB921" s="37"/>
      <c r="EC921" s="37"/>
      <c r="ED921" s="37"/>
      <c r="EE921" s="37"/>
      <c r="EF921" s="37"/>
      <c r="EG921" s="37"/>
      <c r="EH921" s="37"/>
      <c r="EI921" s="37"/>
      <c r="EJ921" s="37"/>
      <c r="EK921" s="37"/>
      <c r="EL921" s="37"/>
      <c r="EM921" s="37"/>
      <c r="EN921" s="37"/>
      <c r="EO921" s="37"/>
      <c r="EP921" s="37"/>
      <c r="EQ921" s="37"/>
      <c r="ER921" s="37"/>
      <c r="ES921" s="37"/>
      <c r="ET921" s="37"/>
      <c r="EU921" s="37"/>
      <c r="EV921" s="37"/>
      <c r="EW921" s="37"/>
      <c r="EX921" s="37"/>
      <c r="EY921" s="37"/>
      <c r="EZ921" s="37"/>
      <c r="FA921" s="37"/>
      <c r="FB921" s="37"/>
      <c r="FC921" s="37"/>
      <c r="FD921" s="37"/>
      <c r="FE921" s="37"/>
      <c r="FF921" s="37"/>
      <c r="FG921" s="37"/>
      <c r="FH921" s="37"/>
      <c r="FI921" s="37"/>
      <c r="FJ921" s="37"/>
      <c r="FK921" s="37"/>
      <c r="FL921" s="37"/>
      <c r="FM921" s="37"/>
      <c r="FN921" s="37"/>
      <c r="FO921" s="37"/>
      <c r="FP921" s="37"/>
      <c r="FQ921" s="37"/>
      <c r="FR921" s="37"/>
      <c r="FS921" s="37"/>
      <c r="FT921" s="37"/>
      <c r="FU921" s="37"/>
      <c r="FV921" s="37"/>
      <c r="FW921" s="37"/>
      <c r="FX921" s="37"/>
      <c r="FY921" s="37"/>
      <c r="FZ921" s="37"/>
      <c r="GA921" s="37"/>
      <c r="GB921" s="37"/>
      <c r="GC921" s="37"/>
      <c r="GD921" s="37"/>
      <c r="GE921" s="37"/>
      <c r="GF921" s="37"/>
      <c r="GG921" s="37"/>
      <c r="GH921" s="37"/>
      <c r="GI921" s="37"/>
      <c r="GJ921" s="37"/>
      <c r="GK921" s="37"/>
      <c r="GL921" s="37"/>
      <c r="GM921" s="37"/>
      <c r="GN921" s="37"/>
      <c r="GO921" s="37"/>
      <c r="GP921" s="37"/>
      <c r="GQ921" s="37"/>
      <c r="GR921" s="37"/>
      <c r="GS921" s="37"/>
      <c r="GT921" s="37"/>
      <c r="GU921" s="37"/>
      <c r="GV921" s="37"/>
      <c r="GW921" s="37"/>
      <c r="GX921" s="37"/>
      <c r="GY921" s="37"/>
      <c r="GZ921" s="37"/>
      <c r="HA921" s="37"/>
      <c r="HB921" s="37"/>
      <c r="HC921" s="37"/>
      <c r="HD921" s="37"/>
      <c r="HE921" s="37"/>
      <c r="HF921" s="37"/>
      <c r="HG921" s="37"/>
      <c r="HH921" s="37"/>
      <c r="HI921" s="37"/>
      <c r="HJ921" s="37"/>
      <c r="HK921" s="37"/>
      <c r="HL921" s="37"/>
      <c r="HM921" s="37"/>
      <c r="HN921" s="37"/>
      <c r="HO921" s="37"/>
      <c r="HP921" s="37"/>
      <c r="HQ921" s="37"/>
      <c r="HR921" s="37"/>
      <c r="HS921" s="37"/>
      <c r="HT921" s="37"/>
      <c r="HU921" s="37"/>
      <c r="HV921" s="37"/>
      <c r="HW921" s="37"/>
      <c r="HX921" s="37"/>
      <c r="HY921" s="37"/>
      <c r="HZ921" s="37"/>
      <c r="IA921" s="37"/>
      <c r="IB921" s="37"/>
      <c r="IC921" s="37"/>
      <c r="ID921" s="37"/>
      <c r="IE921" s="37"/>
      <c r="IF921" s="37"/>
      <c r="IG921" s="37"/>
      <c r="IH921" s="37"/>
      <c r="II921" s="37"/>
      <c r="IJ921" s="37"/>
      <c r="IK921" s="37"/>
      <c r="IL921" s="37"/>
      <c r="IM921" s="37"/>
      <c r="IN921" s="37"/>
      <c r="IO921" s="37"/>
      <c r="IP921" s="37"/>
      <c r="IQ921" s="37"/>
      <c r="IR921" s="37"/>
      <c r="IS921" s="37"/>
      <c r="IT921" s="37"/>
      <c r="IU921" s="37"/>
      <c r="IV921" s="37"/>
      <c r="IW921" s="37"/>
    </row>
    <row r="922" customFormat="false" ht="12.75" hidden="true" customHeight="false" outlineLevel="0" collapsed="false">
      <c r="A922" s="30"/>
      <c r="B922" s="30"/>
      <c r="C922" s="30"/>
      <c r="D922" s="30"/>
      <c r="E922" s="50"/>
      <c r="F922" s="30"/>
      <c r="G922" s="30"/>
      <c r="H922" s="30"/>
      <c r="I922" s="30"/>
      <c r="J922" s="30"/>
      <c r="BM922" s="37"/>
      <c r="BN922" s="37"/>
      <c r="BO922" s="37"/>
      <c r="BP922" s="37"/>
      <c r="BQ922" s="37"/>
      <c r="BR922" s="37"/>
      <c r="BS922" s="37"/>
      <c r="BT922" s="37"/>
      <c r="BU922" s="37"/>
      <c r="BV922" s="37"/>
      <c r="BW922" s="37"/>
      <c r="BX922" s="37"/>
      <c r="BY922" s="37"/>
      <c r="BZ922" s="37"/>
      <c r="CA922" s="37"/>
      <c r="CB922" s="37"/>
      <c r="CC922" s="37"/>
      <c r="CD922" s="37"/>
      <c r="CE922" s="37"/>
      <c r="CF922" s="37"/>
      <c r="CG922" s="37"/>
      <c r="CH922" s="37"/>
      <c r="CI922" s="37"/>
      <c r="CJ922" s="37"/>
      <c r="CK922" s="37"/>
      <c r="CL922" s="37"/>
      <c r="CM922" s="37"/>
      <c r="CN922" s="37"/>
      <c r="CO922" s="37"/>
      <c r="CP922" s="37"/>
      <c r="CQ922" s="37"/>
      <c r="CR922" s="37"/>
      <c r="CS922" s="37"/>
      <c r="CT922" s="37"/>
      <c r="CU922" s="37"/>
      <c r="CV922" s="37"/>
      <c r="CW922" s="37"/>
      <c r="CX922" s="37"/>
      <c r="CY922" s="37"/>
      <c r="CZ922" s="37"/>
      <c r="DA922" s="37"/>
      <c r="DB922" s="37"/>
      <c r="DC922" s="37"/>
      <c r="DD922" s="37"/>
      <c r="DE922" s="37"/>
      <c r="DF922" s="37"/>
      <c r="DG922" s="37"/>
      <c r="DH922" s="37"/>
      <c r="DI922" s="37"/>
      <c r="DJ922" s="37"/>
      <c r="DK922" s="37"/>
      <c r="DL922" s="37"/>
      <c r="DM922" s="37"/>
      <c r="DN922" s="37"/>
      <c r="DO922" s="37"/>
      <c r="DP922" s="37"/>
      <c r="DQ922" s="37"/>
      <c r="DR922" s="37"/>
      <c r="DS922" s="37"/>
      <c r="DT922" s="37"/>
      <c r="DU922" s="37"/>
      <c r="DV922" s="37"/>
      <c r="DW922" s="37"/>
      <c r="DX922" s="37"/>
      <c r="DY922" s="37"/>
      <c r="DZ922" s="37"/>
      <c r="EA922" s="37"/>
      <c r="EB922" s="37"/>
      <c r="EC922" s="37"/>
      <c r="ED922" s="37"/>
      <c r="EE922" s="37"/>
      <c r="EF922" s="37"/>
      <c r="EG922" s="37"/>
      <c r="EH922" s="37"/>
      <c r="EI922" s="37"/>
      <c r="EJ922" s="37"/>
      <c r="EK922" s="37"/>
      <c r="EL922" s="37"/>
      <c r="EM922" s="37"/>
      <c r="EN922" s="37"/>
      <c r="EO922" s="37"/>
      <c r="EP922" s="37"/>
      <c r="EQ922" s="37"/>
      <c r="ER922" s="37"/>
      <c r="ES922" s="37"/>
      <c r="ET922" s="37"/>
      <c r="EU922" s="37"/>
      <c r="EV922" s="37"/>
      <c r="EW922" s="37"/>
      <c r="EX922" s="37"/>
      <c r="EY922" s="37"/>
      <c r="EZ922" s="37"/>
      <c r="FA922" s="37"/>
      <c r="FB922" s="37"/>
      <c r="FC922" s="37"/>
      <c r="FD922" s="37"/>
      <c r="FE922" s="37"/>
      <c r="FF922" s="37"/>
      <c r="FG922" s="37"/>
      <c r="FH922" s="37"/>
      <c r="FI922" s="37"/>
      <c r="FJ922" s="37"/>
      <c r="FK922" s="37"/>
      <c r="FL922" s="37"/>
      <c r="FM922" s="37"/>
      <c r="FN922" s="37"/>
      <c r="FO922" s="37"/>
      <c r="FP922" s="37"/>
      <c r="FQ922" s="37"/>
      <c r="FR922" s="37"/>
      <c r="FS922" s="37"/>
      <c r="FT922" s="37"/>
      <c r="FU922" s="37"/>
      <c r="FV922" s="37"/>
      <c r="FW922" s="37"/>
      <c r="FX922" s="37"/>
      <c r="FY922" s="37"/>
      <c r="FZ922" s="37"/>
      <c r="GA922" s="37"/>
      <c r="GB922" s="37"/>
      <c r="GC922" s="37"/>
      <c r="GD922" s="37"/>
      <c r="GE922" s="37"/>
      <c r="GF922" s="37"/>
      <c r="GG922" s="37"/>
      <c r="GH922" s="37"/>
      <c r="GI922" s="37"/>
      <c r="GJ922" s="37"/>
      <c r="GK922" s="37"/>
      <c r="GL922" s="37"/>
      <c r="GM922" s="37"/>
      <c r="GN922" s="37"/>
      <c r="GO922" s="37"/>
      <c r="GP922" s="37"/>
      <c r="GQ922" s="37"/>
      <c r="GR922" s="37"/>
      <c r="GS922" s="37"/>
      <c r="GT922" s="37"/>
      <c r="GU922" s="37"/>
      <c r="GV922" s="37"/>
      <c r="GW922" s="37"/>
      <c r="GX922" s="37"/>
      <c r="GY922" s="37"/>
      <c r="GZ922" s="37"/>
      <c r="HA922" s="37"/>
      <c r="HB922" s="37"/>
      <c r="HC922" s="37"/>
      <c r="HD922" s="37"/>
      <c r="HE922" s="37"/>
      <c r="HF922" s="37"/>
      <c r="HG922" s="37"/>
      <c r="HH922" s="37"/>
      <c r="HI922" s="37"/>
      <c r="HJ922" s="37"/>
      <c r="HK922" s="37"/>
      <c r="HL922" s="37"/>
      <c r="HM922" s="37"/>
      <c r="HN922" s="37"/>
      <c r="HO922" s="37"/>
      <c r="HP922" s="37"/>
      <c r="HQ922" s="37"/>
      <c r="HR922" s="37"/>
      <c r="HS922" s="37"/>
      <c r="HT922" s="37"/>
      <c r="HU922" s="37"/>
      <c r="HV922" s="37"/>
      <c r="HW922" s="37"/>
      <c r="HX922" s="37"/>
      <c r="HY922" s="37"/>
      <c r="HZ922" s="37"/>
      <c r="IA922" s="37"/>
      <c r="IB922" s="37"/>
      <c r="IC922" s="37"/>
      <c r="ID922" s="37"/>
      <c r="IE922" s="37"/>
      <c r="IF922" s="37"/>
      <c r="IG922" s="37"/>
      <c r="IH922" s="37"/>
      <c r="II922" s="37"/>
      <c r="IJ922" s="37"/>
      <c r="IK922" s="37"/>
      <c r="IL922" s="37"/>
      <c r="IM922" s="37"/>
      <c r="IN922" s="37"/>
      <c r="IO922" s="37"/>
      <c r="IP922" s="37"/>
      <c r="IQ922" s="37"/>
      <c r="IR922" s="37"/>
      <c r="IS922" s="37"/>
      <c r="IT922" s="37"/>
      <c r="IU922" s="37"/>
      <c r="IV922" s="37"/>
      <c r="IW922" s="37"/>
    </row>
    <row r="923" customFormat="false" ht="12.75" hidden="true" customHeight="false" outlineLevel="0" collapsed="false">
      <c r="A923" s="30"/>
      <c r="B923" s="30"/>
      <c r="C923" s="30"/>
      <c r="D923" s="30"/>
      <c r="E923" s="50"/>
      <c r="F923" s="30"/>
      <c r="G923" s="30"/>
      <c r="H923" s="30"/>
      <c r="I923" s="30"/>
      <c r="J923" s="30"/>
      <c r="BM923" s="37"/>
      <c r="BN923" s="37"/>
      <c r="BO923" s="37"/>
      <c r="BP923" s="37"/>
      <c r="BQ923" s="37"/>
      <c r="BR923" s="37"/>
      <c r="BS923" s="37"/>
      <c r="BT923" s="37"/>
      <c r="BU923" s="37"/>
      <c r="BV923" s="37"/>
      <c r="BW923" s="37"/>
      <c r="BX923" s="37"/>
      <c r="BY923" s="37"/>
      <c r="BZ923" s="37"/>
      <c r="CA923" s="37"/>
      <c r="CB923" s="37"/>
      <c r="CC923" s="37"/>
      <c r="CD923" s="37"/>
      <c r="CE923" s="37"/>
      <c r="CF923" s="37"/>
      <c r="CG923" s="37"/>
      <c r="CH923" s="37"/>
      <c r="CI923" s="37"/>
      <c r="CJ923" s="37"/>
      <c r="CK923" s="37"/>
      <c r="CL923" s="37"/>
      <c r="CM923" s="37"/>
      <c r="CN923" s="37"/>
      <c r="CO923" s="37"/>
      <c r="CP923" s="37"/>
      <c r="CQ923" s="37"/>
      <c r="CR923" s="37"/>
      <c r="CS923" s="37"/>
      <c r="CT923" s="37"/>
      <c r="CU923" s="37"/>
      <c r="CV923" s="37"/>
      <c r="CW923" s="37"/>
      <c r="CX923" s="37"/>
      <c r="CY923" s="37"/>
      <c r="CZ923" s="37"/>
      <c r="DA923" s="37"/>
      <c r="DB923" s="37"/>
      <c r="DC923" s="37"/>
      <c r="DD923" s="37"/>
      <c r="DE923" s="37"/>
      <c r="DF923" s="37"/>
      <c r="DG923" s="37"/>
      <c r="DH923" s="37"/>
      <c r="DI923" s="37"/>
      <c r="DJ923" s="37"/>
      <c r="DK923" s="37"/>
      <c r="DL923" s="37"/>
      <c r="DM923" s="37"/>
      <c r="DN923" s="37"/>
      <c r="DO923" s="37"/>
      <c r="DP923" s="37"/>
      <c r="DQ923" s="37"/>
      <c r="DR923" s="37"/>
      <c r="DS923" s="37"/>
      <c r="DT923" s="37"/>
      <c r="DU923" s="37"/>
      <c r="DV923" s="37"/>
      <c r="DW923" s="37"/>
      <c r="DX923" s="37"/>
      <c r="DY923" s="37"/>
      <c r="DZ923" s="37"/>
      <c r="EA923" s="37"/>
      <c r="EB923" s="37"/>
      <c r="EC923" s="37"/>
      <c r="ED923" s="37"/>
      <c r="EE923" s="37"/>
      <c r="EF923" s="37"/>
      <c r="EG923" s="37"/>
      <c r="EH923" s="37"/>
      <c r="EI923" s="37"/>
      <c r="EJ923" s="37"/>
      <c r="EK923" s="37"/>
      <c r="EL923" s="37"/>
      <c r="EM923" s="37"/>
      <c r="EN923" s="37"/>
      <c r="EO923" s="37"/>
      <c r="EP923" s="37"/>
      <c r="EQ923" s="37"/>
      <c r="ER923" s="37"/>
      <c r="ES923" s="37"/>
      <c r="ET923" s="37"/>
      <c r="EU923" s="37"/>
      <c r="EV923" s="37"/>
      <c r="EW923" s="37"/>
      <c r="EX923" s="37"/>
      <c r="EY923" s="37"/>
      <c r="EZ923" s="37"/>
      <c r="FA923" s="37"/>
      <c r="FB923" s="37"/>
      <c r="FC923" s="37"/>
      <c r="FD923" s="37"/>
      <c r="FE923" s="37"/>
      <c r="FF923" s="37"/>
      <c r="FG923" s="37"/>
      <c r="FH923" s="37"/>
      <c r="FI923" s="37"/>
      <c r="FJ923" s="37"/>
      <c r="FK923" s="37"/>
      <c r="FL923" s="37"/>
      <c r="FM923" s="37"/>
      <c r="FN923" s="37"/>
      <c r="FO923" s="37"/>
      <c r="FP923" s="37"/>
      <c r="FQ923" s="37"/>
      <c r="FR923" s="37"/>
      <c r="FS923" s="37"/>
      <c r="FT923" s="37"/>
      <c r="FU923" s="37"/>
      <c r="FV923" s="37"/>
      <c r="FW923" s="37"/>
      <c r="FX923" s="37"/>
      <c r="FY923" s="37"/>
      <c r="FZ923" s="37"/>
      <c r="GA923" s="37"/>
      <c r="GB923" s="37"/>
      <c r="GC923" s="37"/>
      <c r="GD923" s="37"/>
      <c r="GE923" s="37"/>
      <c r="GF923" s="37"/>
      <c r="GG923" s="37"/>
      <c r="GH923" s="37"/>
      <c r="GI923" s="37"/>
      <c r="GJ923" s="37"/>
      <c r="GK923" s="37"/>
      <c r="GL923" s="37"/>
      <c r="GM923" s="37"/>
      <c r="GN923" s="37"/>
      <c r="GO923" s="37"/>
      <c r="GP923" s="37"/>
      <c r="GQ923" s="37"/>
      <c r="GR923" s="37"/>
      <c r="GS923" s="37"/>
      <c r="GT923" s="37"/>
      <c r="GU923" s="37"/>
      <c r="GV923" s="37"/>
      <c r="GW923" s="37"/>
      <c r="GX923" s="37"/>
      <c r="GY923" s="37"/>
      <c r="GZ923" s="37"/>
      <c r="HA923" s="37"/>
      <c r="HB923" s="37"/>
      <c r="HC923" s="37"/>
      <c r="HD923" s="37"/>
      <c r="HE923" s="37"/>
      <c r="HF923" s="37"/>
      <c r="HG923" s="37"/>
      <c r="HH923" s="37"/>
      <c r="HI923" s="37"/>
      <c r="HJ923" s="37"/>
      <c r="HK923" s="37"/>
      <c r="HL923" s="37"/>
      <c r="HM923" s="37"/>
      <c r="HN923" s="37"/>
      <c r="HO923" s="37"/>
      <c r="HP923" s="37"/>
      <c r="HQ923" s="37"/>
      <c r="HR923" s="37"/>
      <c r="HS923" s="37"/>
      <c r="HT923" s="37"/>
      <c r="HU923" s="37"/>
      <c r="HV923" s="37"/>
      <c r="HW923" s="37"/>
      <c r="HX923" s="37"/>
      <c r="HY923" s="37"/>
      <c r="HZ923" s="37"/>
      <c r="IA923" s="37"/>
      <c r="IB923" s="37"/>
      <c r="IC923" s="37"/>
      <c r="ID923" s="37"/>
      <c r="IE923" s="37"/>
      <c r="IF923" s="37"/>
      <c r="IG923" s="37"/>
      <c r="IH923" s="37"/>
      <c r="II923" s="37"/>
      <c r="IJ923" s="37"/>
      <c r="IK923" s="37"/>
      <c r="IL923" s="37"/>
      <c r="IM923" s="37"/>
      <c r="IN923" s="37"/>
      <c r="IO923" s="37"/>
      <c r="IP923" s="37"/>
      <c r="IQ923" s="37"/>
      <c r="IR923" s="37"/>
      <c r="IS923" s="37"/>
      <c r="IT923" s="37"/>
      <c r="IU923" s="37"/>
      <c r="IV923" s="37"/>
      <c r="IW923" s="37"/>
    </row>
    <row r="924" customFormat="false" ht="12.75" hidden="true" customHeight="false" outlineLevel="0" collapsed="false">
      <c r="A924" s="30"/>
      <c r="B924" s="30"/>
      <c r="C924" s="30"/>
      <c r="D924" s="30"/>
      <c r="E924" s="50"/>
      <c r="F924" s="30"/>
      <c r="G924" s="30"/>
      <c r="H924" s="30"/>
      <c r="I924" s="30"/>
      <c r="J924" s="30"/>
      <c r="BM924" s="37"/>
      <c r="BN924" s="37"/>
      <c r="BO924" s="37"/>
      <c r="BP924" s="37"/>
      <c r="BQ924" s="37"/>
      <c r="BR924" s="37"/>
      <c r="BS924" s="37"/>
      <c r="BT924" s="37"/>
      <c r="BU924" s="37"/>
      <c r="BV924" s="37"/>
      <c r="BW924" s="37"/>
      <c r="BX924" s="37"/>
      <c r="BY924" s="37"/>
      <c r="BZ924" s="37"/>
      <c r="CA924" s="37"/>
      <c r="CB924" s="37"/>
      <c r="CC924" s="37"/>
      <c r="CD924" s="37"/>
      <c r="CE924" s="37"/>
      <c r="CF924" s="37"/>
      <c r="CG924" s="37"/>
      <c r="CH924" s="37"/>
      <c r="CI924" s="37"/>
      <c r="CJ924" s="37"/>
      <c r="CK924" s="37"/>
      <c r="CL924" s="37"/>
      <c r="CM924" s="37"/>
      <c r="CN924" s="37"/>
      <c r="CO924" s="37"/>
      <c r="CP924" s="37"/>
      <c r="CQ924" s="37"/>
      <c r="CR924" s="37"/>
      <c r="CS924" s="37"/>
      <c r="CT924" s="37"/>
      <c r="CU924" s="37"/>
      <c r="CV924" s="37"/>
      <c r="CW924" s="37"/>
      <c r="CX924" s="37"/>
      <c r="CY924" s="37"/>
      <c r="CZ924" s="37"/>
      <c r="DA924" s="37"/>
      <c r="DB924" s="37"/>
      <c r="DC924" s="37"/>
      <c r="DD924" s="37"/>
      <c r="DE924" s="37"/>
      <c r="DF924" s="37"/>
      <c r="DG924" s="37"/>
      <c r="DH924" s="37"/>
      <c r="DI924" s="37"/>
      <c r="DJ924" s="37"/>
      <c r="DK924" s="37"/>
      <c r="DL924" s="37"/>
      <c r="DM924" s="37"/>
      <c r="DN924" s="37"/>
      <c r="DO924" s="37"/>
      <c r="DP924" s="37"/>
      <c r="DQ924" s="37"/>
      <c r="DR924" s="37"/>
      <c r="DS924" s="37"/>
      <c r="DT924" s="37"/>
      <c r="DU924" s="37"/>
      <c r="DV924" s="37"/>
      <c r="DW924" s="37"/>
      <c r="DX924" s="37"/>
      <c r="DY924" s="37"/>
      <c r="DZ924" s="37"/>
      <c r="EA924" s="37"/>
      <c r="EB924" s="37"/>
      <c r="EC924" s="37"/>
      <c r="ED924" s="37"/>
      <c r="EE924" s="37"/>
      <c r="EF924" s="37"/>
      <c r="EG924" s="37"/>
      <c r="EH924" s="37"/>
      <c r="EI924" s="37"/>
      <c r="EJ924" s="37"/>
      <c r="EK924" s="37"/>
      <c r="EL924" s="37"/>
      <c r="EM924" s="37"/>
      <c r="EN924" s="37"/>
      <c r="EO924" s="37"/>
      <c r="EP924" s="37"/>
      <c r="EQ924" s="37"/>
      <c r="ER924" s="37"/>
      <c r="ES924" s="37"/>
      <c r="ET924" s="37"/>
      <c r="EU924" s="37"/>
      <c r="EV924" s="37"/>
      <c r="EW924" s="37"/>
      <c r="EX924" s="37"/>
      <c r="EY924" s="37"/>
      <c r="EZ924" s="37"/>
      <c r="FA924" s="37"/>
      <c r="FB924" s="37"/>
      <c r="FC924" s="37"/>
      <c r="FD924" s="37"/>
      <c r="FE924" s="37"/>
      <c r="FF924" s="37"/>
      <c r="FG924" s="37"/>
      <c r="FH924" s="37"/>
      <c r="FI924" s="37"/>
      <c r="FJ924" s="37"/>
      <c r="FK924" s="37"/>
      <c r="FL924" s="37"/>
      <c r="FM924" s="37"/>
      <c r="FN924" s="37"/>
      <c r="FO924" s="37"/>
      <c r="FP924" s="37"/>
      <c r="FQ924" s="37"/>
      <c r="FR924" s="37"/>
      <c r="FS924" s="37"/>
      <c r="FT924" s="37"/>
      <c r="FU924" s="37"/>
      <c r="FV924" s="37"/>
      <c r="FW924" s="37"/>
      <c r="FX924" s="37"/>
      <c r="FY924" s="37"/>
      <c r="FZ924" s="37"/>
      <c r="GA924" s="37"/>
      <c r="GB924" s="37"/>
      <c r="GC924" s="37"/>
      <c r="GD924" s="37"/>
      <c r="GE924" s="37"/>
      <c r="GF924" s="37"/>
      <c r="GG924" s="37"/>
      <c r="GH924" s="37"/>
      <c r="GI924" s="37"/>
      <c r="GJ924" s="37"/>
      <c r="GK924" s="37"/>
      <c r="GL924" s="37"/>
      <c r="GM924" s="37"/>
      <c r="GN924" s="37"/>
      <c r="GO924" s="37"/>
      <c r="GP924" s="37"/>
      <c r="GQ924" s="37"/>
      <c r="GR924" s="37"/>
      <c r="GS924" s="37"/>
      <c r="GT924" s="37"/>
      <c r="GU924" s="37"/>
      <c r="GV924" s="37"/>
      <c r="GW924" s="37"/>
      <c r="GX924" s="37"/>
      <c r="GY924" s="37"/>
      <c r="GZ924" s="37"/>
      <c r="HA924" s="37"/>
      <c r="HB924" s="37"/>
      <c r="HC924" s="37"/>
      <c r="HD924" s="37"/>
      <c r="HE924" s="37"/>
      <c r="HF924" s="37"/>
      <c r="HG924" s="37"/>
      <c r="HH924" s="37"/>
      <c r="HI924" s="37"/>
      <c r="HJ924" s="37"/>
      <c r="HK924" s="37"/>
      <c r="HL924" s="37"/>
      <c r="HM924" s="37"/>
      <c r="HN924" s="37"/>
      <c r="HO924" s="37"/>
      <c r="HP924" s="37"/>
      <c r="HQ924" s="37"/>
      <c r="HR924" s="37"/>
      <c r="HS924" s="37"/>
      <c r="HT924" s="37"/>
      <c r="HU924" s="37"/>
      <c r="HV924" s="37"/>
      <c r="HW924" s="37"/>
      <c r="HX924" s="37"/>
      <c r="HY924" s="37"/>
      <c r="HZ924" s="37"/>
      <c r="IA924" s="37"/>
      <c r="IB924" s="37"/>
      <c r="IC924" s="37"/>
      <c r="ID924" s="37"/>
      <c r="IE924" s="37"/>
      <c r="IF924" s="37"/>
      <c r="IG924" s="37"/>
      <c r="IH924" s="37"/>
      <c r="II924" s="37"/>
      <c r="IJ924" s="37"/>
      <c r="IK924" s="37"/>
      <c r="IL924" s="37"/>
      <c r="IM924" s="37"/>
      <c r="IN924" s="37"/>
      <c r="IO924" s="37"/>
      <c r="IP924" s="37"/>
      <c r="IQ924" s="37"/>
      <c r="IR924" s="37"/>
      <c r="IS924" s="37"/>
      <c r="IT924" s="37"/>
      <c r="IU924" s="37"/>
      <c r="IV924" s="37"/>
      <c r="IW924" s="37"/>
    </row>
    <row r="925" customFormat="false" ht="12.75" hidden="true" customHeight="false" outlineLevel="0" collapsed="false">
      <c r="A925" s="30"/>
      <c r="B925" s="30"/>
      <c r="C925" s="30"/>
      <c r="D925" s="30"/>
      <c r="E925" s="50"/>
      <c r="F925" s="30"/>
      <c r="G925" s="30"/>
      <c r="H925" s="30"/>
      <c r="I925" s="30"/>
      <c r="J925" s="30"/>
      <c r="BM925" s="37"/>
      <c r="BN925" s="37"/>
      <c r="BO925" s="37"/>
      <c r="BP925" s="37"/>
      <c r="BQ925" s="37"/>
      <c r="BR925" s="37"/>
      <c r="BS925" s="37"/>
      <c r="BT925" s="37"/>
      <c r="BU925" s="37"/>
      <c r="BV925" s="37"/>
      <c r="BW925" s="37"/>
      <c r="BX925" s="37"/>
      <c r="BY925" s="37"/>
      <c r="BZ925" s="37"/>
      <c r="CA925" s="37"/>
      <c r="CB925" s="37"/>
      <c r="CC925" s="37"/>
      <c r="CD925" s="37"/>
      <c r="CE925" s="37"/>
      <c r="CF925" s="37"/>
      <c r="CG925" s="37"/>
      <c r="CH925" s="37"/>
      <c r="CI925" s="37"/>
      <c r="CJ925" s="37"/>
      <c r="CK925" s="37"/>
      <c r="CL925" s="37"/>
      <c r="CM925" s="37"/>
      <c r="CN925" s="37"/>
      <c r="CO925" s="37"/>
      <c r="CP925" s="37"/>
      <c r="CQ925" s="37"/>
      <c r="CR925" s="37"/>
      <c r="CS925" s="37"/>
      <c r="CT925" s="37"/>
      <c r="CU925" s="37"/>
      <c r="CV925" s="37"/>
      <c r="CW925" s="37"/>
      <c r="CX925" s="37"/>
      <c r="CY925" s="37"/>
      <c r="CZ925" s="37"/>
      <c r="DA925" s="37"/>
      <c r="DB925" s="37"/>
      <c r="DC925" s="37"/>
      <c r="DD925" s="37"/>
      <c r="DE925" s="37"/>
      <c r="DF925" s="37"/>
      <c r="DG925" s="37"/>
      <c r="DH925" s="37"/>
      <c r="DI925" s="37"/>
      <c r="DJ925" s="37"/>
      <c r="DK925" s="37"/>
      <c r="DL925" s="37"/>
      <c r="DM925" s="37"/>
      <c r="DN925" s="37"/>
      <c r="DO925" s="37"/>
      <c r="DP925" s="37"/>
      <c r="DQ925" s="37"/>
      <c r="DR925" s="37"/>
      <c r="DS925" s="37"/>
      <c r="DT925" s="37"/>
      <c r="DU925" s="37"/>
      <c r="DV925" s="37"/>
      <c r="DW925" s="37"/>
      <c r="DX925" s="37"/>
      <c r="DY925" s="37"/>
      <c r="DZ925" s="37"/>
      <c r="EA925" s="37"/>
      <c r="EB925" s="37"/>
      <c r="EC925" s="37"/>
      <c r="ED925" s="37"/>
      <c r="EE925" s="37"/>
      <c r="EF925" s="37"/>
      <c r="EG925" s="37"/>
      <c r="EH925" s="37"/>
      <c r="EI925" s="37"/>
      <c r="EJ925" s="37"/>
      <c r="EK925" s="37"/>
      <c r="EL925" s="37"/>
      <c r="EM925" s="37"/>
      <c r="EN925" s="37"/>
      <c r="EO925" s="37"/>
      <c r="EP925" s="37"/>
      <c r="EQ925" s="37"/>
      <c r="ER925" s="37"/>
      <c r="ES925" s="37"/>
      <c r="ET925" s="37"/>
      <c r="EU925" s="37"/>
      <c r="EV925" s="37"/>
      <c r="EW925" s="37"/>
      <c r="EX925" s="37"/>
      <c r="EY925" s="37"/>
      <c r="EZ925" s="37"/>
      <c r="FA925" s="37"/>
      <c r="FB925" s="37"/>
      <c r="FC925" s="37"/>
      <c r="FD925" s="37"/>
      <c r="FE925" s="37"/>
      <c r="FF925" s="37"/>
      <c r="FG925" s="37"/>
      <c r="FH925" s="37"/>
      <c r="FI925" s="37"/>
      <c r="FJ925" s="37"/>
      <c r="FK925" s="37"/>
      <c r="FL925" s="37"/>
      <c r="FM925" s="37"/>
      <c r="FN925" s="37"/>
      <c r="FO925" s="37"/>
      <c r="FP925" s="37"/>
      <c r="FQ925" s="37"/>
      <c r="FR925" s="37"/>
      <c r="FS925" s="37"/>
      <c r="FT925" s="37"/>
      <c r="FU925" s="37"/>
      <c r="FV925" s="37"/>
      <c r="FW925" s="37"/>
      <c r="FX925" s="37"/>
      <c r="FY925" s="37"/>
      <c r="FZ925" s="37"/>
      <c r="GA925" s="37"/>
      <c r="GB925" s="37"/>
      <c r="GC925" s="37"/>
      <c r="GD925" s="37"/>
      <c r="GE925" s="37"/>
      <c r="GF925" s="37"/>
      <c r="GG925" s="37"/>
      <c r="GH925" s="37"/>
      <c r="GI925" s="37"/>
      <c r="GJ925" s="37"/>
      <c r="GK925" s="37"/>
      <c r="GL925" s="37"/>
      <c r="GM925" s="37"/>
      <c r="GN925" s="37"/>
      <c r="GO925" s="37"/>
      <c r="GP925" s="37"/>
      <c r="GQ925" s="37"/>
      <c r="GR925" s="37"/>
      <c r="GS925" s="37"/>
      <c r="GT925" s="37"/>
      <c r="GU925" s="37"/>
      <c r="GV925" s="37"/>
      <c r="GW925" s="37"/>
      <c r="GX925" s="37"/>
      <c r="GY925" s="37"/>
      <c r="GZ925" s="37"/>
      <c r="HA925" s="37"/>
      <c r="HB925" s="37"/>
      <c r="HC925" s="37"/>
      <c r="HD925" s="37"/>
      <c r="HE925" s="37"/>
      <c r="HF925" s="37"/>
      <c r="HG925" s="37"/>
      <c r="HH925" s="37"/>
      <c r="HI925" s="37"/>
      <c r="HJ925" s="37"/>
      <c r="HK925" s="37"/>
      <c r="HL925" s="37"/>
      <c r="HM925" s="37"/>
      <c r="HN925" s="37"/>
      <c r="HO925" s="37"/>
      <c r="HP925" s="37"/>
      <c r="HQ925" s="37"/>
      <c r="HR925" s="37"/>
      <c r="HS925" s="37"/>
      <c r="HT925" s="37"/>
      <c r="HU925" s="37"/>
      <c r="HV925" s="37"/>
      <c r="HW925" s="37"/>
      <c r="HX925" s="37"/>
      <c r="HY925" s="37"/>
      <c r="HZ925" s="37"/>
      <c r="IA925" s="37"/>
      <c r="IB925" s="37"/>
      <c r="IC925" s="37"/>
      <c r="ID925" s="37"/>
      <c r="IE925" s="37"/>
      <c r="IF925" s="37"/>
      <c r="IG925" s="37"/>
      <c r="IH925" s="37"/>
      <c r="II925" s="37"/>
      <c r="IJ925" s="37"/>
      <c r="IK925" s="37"/>
      <c r="IL925" s="37"/>
      <c r="IM925" s="37"/>
      <c r="IN925" s="37"/>
      <c r="IO925" s="37"/>
      <c r="IP925" s="37"/>
      <c r="IQ925" s="37"/>
      <c r="IR925" s="37"/>
      <c r="IS925" s="37"/>
      <c r="IT925" s="37"/>
      <c r="IU925" s="37"/>
      <c r="IV925" s="37"/>
      <c r="IW925" s="37"/>
    </row>
    <row r="926" customFormat="false" ht="12.75" hidden="true" customHeight="false" outlineLevel="0" collapsed="false">
      <c r="A926" s="30"/>
      <c r="B926" s="30"/>
      <c r="C926" s="30"/>
      <c r="D926" s="30"/>
      <c r="E926" s="50"/>
      <c r="F926" s="30"/>
      <c r="G926" s="30"/>
      <c r="H926" s="30"/>
      <c r="I926" s="30"/>
      <c r="J926" s="30"/>
      <c r="BM926" s="37"/>
      <c r="BN926" s="37"/>
      <c r="BO926" s="37"/>
      <c r="BP926" s="37"/>
      <c r="BQ926" s="37"/>
      <c r="BR926" s="37"/>
      <c r="BS926" s="37"/>
      <c r="BT926" s="37"/>
      <c r="BU926" s="37"/>
      <c r="BV926" s="37"/>
      <c r="BW926" s="37"/>
      <c r="BX926" s="37"/>
      <c r="BY926" s="37"/>
      <c r="BZ926" s="37"/>
      <c r="CA926" s="37"/>
      <c r="CB926" s="37"/>
      <c r="CC926" s="37"/>
      <c r="CD926" s="37"/>
      <c r="CE926" s="37"/>
      <c r="CF926" s="37"/>
      <c r="CG926" s="37"/>
      <c r="CH926" s="37"/>
      <c r="CI926" s="37"/>
      <c r="CJ926" s="37"/>
      <c r="CK926" s="37"/>
      <c r="CL926" s="37"/>
      <c r="CM926" s="37"/>
      <c r="CN926" s="37"/>
      <c r="CO926" s="37"/>
      <c r="CP926" s="37"/>
      <c r="CQ926" s="37"/>
      <c r="CR926" s="37"/>
      <c r="CS926" s="37"/>
      <c r="CT926" s="37"/>
      <c r="CU926" s="37"/>
      <c r="CV926" s="37"/>
      <c r="CW926" s="37"/>
      <c r="CX926" s="37"/>
      <c r="CY926" s="37"/>
      <c r="CZ926" s="37"/>
      <c r="DA926" s="37"/>
      <c r="DB926" s="37"/>
      <c r="DC926" s="37"/>
      <c r="DD926" s="37"/>
      <c r="DE926" s="37"/>
      <c r="DF926" s="37"/>
      <c r="DG926" s="37"/>
      <c r="DH926" s="37"/>
      <c r="DI926" s="37"/>
      <c r="DJ926" s="37"/>
      <c r="DK926" s="37"/>
      <c r="DL926" s="37"/>
      <c r="DM926" s="37"/>
      <c r="DN926" s="37"/>
      <c r="DO926" s="37"/>
      <c r="DP926" s="37"/>
      <c r="DQ926" s="37"/>
      <c r="DR926" s="37"/>
      <c r="DS926" s="37"/>
      <c r="DT926" s="37"/>
      <c r="DU926" s="37"/>
      <c r="DV926" s="37"/>
      <c r="DW926" s="37"/>
      <c r="DX926" s="37"/>
      <c r="DY926" s="37"/>
      <c r="DZ926" s="37"/>
      <c r="EA926" s="37"/>
      <c r="EB926" s="37"/>
      <c r="EC926" s="37"/>
      <c r="ED926" s="37"/>
      <c r="EE926" s="37"/>
      <c r="EF926" s="37"/>
      <c r="EG926" s="37"/>
      <c r="EH926" s="37"/>
      <c r="EI926" s="37"/>
      <c r="EJ926" s="37"/>
      <c r="EK926" s="37"/>
      <c r="EL926" s="37"/>
      <c r="EM926" s="37"/>
      <c r="EN926" s="37"/>
      <c r="EO926" s="37"/>
      <c r="EP926" s="37"/>
      <c r="EQ926" s="37"/>
      <c r="ER926" s="37"/>
      <c r="ES926" s="37"/>
      <c r="ET926" s="37"/>
      <c r="EU926" s="37"/>
      <c r="EV926" s="37"/>
      <c r="EW926" s="37"/>
      <c r="EX926" s="37"/>
      <c r="EY926" s="37"/>
      <c r="EZ926" s="37"/>
      <c r="FA926" s="37"/>
      <c r="FB926" s="37"/>
      <c r="FC926" s="37"/>
      <c r="FD926" s="37"/>
      <c r="FE926" s="37"/>
      <c r="FF926" s="37"/>
      <c r="FG926" s="37"/>
      <c r="FH926" s="37"/>
      <c r="FI926" s="37"/>
      <c r="FJ926" s="37"/>
      <c r="FK926" s="37"/>
      <c r="FL926" s="37"/>
      <c r="FM926" s="37"/>
      <c r="FN926" s="37"/>
      <c r="FO926" s="37"/>
      <c r="FP926" s="37"/>
      <c r="FQ926" s="37"/>
      <c r="FR926" s="37"/>
      <c r="FS926" s="37"/>
      <c r="FT926" s="37"/>
      <c r="FU926" s="37"/>
      <c r="FV926" s="37"/>
      <c r="FW926" s="37"/>
      <c r="FX926" s="37"/>
      <c r="FY926" s="37"/>
      <c r="FZ926" s="37"/>
      <c r="GA926" s="37"/>
      <c r="GB926" s="37"/>
      <c r="GC926" s="37"/>
      <c r="GD926" s="37"/>
      <c r="GE926" s="37"/>
      <c r="GF926" s="37"/>
      <c r="GG926" s="37"/>
      <c r="GH926" s="37"/>
      <c r="GI926" s="37"/>
      <c r="GJ926" s="37"/>
      <c r="GK926" s="37"/>
      <c r="GL926" s="37"/>
      <c r="GM926" s="37"/>
      <c r="GN926" s="37"/>
      <c r="GO926" s="37"/>
      <c r="GP926" s="37"/>
      <c r="GQ926" s="37"/>
      <c r="GR926" s="37"/>
      <c r="GS926" s="37"/>
      <c r="GT926" s="37"/>
      <c r="GU926" s="37"/>
      <c r="GV926" s="37"/>
      <c r="GW926" s="37"/>
      <c r="GX926" s="37"/>
      <c r="GY926" s="37"/>
      <c r="GZ926" s="37"/>
      <c r="HA926" s="37"/>
      <c r="HB926" s="37"/>
      <c r="HC926" s="37"/>
      <c r="HD926" s="37"/>
      <c r="HE926" s="37"/>
      <c r="HF926" s="37"/>
      <c r="HG926" s="37"/>
      <c r="HH926" s="37"/>
      <c r="HI926" s="37"/>
      <c r="HJ926" s="37"/>
      <c r="HK926" s="37"/>
      <c r="HL926" s="37"/>
      <c r="HM926" s="37"/>
      <c r="HN926" s="37"/>
      <c r="HO926" s="37"/>
      <c r="HP926" s="37"/>
      <c r="HQ926" s="37"/>
      <c r="HR926" s="37"/>
      <c r="HS926" s="37"/>
      <c r="HT926" s="37"/>
      <c r="HU926" s="37"/>
      <c r="HV926" s="37"/>
      <c r="HW926" s="37"/>
      <c r="HX926" s="37"/>
      <c r="HY926" s="37"/>
      <c r="HZ926" s="37"/>
      <c r="IA926" s="37"/>
      <c r="IB926" s="37"/>
      <c r="IC926" s="37"/>
      <c r="ID926" s="37"/>
      <c r="IE926" s="37"/>
      <c r="IF926" s="37"/>
      <c r="IG926" s="37"/>
      <c r="IH926" s="37"/>
      <c r="II926" s="37"/>
      <c r="IJ926" s="37"/>
      <c r="IK926" s="37"/>
      <c r="IL926" s="37"/>
      <c r="IM926" s="37"/>
      <c r="IN926" s="37"/>
      <c r="IO926" s="37"/>
      <c r="IP926" s="37"/>
      <c r="IQ926" s="37"/>
      <c r="IR926" s="37"/>
      <c r="IS926" s="37"/>
      <c r="IT926" s="37"/>
      <c r="IU926" s="37"/>
      <c r="IV926" s="37"/>
      <c r="IW926" s="37"/>
    </row>
    <row r="927" customFormat="false" ht="12.75" hidden="true" customHeight="false" outlineLevel="0" collapsed="false">
      <c r="A927" s="30"/>
      <c r="B927" s="30"/>
      <c r="C927" s="30"/>
      <c r="D927" s="30"/>
      <c r="E927" s="50"/>
      <c r="F927" s="30"/>
      <c r="G927" s="30"/>
      <c r="H927" s="30"/>
      <c r="I927" s="30"/>
      <c r="J927" s="30"/>
      <c r="BM927" s="37"/>
      <c r="BN927" s="37"/>
      <c r="BO927" s="37"/>
      <c r="BP927" s="37"/>
      <c r="BQ927" s="37"/>
      <c r="BR927" s="37"/>
      <c r="BS927" s="37"/>
      <c r="BT927" s="37"/>
      <c r="BU927" s="37"/>
      <c r="BV927" s="37"/>
      <c r="BW927" s="37"/>
      <c r="BX927" s="37"/>
      <c r="BY927" s="37"/>
      <c r="BZ927" s="37"/>
      <c r="CA927" s="37"/>
      <c r="CB927" s="37"/>
      <c r="CC927" s="37"/>
      <c r="CD927" s="37"/>
      <c r="CE927" s="37"/>
      <c r="CF927" s="37"/>
      <c r="CG927" s="37"/>
      <c r="CH927" s="37"/>
      <c r="CI927" s="37"/>
      <c r="CJ927" s="37"/>
      <c r="CK927" s="37"/>
      <c r="CL927" s="37"/>
      <c r="CM927" s="37"/>
      <c r="CN927" s="37"/>
      <c r="CO927" s="37"/>
      <c r="CP927" s="37"/>
      <c r="CQ927" s="37"/>
      <c r="CR927" s="37"/>
      <c r="CS927" s="37"/>
      <c r="CT927" s="37"/>
      <c r="CU927" s="37"/>
      <c r="CV927" s="37"/>
      <c r="CW927" s="37"/>
      <c r="CX927" s="37"/>
      <c r="CY927" s="37"/>
      <c r="CZ927" s="37"/>
      <c r="DA927" s="37"/>
      <c r="DB927" s="37"/>
      <c r="DC927" s="37"/>
      <c r="DD927" s="37"/>
      <c r="DE927" s="37"/>
      <c r="DF927" s="37"/>
      <c r="DG927" s="37"/>
      <c r="DH927" s="37"/>
      <c r="DI927" s="37"/>
      <c r="DJ927" s="37"/>
      <c r="DK927" s="37"/>
      <c r="DL927" s="37"/>
      <c r="DM927" s="37"/>
      <c r="DN927" s="37"/>
      <c r="DO927" s="37"/>
      <c r="DP927" s="37"/>
      <c r="DQ927" s="37"/>
      <c r="DR927" s="37"/>
      <c r="DS927" s="37"/>
      <c r="DT927" s="37"/>
      <c r="DU927" s="37"/>
      <c r="DV927" s="37"/>
      <c r="DW927" s="37"/>
      <c r="DX927" s="37"/>
      <c r="DY927" s="37"/>
      <c r="DZ927" s="37"/>
      <c r="EA927" s="37"/>
      <c r="EB927" s="37"/>
      <c r="EC927" s="37"/>
      <c r="ED927" s="37"/>
      <c r="EE927" s="37"/>
      <c r="EF927" s="37"/>
      <c r="EG927" s="37"/>
      <c r="EH927" s="37"/>
      <c r="EI927" s="37"/>
      <c r="EJ927" s="37"/>
      <c r="EK927" s="37"/>
      <c r="EL927" s="37"/>
      <c r="EM927" s="37"/>
      <c r="EN927" s="37"/>
      <c r="EO927" s="37"/>
      <c r="EP927" s="37"/>
      <c r="EQ927" s="37"/>
      <c r="ER927" s="37"/>
      <c r="ES927" s="37"/>
      <c r="ET927" s="37"/>
      <c r="EU927" s="37"/>
      <c r="EV927" s="37"/>
      <c r="EW927" s="37"/>
      <c r="EX927" s="37"/>
      <c r="EY927" s="37"/>
      <c r="EZ927" s="37"/>
      <c r="FA927" s="37"/>
      <c r="FB927" s="37"/>
      <c r="FC927" s="37"/>
      <c r="FD927" s="37"/>
      <c r="FE927" s="37"/>
      <c r="FF927" s="37"/>
      <c r="FG927" s="37"/>
      <c r="FH927" s="37"/>
      <c r="FI927" s="37"/>
      <c r="FJ927" s="37"/>
      <c r="FK927" s="37"/>
      <c r="FL927" s="37"/>
      <c r="FM927" s="37"/>
      <c r="FN927" s="37"/>
      <c r="FO927" s="37"/>
      <c r="FP927" s="37"/>
      <c r="FQ927" s="37"/>
      <c r="FR927" s="37"/>
      <c r="FS927" s="37"/>
      <c r="FT927" s="37"/>
      <c r="FU927" s="37"/>
      <c r="FV927" s="37"/>
      <c r="FW927" s="37"/>
      <c r="FX927" s="37"/>
      <c r="FY927" s="37"/>
      <c r="FZ927" s="37"/>
      <c r="GA927" s="37"/>
      <c r="GB927" s="37"/>
      <c r="GC927" s="37"/>
      <c r="GD927" s="37"/>
      <c r="GE927" s="37"/>
      <c r="GF927" s="37"/>
      <c r="GG927" s="37"/>
      <c r="GH927" s="37"/>
      <c r="GI927" s="37"/>
      <c r="GJ927" s="37"/>
      <c r="GK927" s="37"/>
      <c r="GL927" s="37"/>
      <c r="GM927" s="37"/>
      <c r="GN927" s="37"/>
      <c r="GO927" s="37"/>
      <c r="GP927" s="37"/>
      <c r="GQ927" s="37"/>
      <c r="GR927" s="37"/>
      <c r="GS927" s="37"/>
      <c r="GT927" s="37"/>
      <c r="GU927" s="37"/>
      <c r="GV927" s="37"/>
      <c r="GW927" s="37"/>
      <c r="GX927" s="37"/>
      <c r="GY927" s="37"/>
      <c r="GZ927" s="37"/>
      <c r="HA927" s="37"/>
      <c r="HB927" s="37"/>
      <c r="HC927" s="37"/>
      <c r="HD927" s="37"/>
      <c r="HE927" s="37"/>
      <c r="HF927" s="37"/>
      <c r="HG927" s="37"/>
      <c r="HH927" s="37"/>
      <c r="HI927" s="37"/>
      <c r="HJ927" s="37"/>
      <c r="HK927" s="37"/>
      <c r="HL927" s="37"/>
      <c r="HM927" s="37"/>
      <c r="HN927" s="37"/>
      <c r="HO927" s="37"/>
      <c r="HP927" s="37"/>
      <c r="HQ927" s="37"/>
      <c r="HR927" s="37"/>
      <c r="HS927" s="37"/>
      <c r="HT927" s="37"/>
      <c r="HU927" s="37"/>
      <c r="HV927" s="37"/>
      <c r="HW927" s="37"/>
      <c r="HX927" s="37"/>
      <c r="HY927" s="37"/>
      <c r="HZ927" s="37"/>
      <c r="IA927" s="37"/>
      <c r="IB927" s="37"/>
      <c r="IC927" s="37"/>
      <c r="ID927" s="37"/>
      <c r="IE927" s="37"/>
      <c r="IF927" s="37"/>
      <c r="IG927" s="37"/>
      <c r="IH927" s="37"/>
      <c r="II927" s="37"/>
      <c r="IJ927" s="37"/>
      <c r="IK927" s="37"/>
      <c r="IL927" s="37"/>
      <c r="IM927" s="37"/>
      <c r="IN927" s="37"/>
      <c r="IO927" s="37"/>
      <c r="IP927" s="37"/>
      <c r="IQ927" s="37"/>
      <c r="IR927" s="37"/>
      <c r="IS927" s="37"/>
      <c r="IT927" s="37"/>
      <c r="IU927" s="37"/>
      <c r="IV927" s="37"/>
      <c r="IW927" s="37"/>
    </row>
    <row r="928" customFormat="false" ht="12.75" hidden="true" customHeight="false" outlineLevel="0" collapsed="false">
      <c r="A928" s="30"/>
      <c r="B928" s="30"/>
      <c r="C928" s="30"/>
      <c r="D928" s="30"/>
      <c r="E928" s="50"/>
      <c r="F928" s="30"/>
      <c r="G928" s="30"/>
      <c r="H928" s="30"/>
      <c r="I928" s="30"/>
      <c r="J928" s="30"/>
      <c r="BM928" s="37"/>
      <c r="BN928" s="37"/>
      <c r="BO928" s="37"/>
      <c r="BP928" s="37"/>
      <c r="BQ928" s="37"/>
      <c r="BR928" s="37"/>
      <c r="BS928" s="37"/>
      <c r="BT928" s="37"/>
      <c r="BU928" s="37"/>
      <c r="BV928" s="37"/>
      <c r="BW928" s="37"/>
      <c r="BX928" s="37"/>
      <c r="BY928" s="37"/>
      <c r="BZ928" s="37"/>
      <c r="CA928" s="37"/>
      <c r="CB928" s="37"/>
      <c r="CC928" s="37"/>
      <c r="CD928" s="37"/>
      <c r="CE928" s="37"/>
      <c r="CF928" s="37"/>
      <c r="CG928" s="37"/>
      <c r="CH928" s="37"/>
      <c r="CI928" s="37"/>
      <c r="CJ928" s="37"/>
      <c r="CK928" s="37"/>
      <c r="CL928" s="37"/>
      <c r="CM928" s="37"/>
      <c r="CN928" s="37"/>
      <c r="CO928" s="37"/>
      <c r="CP928" s="37"/>
      <c r="CQ928" s="37"/>
      <c r="CR928" s="37"/>
      <c r="CS928" s="37"/>
      <c r="CT928" s="37"/>
      <c r="CU928" s="37"/>
      <c r="CV928" s="37"/>
      <c r="CW928" s="37"/>
      <c r="CX928" s="37"/>
      <c r="CY928" s="37"/>
      <c r="CZ928" s="37"/>
      <c r="DA928" s="37"/>
      <c r="DB928" s="37"/>
      <c r="DC928" s="37"/>
      <c r="DD928" s="37"/>
      <c r="DE928" s="37"/>
      <c r="DF928" s="37"/>
      <c r="DG928" s="37"/>
      <c r="DH928" s="37"/>
      <c r="DI928" s="37"/>
      <c r="DJ928" s="37"/>
      <c r="DK928" s="37"/>
      <c r="DL928" s="37"/>
      <c r="DM928" s="37"/>
      <c r="DN928" s="37"/>
      <c r="DO928" s="37"/>
      <c r="DP928" s="37"/>
      <c r="DQ928" s="37"/>
      <c r="DR928" s="37"/>
      <c r="DS928" s="37"/>
      <c r="DT928" s="37"/>
      <c r="DU928" s="37"/>
      <c r="DV928" s="37"/>
      <c r="DW928" s="37"/>
      <c r="DX928" s="37"/>
      <c r="DY928" s="37"/>
      <c r="DZ928" s="37"/>
      <c r="EA928" s="37"/>
      <c r="EB928" s="37"/>
      <c r="EC928" s="37"/>
      <c r="ED928" s="37"/>
      <c r="EE928" s="37"/>
      <c r="EF928" s="37"/>
      <c r="EG928" s="37"/>
      <c r="EH928" s="37"/>
      <c r="EI928" s="37"/>
      <c r="EJ928" s="37"/>
      <c r="EK928" s="37"/>
      <c r="EL928" s="37"/>
      <c r="EM928" s="37"/>
      <c r="EN928" s="37"/>
      <c r="EO928" s="37"/>
      <c r="EP928" s="37"/>
      <c r="EQ928" s="37"/>
      <c r="ER928" s="37"/>
      <c r="ES928" s="37"/>
      <c r="ET928" s="37"/>
      <c r="EU928" s="37"/>
      <c r="EV928" s="37"/>
      <c r="EW928" s="37"/>
      <c r="EX928" s="37"/>
      <c r="EY928" s="37"/>
      <c r="EZ928" s="37"/>
      <c r="FA928" s="37"/>
      <c r="FB928" s="37"/>
      <c r="FC928" s="37"/>
      <c r="FD928" s="37"/>
      <c r="FE928" s="37"/>
      <c r="FF928" s="37"/>
      <c r="FG928" s="37"/>
      <c r="FH928" s="37"/>
      <c r="FI928" s="37"/>
      <c r="FJ928" s="37"/>
      <c r="FK928" s="37"/>
      <c r="FL928" s="37"/>
      <c r="FM928" s="37"/>
      <c r="FN928" s="37"/>
      <c r="FO928" s="37"/>
      <c r="FP928" s="37"/>
      <c r="FQ928" s="37"/>
      <c r="FR928" s="37"/>
      <c r="FS928" s="37"/>
      <c r="FT928" s="37"/>
      <c r="FU928" s="37"/>
      <c r="FV928" s="37"/>
      <c r="FW928" s="37"/>
      <c r="FX928" s="37"/>
      <c r="FY928" s="37"/>
      <c r="FZ928" s="37"/>
      <c r="GA928" s="37"/>
      <c r="GB928" s="37"/>
      <c r="GC928" s="37"/>
      <c r="GD928" s="37"/>
      <c r="GE928" s="37"/>
      <c r="GF928" s="37"/>
      <c r="GG928" s="37"/>
      <c r="GH928" s="37"/>
      <c r="GI928" s="37"/>
      <c r="GJ928" s="37"/>
      <c r="GK928" s="37"/>
      <c r="GL928" s="37"/>
      <c r="GM928" s="37"/>
      <c r="GN928" s="37"/>
      <c r="GO928" s="37"/>
      <c r="GP928" s="37"/>
      <c r="GQ928" s="37"/>
      <c r="GR928" s="37"/>
      <c r="GS928" s="37"/>
      <c r="GT928" s="37"/>
      <c r="GU928" s="37"/>
      <c r="GV928" s="37"/>
      <c r="GW928" s="37"/>
      <c r="GX928" s="37"/>
      <c r="GY928" s="37"/>
      <c r="GZ928" s="37"/>
      <c r="HA928" s="37"/>
      <c r="HB928" s="37"/>
      <c r="HC928" s="37"/>
      <c r="HD928" s="37"/>
      <c r="HE928" s="37"/>
      <c r="HF928" s="37"/>
      <c r="HG928" s="37"/>
      <c r="HH928" s="37"/>
      <c r="HI928" s="37"/>
      <c r="HJ928" s="37"/>
      <c r="HK928" s="37"/>
      <c r="HL928" s="37"/>
      <c r="HM928" s="37"/>
      <c r="HN928" s="37"/>
      <c r="HO928" s="37"/>
      <c r="HP928" s="37"/>
      <c r="HQ928" s="37"/>
      <c r="HR928" s="37"/>
      <c r="HS928" s="37"/>
      <c r="HT928" s="37"/>
      <c r="HU928" s="37"/>
      <c r="HV928" s="37"/>
      <c r="HW928" s="37"/>
      <c r="HX928" s="37"/>
      <c r="HY928" s="37"/>
      <c r="HZ928" s="37"/>
      <c r="IA928" s="37"/>
      <c r="IB928" s="37"/>
      <c r="IC928" s="37"/>
      <c r="ID928" s="37"/>
      <c r="IE928" s="37"/>
      <c r="IF928" s="37"/>
      <c r="IG928" s="37"/>
      <c r="IH928" s="37"/>
      <c r="II928" s="37"/>
      <c r="IJ928" s="37"/>
      <c r="IK928" s="37"/>
      <c r="IL928" s="37"/>
      <c r="IM928" s="37"/>
      <c r="IN928" s="37"/>
      <c r="IO928" s="37"/>
      <c r="IP928" s="37"/>
      <c r="IQ928" s="37"/>
      <c r="IR928" s="37"/>
      <c r="IS928" s="37"/>
      <c r="IT928" s="37"/>
      <c r="IU928" s="37"/>
      <c r="IV928" s="37"/>
      <c r="IW928" s="37"/>
    </row>
    <row r="929" customFormat="false" ht="12.75" hidden="true" customHeight="false" outlineLevel="0" collapsed="false">
      <c r="A929" s="30"/>
      <c r="B929" s="30"/>
      <c r="C929" s="30"/>
      <c r="D929" s="30"/>
      <c r="E929" s="50"/>
      <c r="F929" s="30"/>
      <c r="G929" s="30"/>
      <c r="H929" s="30"/>
      <c r="I929" s="30"/>
      <c r="J929" s="30"/>
      <c r="BM929" s="37"/>
      <c r="BN929" s="37"/>
      <c r="BO929" s="37"/>
      <c r="BP929" s="37"/>
      <c r="BQ929" s="37"/>
      <c r="BR929" s="37"/>
      <c r="BS929" s="37"/>
      <c r="BT929" s="37"/>
      <c r="BU929" s="37"/>
      <c r="BV929" s="37"/>
      <c r="BW929" s="37"/>
      <c r="BX929" s="37"/>
      <c r="BY929" s="37"/>
      <c r="BZ929" s="37"/>
      <c r="CA929" s="37"/>
      <c r="CB929" s="37"/>
      <c r="CC929" s="37"/>
      <c r="CD929" s="37"/>
      <c r="CE929" s="37"/>
      <c r="CF929" s="37"/>
      <c r="CG929" s="37"/>
      <c r="CH929" s="37"/>
      <c r="CI929" s="37"/>
      <c r="CJ929" s="37"/>
      <c r="CK929" s="37"/>
      <c r="CL929" s="37"/>
      <c r="CM929" s="37"/>
      <c r="CN929" s="37"/>
      <c r="CO929" s="37"/>
      <c r="CP929" s="37"/>
      <c r="CQ929" s="37"/>
      <c r="CR929" s="37"/>
      <c r="CS929" s="37"/>
      <c r="CT929" s="37"/>
      <c r="CU929" s="37"/>
      <c r="CV929" s="37"/>
      <c r="CW929" s="37"/>
      <c r="CX929" s="37"/>
      <c r="CY929" s="37"/>
      <c r="CZ929" s="37"/>
      <c r="DA929" s="37"/>
      <c r="DB929" s="37"/>
      <c r="DC929" s="37"/>
      <c r="DD929" s="37"/>
      <c r="DE929" s="37"/>
      <c r="DF929" s="37"/>
      <c r="DG929" s="37"/>
      <c r="DH929" s="37"/>
      <c r="DI929" s="37"/>
      <c r="DJ929" s="37"/>
      <c r="DK929" s="37"/>
      <c r="DL929" s="37"/>
      <c r="DM929" s="37"/>
      <c r="DN929" s="37"/>
      <c r="DO929" s="37"/>
      <c r="DP929" s="37"/>
      <c r="DQ929" s="37"/>
      <c r="DR929" s="37"/>
      <c r="DS929" s="37"/>
      <c r="DT929" s="37"/>
      <c r="DU929" s="37"/>
      <c r="DV929" s="37"/>
      <c r="DW929" s="37"/>
      <c r="DX929" s="37"/>
      <c r="DY929" s="37"/>
      <c r="DZ929" s="37"/>
      <c r="EA929" s="37"/>
      <c r="EB929" s="37"/>
      <c r="EC929" s="37"/>
      <c r="ED929" s="37"/>
      <c r="EE929" s="37"/>
      <c r="EF929" s="37"/>
      <c r="EG929" s="37"/>
      <c r="EH929" s="37"/>
      <c r="EI929" s="37"/>
      <c r="EJ929" s="37"/>
      <c r="EK929" s="37"/>
      <c r="EL929" s="37"/>
      <c r="EM929" s="37"/>
      <c r="EN929" s="37"/>
      <c r="EO929" s="37"/>
      <c r="EP929" s="37"/>
      <c r="EQ929" s="37"/>
      <c r="ER929" s="37"/>
      <c r="ES929" s="37"/>
      <c r="ET929" s="37"/>
      <c r="EU929" s="37"/>
      <c r="EV929" s="37"/>
      <c r="EW929" s="37"/>
      <c r="EX929" s="37"/>
      <c r="EY929" s="37"/>
      <c r="EZ929" s="37"/>
      <c r="FA929" s="37"/>
      <c r="FB929" s="37"/>
      <c r="FC929" s="37"/>
      <c r="FD929" s="37"/>
      <c r="FE929" s="37"/>
      <c r="FF929" s="37"/>
      <c r="FG929" s="37"/>
      <c r="FH929" s="37"/>
      <c r="FI929" s="37"/>
      <c r="FJ929" s="37"/>
      <c r="FK929" s="37"/>
      <c r="FL929" s="37"/>
      <c r="FM929" s="37"/>
      <c r="FN929" s="37"/>
      <c r="FO929" s="37"/>
      <c r="FP929" s="37"/>
      <c r="FQ929" s="37"/>
      <c r="FR929" s="37"/>
      <c r="FS929" s="37"/>
      <c r="FT929" s="37"/>
      <c r="FU929" s="37"/>
      <c r="FV929" s="37"/>
      <c r="FW929" s="37"/>
      <c r="FX929" s="37"/>
      <c r="FY929" s="37"/>
      <c r="FZ929" s="37"/>
      <c r="GA929" s="37"/>
      <c r="GB929" s="37"/>
      <c r="GC929" s="37"/>
      <c r="GD929" s="37"/>
      <c r="GE929" s="37"/>
      <c r="GF929" s="37"/>
      <c r="GG929" s="37"/>
      <c r="GH929" s="37"/>
      <c r="GI929" s="37"/>
      <c r="GJ929" s="37"/>
      <c r="GK929" s="37"/>
      <c r="GL929" s="37"/>
      <c r="GM929" s="37"/>
      <c r="GN929" s="37"/>
      <c r="GO929" s="37"/>
      <c r="GP929" s="37"/>
      <c r="GQ929" s="37"/>
      <c r="GR929" s="37"/>
      <c r="GS929" s="37"/>
      <c r="GT929" s="37"/>
      <c r="GU929" s="37"/>
      <c r="GV929" s="37"/>
      <c r="GW929" s="37"/>
      <c r="GX929" s="37"/>
      <c r="GY929" s="37"/>
      <c r="GZ929" s="37"/>
      <c r="HA929" s="37"/>
      <c r="HB929" s="37"/>
      <c r="HC929" s="37"/>
      <c r="HD929" s="37"/>
      <c r="HE929" s="37"/>
      <c r="HF929" s="37"/>
      <c r="HG929" s="37"/>
      <c r="HH929" s="37"/>
      <c r="HI929" s="37"/>
      <c r="HJ929" s="37"/>
      <c r="HK929" s="37"/>
      <c r="HL929" s="37"/>
      <c r="HM929" s="37"/>
      <c r="HN929" s="37"/>
      <c r="HO929" s="37"/>
      <c r="HP929" s="37"/>
      <c r="HQ929" s="37"/>
      <c r="HR929" s="37"/>
      <c r="HS929" s="37"/>
      <c r="HT929" s="37"/>
      <c r="HU929" s="37"/>
      <c r="HV929" s="37"/>
      <c r="HW929" s="37"/>
      <c r="HX929" s="37"/>
      <c r="HY929" s="37"/>
      <c r="HZ929" s="37"/>
      <c r="IA929" s="37"/>
      <c r="IB929" s="37"/>
      <c r="IC929" s="37"/>
      <c r="ID929" s="37"/>
      <c r="IE929" s="37"/>
      <c r="IF929" s="37"/>
      <c r="IG929" s="37"/>
      <c r="IH929" s="37"/>
      <c r="II929" s="37"/>
      <c r="IJ929" s="37"/>
      <c r="IK929" s="37"/>
      <c r="IL929" s="37"/>
      <c r="IM929" s="37"/>
      <c r="IN929" s="37"/>
      <c r="IO929" s="37"/>
      <c r="IP929" s="37"/>
      <c r="IQ929" s="37"/>
      <c r="IR929" s="37"/>
      <c r="IS929" s="37"/>
      <c r="IT929" s="37"/>
      <c r="IU929" s="37"/>
      <c r="IV929" s="37"/>
      <c r="IW929" s="37"/>
    </row>
    <row r="930" customFormat="false" ht="12.75" hidden="true" customHeight="false" outlineLevel="0" collapsed="false">
      <c r="A930" s="30"/>
      <c r="B930" s="30"/>
      <c r="C930" s="30"/>
      <c r="D930" s="30"/>
      <c r="E930" s="50"/>
      <c r="F930" s="30"/>
      <c r="G930" s="30"/>
      <c r="H930" s="30"/>
      <c r="I930" s="30"/>
      <c r="J930" s="30"/>
      <c r="BM930" s="37"/>
      <c r="BN930" s="37"/>
      <c r="BO930" s="37"/>
      <c r="BP930" s="37"/>
      <c r="BQ930" s="37"/>
      <c r="BR930" s="37"/>
      <c r="BS930" s="37"/>
      <c r="BT930" s="37"/>
      <c r="BU930" s="37"/>
      <c r="BV930" s="37"/>
      <c r="BW930" s="37"/>
      <c r="BX930" s="37"/>
      <c r="BY930" s="37"/>
      <c r="BZ930" s="37"/>
      <c r="CA930" s="37"/>
      <c r="CB930" s="37"/>
      <c r="CC930" s="37"/>
      <c r="CD930" s="37"/>
      <c r="CE930" s="37"/>
      <c r="CF930" s="37"/>
      <c r="CG930" s="37"/>
      <c r="CH930" s="37"/>
      <c r="CI930" s="37"/>
      <c r="CJ930" s="37"/>
      <c r="CK930" s="37"/>
      <c r="CL930" s="37"/>
      <c r="CM930" s="37"/>
      <c r="CN930" s="37"/>
      <c r="CO930" s="37"/>
      <c r="CP930" s="37"/>
      <c r="CQ930" s="37"/>
      <c r="CR930" s="37"/>
      <c r="CS930" s="37"/>
      <c r="CT930" s="37"/>
      <c r="CU930" s="37"/>
      <c r="CV930" s="37"/>
      <c r="CW930" s="37"/>
      <c r="CX930" s="37"/>
      <c r="CY930" s="37"/>
      <c r="CZ930" s="37"/>
      <c r="DA930" s="37"/>
      <c r="DB930" s="37"/>
      <c r="DC930" s="37"/>
      <c r="DD930" s="37"/>
      <c r="DE930" s="37"/>
      <c r="DF930" s="37"/>
      <c r="DG930" s="37"/>
      <c r="DH930" s="37"/>
      <c r="DI930" s="37"/>
      <c r="DJ930" s="37"/>
      <c r="DK930" s="37"/>
      <c r="DL930" s="37"/>
      <c r="DM930" s="37"/>
      <c r="DN930" s="37"/>
      <c r="DO930" s="37"/>
      <c r="DP930" s="37"/>
      <c r="DQ930" s="37"/>
      <c r="DR930" s="37"/>
      <c r="DS930" s="37"/>
      <c r="DT930" s="37"/>
      <c r="DU930" s="37"/>
      <c r="DV930" s="37"/>
      <c r="DW930" s="37"/>
      <c r="DX930" s="37"/>
      <c r="DY930" s="37"/>
      <c r="DZ930" s="37"/>
      <c r="EA930" s="37"/>
      <c r="EB930" s="37"/>
      <c r="EC930" s="37"/>
      <c r="ED930" s="37"/>
      <c r="EE930" s="37"/>
      <c r="EF930" s="37"/>
      <c r="EG930" s="37"/>
      <c r="EH930" s="37"/>
      <c r="EI930" s="37"/>
      <c r="EJ930" s="37"/>
      <c r="EK930" s="37"/>
      <c r="EL930" s="37"/>
      <c r="EM930" s="37"/>
      <c r="EN930" s="37"/>
      <c r="EO930" s="37"/>
      <c r="EP930" s="37"/>
      <c r="EQ930" s="37"/>
      <c r="ER930" s="37"/>
      <c r="ES930" s="37"/>
      <c r="ET930" s="37"/>
      <c r="EU930" s="37"/>
      <c r="EV930" s="37"/>
      <c r="EW930" s="37"/>
      <c r="EX930" s="37"/>
      <c r="EY930" s="37"/>
      <c r="EZ930" s="37"/>
      <c r="FA930" s="37"/>
      <c r="FB930" s="37"/>
      <c r="FC930" s="37"/>
      <c r="FD930" s="37"/>
      <c r="FE930" s="37"/>
      <c r="FF930" s="37"/>
      <c r="FG930" s="37"/>
      <c r="FH930" s="37"/>
      <c r="FI930" s="37"/>
      <c r="FJ930" s="37"/>
      <c r="FK930" s="37"/>
      <c r="FL930" s="37"/>
      <c r="FM930" s="37"/>
      <c r="FN930" s="37"/>
      <c r="FO930" s="37"/>
      <c r="FP930" s="37"/>
      <c r="FQ930" s="37"/>
      <c r="FR930" s="37"/>
      <c r="FS930" s="37"/>
      <c r="FT930" s="37"/>
      <c r="FU930" s="37"/>
      <c r="FV930" s="37"/>
      <c r="FW930" s="37"/>
      <c r="FX930" s="37"/>
      <c r="FY930" s="37"/>
      <c r="FZ930" s="37"/>
      <c r="GA930" s="37"/>
      <c r="GB930" s="37"/>
      <c r="GC930" s="37"/>
      <c r="GD930" s="37"/>
      <c r="GE930" s="37"/>
      <c r="GF930" s="37"/>
      <c r="GG930" s="37"/>
      <c r="GH930" s="37"/>
      <c r="GI930" s="37"/>
      <c r="GJ930" s="37"/>
      <c r="GK930" s="37"/>
      <c r="GL930" s="37"/>
      <c r="GM930" s="37"/>
      <c r="GN930" s="37"/>
      <c r="GO930" s="37"/>
      <c r="GP930" s="37"/>
      <c r="GQ930" s="37"/>
      <c r="GR930" s="37"/>
      <c r="GS930" s="37"/>
      <c r="GT930" s="37"/>
      <c r="GU930" s="37"/>
      <c r="GV930" s="37"/>
      <c r="GW930" s="37"/>
      <c r="GX930" s="37"/>
      <c r="GY930" s="37"/>
      <c r="GZ930" s="37"/>
      <c r="HA930" s="37"/>
      <c r="HB930" s="37"/>
      <c r="HC930" s="37"/>
      <c r="HD930" s="37"/>
      <c r="HE930" s="37"/>
      <c r="HF930" s="37"/>
      <c r="HG930" s="37"/>
      <c r="HH930" s="37"/>
      <c r="HI930" s="37"/>
      <c r="HJ930" s="37"/>
      <c r="HK930" s="37"/>
      <c r="HL930" s="37"/>
      <c r="HM930" s="37"/>
      <c r="HN930" s="37"/>
      <c r="HO930" s="37"/>
      <c r="HP930" s="37"/>
      <c r="HQ930" s="37"/>
      <c r="HR930" s="37"/>
      <c r="HS930" s="37"/>
      <c r="HT930" s="37"/>
      <c r="HU930" s="37"/>
      <c r="HV930" s="37"/>
      <c r="HW930" s="37"/>
      <c r="HX930" s="37"/>
      <c r="HY930" s="37"/>
      <c r="HZ930" s="37"/>
      <c r="IA930" s="37"/>
      <c r="IB930" s="37"/>
      <c r="IC930" s="37"/>
      <c r="ID930" s="37"/>
      <c r="IE930" s="37"/>
      <c r="IF930" s="37"/>
      <c r="IG930" s="37"/>
      <c r="IH930" s="37"/>
      <c r="II930" s="37"/>
      <c r="IJ930" s="37"/>
      <c r="IK930" s="37"/>
      <c r="IL930" s="37"/>
      <c r="IM930" s="37"/>
      <c r="IN930" s="37"/>
      <c r="IO930" s="37"/>
      <c r="IP930" s="37"/>
      <c r="IQ930" s="37"/>
      <c r="IR930" s="37"/>
      <c r="IS930" s="37"/>
      <c r="IT930" s="37"/>
      <c r="IU930" s="37"/>
      <c r="IV930" s="37"/>
      <c r="IW930" s="37"/>
    </row>
    <row r="931" customFormat="false" ht="12.75" hidden="true" customHeight="false" outlineLevel="0" collapsed="false">
      <c r="A931" s="30"/>
      <c r="B931" s="30"/>
      <c r="C931" s="30"/>
      <c r="D931" s="30"/>
      <c r="E931" s="50"/>
      <c r="F931" s="30"/>
      <c r="G931" s="30"/>
      <c r="H931" s="30"/>
      <c r="I931" s="30"/>
      <c r="J931" s="30"/>
      <c r="BM931" s="37"/>
      <c r="BN931" s="37"/>
      <c r="BO931" s="37"/>
      <c r="BP931" s="37"/>
      <c r="BQ931" s="37"/>
      <c r="BR931" s="37"/>
      <c r="BS931" s="37"/>
      <c r="BT931" s="37"/>
      <c r="BU931" s="37"/>
      <c r="BV931" s="37"/>
      <c r="BW931" s="37"/>
      <c r="BX931" s="37"/>
      <c r="BY931" s="37"/>
      <c r="BZ931" s="37"/>
      <c r="CA931" s="37"/>
      <c r="CB931" s="37"/>
      <c r="CC931" s="37"/>
      <c r="CD931" s="37"/>
      <c r="CE931" s="37"/>
      <c r="CF931" s="37"/>
      <c r="CG931" s="37"/>
      <c r="CH931" s="37"/>
      <c r="CI931" s="37"/>
      <c r="CJ931" s="37"/>
      <c r="CK931" s="37"/>
      <c r="CL931" s="37"/>
      <c r="CM931" s="37"/>
      <c r="CN931" s="37"/>
      <c r="CO931" s="37"/>
      <c r="CP931" s="37"/>
      <c r="CQ931" s="37"/>
      <c r="CR931" s="37"/>
      <c r="CS931" s="37"/>
      <c r="CT931" s="37"/>
      <c r="CU931" s="37"/>
      <c r="CV931" s="37"/>
      <c r="CW931" s="37"/>
      <c r="CX931" s="37"/>
      <c r="CY931" s="37"/>
      <c r="CZ931" s="37"/>
      <c r="DA931" s="37"/>
      <c r="DB931" s="37"/>
      <c r="DC931" s="37"/>
      <c r="DD931" s="37"/>
      <c r="DE931" s="37"/>
      <c r="DF931" s="37"/>
      <c r="DG931" s="37"/>
      <c r="DH931" s="37"/>
      <c r="DI931" s="37"/>
      <c r="DJ931" s="37"/>
      <c r="DK931" s="37"/>
      <c r="DL931" s="37"/>
      <c r="DM931" s="37"/>
      <c r="DN931" s="37"/>
      <c r="DO931" s="37"/>
      <c r="DP931" s="37"/>
      <c r="DQ931" s="37"/>
      <c r="DR931" s="37"/>
      <c r="DS931" s="37"/>
      <c r="DT931" s="37"/>
      <c r="DU931" s="37"/>
      <c r="DV931" s="37"/>
      <c r="DW931" s="37"/>
      <c r="DX931" s="37"/>
      <c r="DY931" s="37"/>
      <c r="DZ931" s="37"/>
      <c r="EA931" s="37"/>
      <c r="EB931" s="37"/>
      <c r="EC931" s="37"/>
      <c r="ED931" s="37"/>
      <c r="EE931" s="37"/>
      <c r="EF931" s="37"/>
      <c r="EG931" s="37"/>
      <c r="EH931" s="37"/>
      <c r="EI931" s="37"/>
      <c r="EJ931" s="37"/>
      <c r="EK931" s="37"/>
      <c r="EL931" s="37"/>
      <c r="EM931" s="37"/>
      <c r="EN931" s="37"/>
      <c r="EO931" s="37"/>
      <c r="EP931" s="37"/>
      <c r="EQ931" s="37"/>
      <c r="ER931" s="37"/>
      <c r="ES931" s="37"/>
      <c r="ET931" s="37"/>
      <c r="EU931" s="37"/>
      <c r="EV931" s="37"/>
      <c r="EW931" s="37"/>
      <c r="EX931" s="37"/>
      <c r="EY931" s="37"/>
      <c r="EZ931" s="37"/>
      <c r="FA931" s="37"/>
      <c r="FB931" s="37"/>
      <c r="FC931" s="37"/>
      <c r="FD931" s="37"/>
      <c r="FE931" s="37"/>
      <c r="FF931" s="37"/>
      <c r="FG931" s="37"/>
      <c r="FH931" s="37"/>
      <c r="FI931" s="37"/>
      <c r="FJ931" s="37"/>
      <c r="FK931" s="37"/>
      <c r="FL931" s="37"/>
      <c r="FM931" s="37"/>
      <c r="FN931" s="37"/>
      <c r="FO931" s="37"/>
      <c r="FP931" s="37"/>
      <c r="FQ931" s="37"/>
      <c r="FR931" s="37"/>
      <c r="FS931" s="37"/>
      <c r="FT931" s="37"/>
      <c r="FU931" s="37"/>
      <c r="FV931" s="37"/>
      <c r="FW931" s="37"/>
      <c r="FX931" s="37"/>
      <c r="FY931" s="37"/>
      <c r="FZ931" s="37"/>
      <c r="GA931" s="37"/>
      <c r="GB931" s="37"/>
      <c r="GC931" s="37"/>
      <c r="GD931" s="37"/>
      <c r="GE931" s="37"/>
      <c r="GF931" s="37"/>
      <c r="GG931" s="37"/>
      <c r="GH931" s="37"/>
      <c r="GI931" s="37"/>
      <c r="GJ931" s="37"/>
      <c r="GK931" s="37"/>
      <c r="GL931" s="37"/>
      <c r="GM931" s="37"/>
      <c r="GN931" s="37"/>
      <c r="GO931" s="37"/>
      <c r="GP931" s="37"/>
      <c r="GQ931" s="37"/>
      <c r="GR931" s="37"/>
      <c r="GS931" s="37"/>
      <c r="GT931" s="37"/>
      <c r="GU931" s="37"/>
      <c r="GV931" s="37"/>
      <c r="GW931" s="37"/>
      <c r="GX931" s="37"/>
      <c r="GY931" s="37"/>
      <c r="GZ931" s="37"/>
      <c r="HA931" s="37"/>
      <c r="HB931" s="37"/>
      <c r="HC931" s="37"/>
      <c r="HD931" s="37"/>
      <c r="HE931" s="37"/>
      <c r="HF931" s="37"/>
      <c r="HG931" s="37"/>
      <c r="HH931" s="37"/>
      <c r="HI931" s="37"/>
      <c r="HJ931" s="37"/>
      <c r="HK931" s="37"/>
      <c r="HL931" s="37"/>
      <c r="HM931" s="37"/>
      <c r="HN931" s="37"/>
      <c r="HO931" s="37"/>
      <c r="HP931" s="37"/>
      <c r="HQ931" s="37"/>
      <c r="HR931" s="37"/>
      <c r="HS931" s="37"/>
      <c r="HT931" s="37"/>
      <c r="HU931" s="37"/>
      <c r="HV931" s="37"/>
      <c r="HW931" s="37"/>
      <c r="HX931" s="37"/>
      <c r="HY931" s="37"/>
      <c r="HZ931" s="37"/>
      <c r="IA931" s="37"/>
      <c r="IB931" s="37"/>
      <c r="IC931" s="37"/>
      <c r="ID931" s="37"/>
      <c r="IE931" s="37"/>
      <c r="IF931" s="37"/>
      <c r="IG931" s="37"/>
      <c r="IH931" s="37"/>
      <c r="II931" s="37"/>
      <c r="IJ931" s="37"/>
      <c r="IK931" s="37"/>
      <c r="IL931" s="37"/>
      <c r="IM931" s="37"/>
      <c r="IN931" s="37"/>
      <c r="IO931" s="37"/>
      <c r="IP931" s="37"/>
      <c r="IQ931" s="37"/>
      <c r="IR931" s="37"/>
      <c r="IS931" s="37"/>
      <c r="IT931" s="37"/>
      <c r="IU931" s="37"/>
      <c r="IV931" s="37"/>
      <c r="IW931" s="37"/>
    </row>
    <row r="932" customFormat="false" ht="12.75" hidden="true" customHeight="false" outlineLevel="0" collapsed="false">
      <c r="A932" s="30"/>
      <c r="B932" s="30"/>
      <c r="C932" s="30"/>
      <c r="D932" s="30"/>
      <c r="E932" s="50"/>
      <c r="F932" s="30"/>
      <c r="G932" s="30"/>
      <c r="H932" s="30"/>
      <c r="I932" s="30"/>
      <c r="J932" s="30"/>
      <c r="BM932" s="37"/>
      <c r="BN932" s="37"/>
      <c r="BO932" s="37"/>
      <c r="BP932" s="37"/>
      <c r="BQ932" s="37"/>
      <c r="BR932" s="37"/>
      <c r="BS932" s="37"/>
      <c r="BT932" s="37"/>
      <c r="BU932" s="37"/>
      <c r="BV932" s="37"/>
      <c r="BW932" s="37"/>
      <c r="BX932" s="37"/>
      <c r="BY932" s="37"/>
      <c r="BZ932" s="37"/>
      <c r="CA932" s="37"/>
      <c r="CB932" s="37"/>
      <c r="CC932" s="37"/>
      <c r="CD932" s="37"/>
      <c r="CE932" s="37"/>
      <c r="CF932" s="37"/>
      <c r="CG932" s="37"/>
      <c r="CH932" s="37"/>
      <c r="CI932" s="37"/>
      <c r="CJ932" s="37"/>
      <c r="CK932" s="37"/>
      <c r="CL932" s="37"/>
      <c r="CM932" s="37"/>
      <c r="CN932" s="37"/>
      <c r="CO932" s="37"/>
      <c r="CP932" s="37"/>
      <c r="CQ932" s="37"/>
      <c r="CR932" s="37"/>
      <c r="CS932" s="37"/>
      <c r="CT932" s="37"/>
      <c r="CU932" s="37"/>
      <c r="CV932" s="37"/>
      <c r="CW932" s="37"/>
      <c r="CX932" s="37"/>
      <c r="CY932" s="37"/>
      <c r="CZ932" s="37"/>
      <c r="DA932" s="37"/>
      <c r="DB932" s="37"/>
      <c r="DC932" s="37"/>
      <c r="DD932" s="37"/>
      <c r="DE932" s="37"/>
      <c r="DF932" s="37"/>
      <c r="DG932" s="37"/>
      <c r="DH932" s="37"/>
      <c r="DI932" s="37"/>
      <c r="DJ932" s="37"/>
      <c r="DK932" s="37"/>
      <c r="DL932" s="37"/>
      <c r="DM932" s="37"/>
      <c r="DN932" s="37"/>
      <c r="DO932" s="37"/>
      <c r="DP932" s="37"/>
      <c r="DQ932" s="37"/>
      <c r="DR932" s="37"/>
      <c r="DS932" s="37"/>
      <c r="DT932" s="37"/>
      <c r="DU932" s="37"/>
      <c r="DV932" s="37"/>
      <c r="DW932" s="37"/>
      <c r="DX932" s="37"/>
      <c r="DY932" s="37"/>
      <c r="DZ932" s="37"/>
      <c r="EA932" s="37"/>
      <c r="EB932" s="37"/>
      <c r="EC932" s="37"/>
      <c r="ED932" s="37"/>
      <c r="EE932" s="37"/>
      <c r="EF932" s="37"/>
      <c r="EG932" s="37"/>
      <c r="EH932" s="37"/>
      <c r="EI932" s="37"/>
      <c r="EJ932" s="37"/>
      <c r="EK932" s="37"/>
      <c r="EL932" s="37"/>
      <c r="EM932" s="37"/>
      <c r="EN932" s="37"/>
      <c r="EO932" s="37"/>
      <c r="EP932" s="37"/>
      <c r="EQ932" s="37"/>
      <c r="ER932" s="37"/>
      <c r="ES932" s="37"/>
      <c r="ET932" s="37"/>
      <c r="EU932" s="37"/>
      <c r="EV932" s="37"/>
      <c r="EW932" s="37"/>
      <c r="EX932" s="37"/>
      <c r="EY932" s="37"/>
      <c r="EZ932" s="37"/>
      <c r="FA932" s="37"/>
      <c r="FB932" s="37"/>
      <c r="FC932" s="37"/>
      <c r="FD932" s="37"/>
      <c r="FE932" s="37"/>
      <c r="FF932" s="37"/>
      <c r="FG932" s="37"/>
      <c r="FH932" s="37"/>
      <c r="FI932" s="37"/>
      <c r="FJ932" s="37"/>
      <c r="FK932" s="37"/>
      <c r="FL932" s="37"/>
      <c r="FM932" s="37"/>
      <c r="FN932" s="37"/>
      <c r="FO932" s="37"/>
      <c r="FP932" s="37"/>
      <c r="FQ932" s="37"/>
      <c r="FR932" s="37"/>
      <c r="FS932" s="37"/>
      <c r="FT932" s="37"/>
      <c r="FU932" s="37"/>
      <c r="FV932" s="37"/>
      <c r="FW932" s="37"/>
      <c r="FX932" s="37"/>
      <c r="FY932" s="37"/>
      <c r="FZ932" s="37"/>
      <c r="GA932" s="37"/>
      <c r="GB932" s="37"/>
      <c r="GC932" s="37"/>
      <c r="GD932" s="37"/>
      <c r="GE932" s="37"/>
      <c r="GF932" s="37"/>
      <c r="GG932" s="37"/>
      <c r="GH932" s="37"/>
      <c r="GI932" s="37"/>
      <c r="GJ932" s="37"/>
      <c r="GK932" s="37"/>
      <c r="GL932" s="37"/>
      <c r="GM932" s="37"/>
      <c r="GN932" s="37"/>
      <c r="GO932" s="37"/>
      <c r="GP932" s="37"/>
      <c r="GQ932" s="37"/>
      <c r="GR932" s="37"/>
      <c r="GS932" s="37"/>
      <c r="GT932" s="37"/>
      <c r="GU932" s="37"/>
      <c r="GV932" s="37"/>
      <c r="GW932" s="37"/>
      <c r="GX932" s="37"/>
      <c r="GY932" s="37"/>
      <c r="GZ932" s="37"/>
      <c r="HA932" s="37"/>
      <c r="HB932" s="37"/>
      <c r="HC932" s="37"/>
      <c r="HD932" s="37"/>
      <c r="HE932" s="37"/>
      <c r="HF932" s="37"/>
      <c r="HG932" s="37"/>
      <c r="HH932" s="37"/>
      <c r="HI932" s="37"/>
      <c r="HJ932" s="37"/>
      <c r="HK932" s="37"/>
      <c r="HL932" s="37"/>
      <c r="HM932" s="37"/>
      <c r="HN932" s="37"/>
      <c r="HO932" s="37"/>
      <c r="HP932" s="37"/>
      <c r="HQ932" s="37"/>
      <c r="HR932" s="37"/>
      <c r="HS932" s="37"/>
      <c r="HT932" s="37"/>
      <c r="HU932" s="37"/>
      <c r="HV932" s="37"/>
      <c r="HW932" s="37"/>
      <c r="HX932" s="37"/>
      <c r="HY932" s="37"/>
      <c r="HZ932" s="37"/>
      <c r="IA932" s="37"/>
      <c r="IB932" s="37"/>
      <c r="IC932" s="37"/>
      <c r="ID932" s="37"/>
      <c r="IE932" s="37"/>
      <c r="IF932" s="37"/>
      <c r="IG932" s="37"/>
      <c r="IH932" s="37"/>
      <c r="II932" s="37"/>
      <c r="IJ932" s="37"/>
      <c r="IK932" s="37"/>
      <c r="IL932" s="37"/>
      <c r="IM932" s="37"/>
      <c r="IN932" s="37"/>
      <c r="IO932" s="37"/>
      <c r="IP932" s="37"/>
      <c r="IQ932" s="37"/>
      <c r="IR932" s="37"/>
      <c r="IS932" s="37"/>
      <c r="IT932" s="37"/>
      <c r="IU932" s="37"/>
      <c r="IV932" s="37"/>
      <c r="IW932" s="37"/>
    </row>
    <row r="933" customFormat="false" ht="12.75" hidden="true" customHeight="false" outlineLevel="0" collapsed="false">
      <c r="A933" s="30"/>
      <c r="B933" s="30"/>
      <c r="C933" s="30"/>
      <c r="D933" s="30"/>
      <c r="E933" s="50"/>
      <c r="F933" s="30"/>
      <c r="G933" s="30"/>
      <c r="H933" s="30"/>
      <c r="I933" s="30"/>
      <c r="J933" s="30"/>
      <c r="BM933" s="37"/>
      <c r="BN933" s="37"/>
      <c r="BO933" s="37"/>
      <c r="BP933" s="37"/>
      <c r="BQ933" s="37"/>
      <c r="BR933" s="37"/>
      <c r="BS933" s="37"/>
      <c r="BT933" s="37"/>
      <c r="BU933" s="37"/>
      <c r="BV933" s="37"/>
      <c r="BW933" s="37"/>
      <c r="BX933" s="37"/>
      <c r="BY933" s="37"/>
      <c r="BZ933" s="37"/>
      <c r="CA933" s="37"/>
      <c r="CB933" s="37"/>
      <c r="CC933" s="37"/>
      <c r="CD933" s="37"/>
      <c r="CE933" s="37"/>
      <c r="CF933" s="37"/>
      <c r="CG933" s="37"/>
      <c r="CH933" s="37"/>
      <c r="CI933" s="37"/>
      <c r="CJ933" s="37"/>
      <c r="CK933" s="37"/>
      <c r="CL933" s="37"/>
      <c r="CM933" s="37"/>
      <c r="CN933" s="37"/>
      <c r="CO933" s="37"/>
      <c r="CP933" s="37"/>
      <c r="CQ933" s="37"/>
      <c r="CR933" s="37"/>
      <c r="CS933" s="37"/>
      <c r="CT933" s="37"/>
      <c r="CU933" s="37"/>
      <c r="CV933" s="37"/>
      <c r="CW933" s="37"/>
      <c r="CX933" s="37"/>
      <c r="CY933" s="37"/>
      <c r="CZ933" s="37"/>
      <c r="DA933" s="37"/>
      <c r="DB933" s="37"/>
      <c r="DC933" s="37"/>
      <c r="DD933" s="37"/>
      <c r="DE933" s="37"/>
      <c r="DF933" s="37"/>
      <c r="DG933" s="37"/>
      <c r="DH933" s="37"/>
      <c r="DI933" s="37"/>
      <c r="DJ933" s="37"/>
      <c r="DK933" s="37"/>
      <c r="DL933" s="37"/>
      <c r="DM933" s="37"/>
      <c r="DN933" s="37"/>
      <c r="DO933" s="37"/>
      <c r="DP933" s="37"/>
      <c r="DQ933" s="37"/>
      <c r="DR933" s="37"/>
      <c r="DS933" s="37"/>
      <c r="DT933" s="37"/>
      <c r="DU933" s="37"/>
      <c r="DV933" s="37"/>
      <c r="DW933" s="37"/>
      <c r="DX933" s="37"/>
      <c r="DY933" s="37"/>
      <c r="DZ933" s="37"/>
      <c r="EA933" s="37"/>
      <c r="EB933" s="37"/>
      <c r="EC933" s="37"/>
      <c r="ED933" s="37"/>
      <c r="EE933" s="37"/>
      <c r="EF933" s="37"/>
      <c r="EG933" s="37"/>
      <c r="EH933" s="37"/>
      <c r="EI933" s="37"/>
      <c r="EJ933" s="37"/>
      <c r="EK933" s="37"/>
      <c r="EL933" s="37"/>
      <c r="EM933" s="37"/>
      <c r="EN933" s="37"/>
      <c r="EO933" s="37"/>
      <c r="EP933" s="37"/>
      <c r="EQ933" s="37"/>
      <c r="ER933" s="37"/>
      <c r="ES933" s="37"/>
      <c r="ET933" s="37"/>
      <c r="EU933" s="37"/>
      <c r="EV933" s="37"/>
      <c r="EW933" s="37"/>
      <c r="EX933" s="37"/>
      <c r="EY933" s="37"/>
      <c r="EZ933" s="37"/>
      <c r="FA933" s="37"/>
      <c r="FB933" s="37"/>
      <c r="FC933" s="37"/>
      <c r="FD933" s="37"/>
      <c r="FE933" s="37"/>
      <c r="FF933" s="37"/>
      <c r="FG933" s="37"/>
      <c r="FH933" s="37"/>
      <c r="FI933" s="37"/>
      <c r="FJ933" s="37"/>
      <c r="FK933" s="37"/>
      <c r="FL933" s="37"/>
      <c r="FM933" s="37"/>
      <c r="FN933" s="37"/>
      <c r="FO933" s="37"/>
      <c r="FP933" s="37"/>
      <c r="FQ933" s="37"/>
      <c r="FR933" s="37"/>
      <c r="FS933" s="37"/>
      <c r="FT933" s="37"/>
      <c r="FU933" s="37"/>
      <c r="FV933" s="37"/>
      <c r="FW933" s="37"/>
      <c r="FX933" s="37"/>
      <c r="FY933" s="37"/>
      <c r="FZ933" s="37"/>
      <c r="GA933" s="37"/>
      <c r="GB933" s="37"/>
      <c r="GC933" s="37"/>
      <c r="GD933" s="37"/>
      <c r="GE933" s="37"/>
      <c r="GF933" s="37"/>
      <c r="GG933" s="37"/>
      <c r="GH933" s="37"/>
      <c r="GI933" s="37"/>
      <c r="GJ933" s="37"/>
      <c r="GK933" s="37"/>
      <c r="GL933" s="37"/>
      <c r="GM933" s="37"/>
      <c r="GN933" s="37"/>
      <c r="GO933" s="37"/>
      <c r="GP933" s="37"/>
      <c r="GQ933" s="37"/>
      <c r="GR933" s="37"/>
      <c r="GS933" s="37"/>
      <c r="GT933" s="37"/>
      <c r="GU933" s="37"/>
      <c r="GV933" s="37"/>
      <c r="GW933" s="37"/>
      <c r="GX933" s="37"/>
      <c r="GY933" s="37"/>
      <c r="GZ933" s="37"/>
      <c r="HA933" s="37"/>
      <c r="HB933" s="37"/>
      <c r="HC933" s="37"/>
      <c r="HD933" s="37"/>
      <c r="HE933" s="37"/>
      <c r="HF933" s="37"/>
      <c r="HG933" s="37"/>
      <c r="HH933" s="37"/>
      <c r="HI933" s="37"/>
      <c r="HJ933" s="37"/>
      <c r="HK933" s="37"/>
      <c r="HL933" s="37"/>
      <c r="HM933" s="37"/>
      <c r="HN933" s="37"/>
      <c r="HO933" s="37"/>
      <c r="HP933" s="37"/>
      <c r="HQ933" s="37"/>
      <c r="HR933" s="37"/>
      <c r="HS933" s="37"/>
      <c r="HT933" s="37"/>
      <c r="HU933" s="37"/>
      <c r="HV933" s="37"/>
      <c r="HW933" s="37"/>
      <c r="HX933" s="37"/>
      <c r="HY933" s="37"/>
      <c r="HZ933" s="37"/>
      <c r="IA933" s="37"/>
      <c r="IB933" s="37"/>
      <c r="IC933" s="37"/>
      <c r="ID933" s="37"/>
      <c r="IE933" s="37"/>
      <c r="IF933" s="37"/>
      <c r="IG933" s="37"/>
      <c r="IH933" s="37"/>
      <c r="II933" s="37"/>
      <c r="IJ933" s="37"/>
      <c r="IK933" s="37"/>
      <c r="IL933" s="37"/>
      <c r="IM933" s="37"/>
      <c r="IN933" s="37"/>
      <c r="IO933" s="37"/>
      <c r="IP933" s="37"/>
      <c r="IQ933" s="37"/>
      <c r="IR933" s="37"/>
      <c r="IS933" s="37"/>
      <c r="IT933" s="37"/>
      <c r="IU933" s="37"/>
      <c r="IV933" s="37"/>
      <c r="IW933" s="37"/>
    </row>
    <row r="934" customFormat="false" ht="12.75" hidden="true" customHeight="false" outlineLevel="0" collapsed="false">
      <c r="A934" s="30"/>
      <c r="B934" s="30"/>
      <c r="C934" s="30"/>
      <c r="D934" s="30"/>
      <c r="E934" s="50"/>
      <c r="F934" s="30"/>
      <c r="G934" s="30"/>
      <c r="H934" s="30"/>
      <c r="I934" s="30"/>
      <c r="J934" s="30"/>
      <c r="BM934" s="37"/>
      <c r="BN934" s="37"/>
      <c r="BO934" s="37"/>
      <c r="BP934" s="37"/>
      <c r="BQ934" s="37"/>
      <c r="BR934" s="37"/>
      <c r="BS934" s="37"/>
      <c r="BT934" s="37"/>
      <c r="BU934" s="37"/>
      <c r="BV934" s="37"/>
      <c r="BW934" s="37"/>
      <c r="BX934" s="37"/>
      <c r="BY934" s="37"/>
      <c r="BZ934" s="37"/>
      <c r="CA934" s="37"/>
      <c r="CB934" s="37"/>
      <c r="CC934" s="37"/>
      <c r="CD934" s="37"/>
      <c r="CE934" s="37"/>
      <c r="CF934" s="37"/>
      <c r="CG934" s="37"/>
      <c r="CH934" s="37"/>
      <c r="CI934" s="37"/>
      <c r="CJ934" s="37"/>
      <c r="CK934" s="37"/>
      <c r="CL934" s="37"/>
      <c r="CM934" s="37"/>
      <c r="CN934" s="37"/>
      <c r="CO934" s="37"/>
      <c r="CP934" s="37"/>
      <c r="CQ934" s="37"/>
      <c r="CR934" s="37"/>
      <c r="CS934" s="37"/>
      <c r="CT934" s="37"/>
      <c r="CU934" s="37"/>
      <c r="CV934" s="37"/>
      <c r="CW934" s="37"/>
      <c r="CX934" s="37"/>
      <c r="CY934" s="37"/>
      <c r="CZ934" s="37"/>
      <c r="DA934" s="37"/>
      <c r="DB934" s="37"/>
      <c r="DC934" s="37"/>
      <c r="DD934" s="37"/>
      <c r="DE934" s="37"/>
      <c r="DF934" s="37"/>
      <c r="DG934" s="37"/>
      <c r="DH934" s="37"/>
      <c r="DI934" s="37"/>
      <c r="DJ934" s="37"/>
      <c r="DK934" s="37"/>
      <c r="DL934" s="37"/>
      <c r="DM934" s="37"/>
      <c r="DN934" s="37"/>
      <c r="DO934" s="37"/>
      <c r="DP934" s="37"/>
      <c r="DQ934" s="37"/>
      <c r="DR934" s="37"/>
      <c r="DS934" s="37"/>
      <c r="DT934" s="37"/>
      <c r="DU934" s="37"/>
      <c r="DV934" s="37"/>
      <c r="DW934" s="37"/>
      <c r="DX934" s="37"/>
      <c r="DY934" s="37"/>
      <c r="DZ934" s="37"/>
      <c r="EA934" s="37"/>
      <c r="EB934" s="37"/>
      <c r="EC934" s="37"/>
      <c r="ED934" s="37"/>
      <c r="EE934" s="37"/>
      <c r="EF934" s="37"/>
      <c r="EG934" s="37"/>
      <c r="EH934" s="37"/>
      <c r="EI934" s="37"/>
      <c r="EJ934" s="37"/>
      <c r="EK934" s="37"/>
      <c r="EL934" s="37"/>
      <c r="EM934" s="37"/>
      <c r="EN934" s="37"/>
      <c r="EO934" s="37"/>
      <c r="EP934" s="37"/>
      <c r="EQ934" s="37"/>
      <c r="ER934" s="37"/>
      <c r="ES934" s="37"/>
      <c r="ET934" s="37"/>
      <c r="EU934" s="37"/>
      <c r="EV934" s="37"/>
      <c r="EW934" s="37"/>
      <c r="EX934" s="37"/>
      <c r="EY934" s="37"/>
      <c r="EZ934" s="37"/>
      <c r="FA934" s="37"/>
      <c r="FB934" s="37"/>
      <c r="FC934" s="37"/>
      <c r="FD934" s="37"/>
      <c r="FE934" s="37"/>
      <c r="FF934" s="37"/>
      <c r="FG934" s="37"/>
      <c r="FH934" s="37"/>
      <c r="FI934" s="37"/>
      <c r="FJ934" s="37"/>
      <c r="FK934" s="37"/>
      <c r="FL934" s="37"/>
      <c r="FM934" s="37"/>
      <c r="FN934" s="37"/>
      <c r="FO934" s="37"/>
      <c r="FP934" s="37"/>
      <c r="FQ934" s="37"/>
      <c r="FR934" s="37"/>
      <c r="FS934" s="37"/>
      <c r="FT934" s="37"/>
      <c r="FU934" s="37"/>
      <c r="FV934" s="37"/>
      <c r="FW934" s="37"/>
      <c r="FX934" s="37"/>
      <c r="FY934" s="37"/>
      <c r="FZ934" s="37"/>
      <c r="GA934" s="37"/>
      <c r="GB934" s="37"/>
      <c r="GC934" s="37"/>
      <c r="GD934" s="37"/>
      <c r="GE934" s="37"/>
      <c r="GF934" s="37"/>
      <c r="GG934" s="37"/>
      <c r="GH934" s="37"/>
      <c r="GI934" s="37"/>
      <c r="GJ934" s="37"/>
      <c r="GK934" s="37"/>
      <c r="GL934" s="37"/>
      <c r="GM934" s="37"/>
      <c r="GN934" s="37"/>
      <c r="GO934" s="37"/>
      <c r="GP934" s="37"/>
      <c r="GQ934" s="37"/>
      <c r="GR934" s="37"/>
      <c r="GS934" s="37"/>
      <c r="GT934" s="37"/>
      <c r="GU934" s="37"/>
      <c r="GV934" s="37"/>
      <c r="GW934" s="37"/>
      <c r="GX934" s="37"/>
      <c r="GY934" s="37"/>
      <c r="GZ934" s="37"/>
      <c r="HA934" s="37"/>
      <c r="HB934" s="37"/>
      <c r="HC934" s="37"/>
      <c r="HD934" s="37"/>
      <c r="HE934" s="37"/>
      <c r="HF934" s="37"/>
      <c r="HG934" s="37"/>
      <c r="HH934" s="37"/>
      <c r="HI934" s="37"/>
      <c r="HJ934" s="37"/>
      <c r="HK934" s="37"/>
      <c r="HL934" s="37"/>
      <c r="HM934" s="37"/>
      <c r="HN934" s="37"/>
      <c r="HO934" s="37"/>
      <c r="HP934" s="37"/>
      <c r="HQ934" s="37"/>
      <c r="HR934" s="37"/>
      <c r="HS934" s="37"/>
      <c r="HT934" s="37"/>
      <c r="HU934" s="37"/>
      <c r="HV934" s="37"/>
      <c r="HW934" s="37"/>
      <c r="HX934" s="37"/>
      <c r="HY934" s="37"/>
      <c r="HZ934" s="37"/>
      <c r="IA934" s="37"/>
      <c r="IB934" s="37"/>
      <c r="IC934" s="37"/>
      <c r="ID934" s="37"/>
      <c r="IE934" s="37"/>
      <c r="IF934" s="37"/>
      <c r="IG934" s="37"/>
      <c r="IH934" s="37"/>
      <c r="II934" s="37"/>
      <c r="IJ934" s="37"/>
      <c r="IK934" s="37"/>
      <c r="IL934" s="37"/>
      <c r="IM934" s="37"/>
      <c r="IN934" s="37"/>
      <c r="IO934" s="37"/>
      <c r="IP934" s="37"/>
      <c r="IQ934" s="37"/>
      <c r="IR934" s="37"/>
      <c r="IS934" s="37"/>
      <c r="IT934" s="37"/>
      <c r="IU934" s="37"/>
      <c r="IV934" s="37"/>
      <c r="IW934" s="37"/>
    </row>
    <row r="935" customFormat="false" ht="12.75" hidden="true" customHeight="false" outlineLevel="0" collapsed="false">
      <c r="A935" s="30"/>
      <c r="B935" s="30"/>
      <c r="C935" s="30"/>
      <c r="D935" s="30"/>
      <c r="E935" s="50"/>
      <c r="F935" s="30"/>
      <c r="G935" s="30"/>
      <c r="H935" s="30"/>
      <c r="I935" s="30"/>
      <c r="J935" s="30"/>
      <c r="BM935" s="37"/>
      <c r="BN935" s="37"/>
      <c r="BO935" s="37"/>
      <c r="BP935" s="37"/>
      <c r="BQ935" s="37"/>
      <c r="BR935" s="37"/>
      <c r="BS935" s="37"/>
      <c r="BT935" s="37"/>
      <c r="BU935" s="37"/>
      <c r="BV935" s="37"/>
      <c r="BW935" s="37"/>
      <c r="BX935" s="37"/>
      <c r="BY935" s="37"/>
      <c r="BZ935" s="37"/>
      <c r="CA935" s="37"/>
      <c r="CB935" s="37"/>
      <c r="CC935" s="37"/>
      <c r="CD935" s="37"/>
      <c r="CE935" s="37"/>
      <c r="CF935" s="37"/>
      <c r="CG935" s="37"/>
      <c r="CH935" s="37"/>
      <c r="CI935" s="37"/>
      <c r="CJ935" s="37"/>
      <c r="CK935" s="37"/>
      <c r="CL935" s="37"/>
      <c r="CM935" s="37"/>
      <c r="CN935" s="37"/>
      <c r="CO935" s="37"/>
      <c r="CP935" s="37"/>
      <c r="CQ935" s="37"/>
      <c r="CR935" s="37"/>
      <c r="CS935" s="37"/>
      <c r="CT935" s="37"/>
      <c r="CU935" s="37"/>
      <c r="CV935" s="37"/>
      <c r="CW935" s="37"/>
      <c r="CX935" s="37"/>
      <c r="CY935" s="37"/>
      <c r="CZ935" s="37"/>
      <c r="DA935" s="37"/>
      <c r="DB935" s="37"/>
      <c r="DC935" s="37"/>
      <c r="DD935" s="37"/>
      <c r="DE935" s="37"/>
      <c r="DF935" s="37"/>
      <c r="DG935" s="37"/>
      <c r="DH935" s="37"/>
      <c r="DI935" s="37"/>
      <c r="DJ935" s="37"/>
      <c r="DK935" s="37"/>
      <c r="DL935" s="37"/>
      <c r="DM935" s="37"/>
      <c r="DN935" s="37"/>
      <c r="DO935" s="37"/>
      <c r="DP935" s="37"/>
      <c r="DQ935" s="37"/>
      <c r="DR935" s="37"/>
      <c r="DS935" s="37"/>
      <c r="DT935" s="37"/>
      <c r="DU935" s="37"/>
      <c r="DV935" s="37"/>
      <c r="DW935" s="37"/>
      <c r="DX935" s="37"/>
      <c r="DY935" s="37"/>
      <c r="DZ935" s="37"/>
      <c r="EA935" s="37"/>
      <c r="EB935" s="37"/>
      <c r="EC935" s="37"/>
      <c r="ED935" s="37"/>
      <c r="EE935" s="37"/>
      <c r="EF935" s="37"/>
      <c r="EG935" s="37"/>
      <c r="EH935" s="37"/>
      <c r="EI935" s="37"/>
      <c r="EJ935" s="37"/>
      <c r="EK935" s="37"/>
      <c r="EL935" s="37"/>
      <c r="EM935" s="37"/>
      <c r="EN935" s="37"/>
      <c r="EO935" s="37"/>
      <c r="EP935" s="37"/>
      <c r="EQ935" s="37"/>
      <c r="ER935" s="37"/>
      <c r="ES935" s="37"/>
      <c r="ET935" s="37"/>
      <c r="EU935" s="37"/>
      <c r="EV935" s="37"/>
      <c r="EW935" s="37"/>
      <c r="EX935" s="37"/>
      <c r="EY935" s="37"/>
      <c r="EZ935" s="37"/>
      <c r="FA935" s="37"/>
      <c r="FB935" s="37"/>
      <c r="FC935" s="37"/>
      <c r="FD935" s="37"/>
      <c r="FE935" s="37"/>
      <c r="FF935" s="37"/>
      <c r="FG935" s="37"/>
      <c r="FH935" s="37"/>
      <c r="FI935" s="37"/>
      <c r="FJ935" s="37"/>
      <c r="FK935" s="37"/>
      <c r="FL935" s="37"/>
      <c r="FM935" s="37"/>
      <c r="FN935" s="37"/>
      <c r="FO935" s="37"/>
      <c r="FP935" s="37"/>
      <c r="FQ935" s="37"/>
      <c r="FR935" s="37"/>
      <c r="FS935" s="37"/>
      <c r="FT935" s="37"/>
      <c r="FU935" s="37"/>
      <c r="FV935" s="37"/>
      <c r="FW935" s="37"/>
      <c r="FX935" s="37"/>
      <c r="FY935" s="37"/>
      <c r="FZ935" s="37"/>
      <c r="GA935" s="37"/>
      <c r="GB935" s="37"/>
      <c r="GC935" s="37"/>
      <c r="GD935" s="37"/>
      <c r="GE935" s="37"/>
      <c r="GF935" s="37"/>
      <c r="GG935" s="37"/>
      <c r="GH935" s="37"/>
      <c r="GI935" s="37"/>
      <c r="GJ935" s="37"/>
      <c r="GK935" s="37"/>
      <c r="GL935" s="37"/>
      <c r="GM935" s="37"/>
      <c r="GN935" s="37"/>
      <c r="GO935" s="37"/>
      <c r="GP935" s="37"/>
      <c r="GQ935" s="37"/>
      <c r="GR935" s="37"/>
      <c r="GS935" s="37"/>
      <c r="GT935" s="37"/>
      <c r="GU935" s="37"/>
      <c r="GV935" s="37"/>
      <c r="GW935" s="37"/>
      <c r="GX935" s="37"/>
      <c r="GY935" s="37"/>
      <c r="GZ935" s="37"/>
      <c r="HA935" s="37"/>
      <c r="HB935" s="37"/>
      <c r="HC935" s="37"/>
      <c r="HD935" s="37"/>
      <c r="HE935" s="37"/>
      <c r="HF935" s="37"/>
      <c r="HG935" s="37"/>
      <c r="HH935" s="37"/>
      <c r="HI935" s="37"/>
      <c r="HJ935" s="37"/>
      <c r="HK935" s="37"/>
      <c r="HL935" s="37"/>
      <c r="HM935" s="37"/>
      <c r="HN935" s="37"/>
      <c r="HO935" s="37"/>
      <c r="HP935" s="37"/>
      <c r="HQ935" s="37"/>
      <c r="HR935" s="37"/>
      <c r="HS935" s="37"/>
      <c r="HT935" s="37"/>
      <c r="HU935" s="37"/>
      <c r="HV935" s="37"/>
      <c r="HW935" s="37"/>
      <c r="HX935" s="37"/>
      <c r="HY935" s="37"/>
      <c r="HZ935" s="37"/>
      <c r="IA935" s="37"/>
      <c r="IB935" s="37"/>
      <c r="IC935" s="37"/>
      <c r="ID935" s="37"/>
      <c r="IE935" s="37"/>
      <c r="IF935" s="37"/>
      <c r="IG935" s="37"/>
      <c r="IH935" s="37"/>
      <c r="II935" s="37"/>
      <c r="IJ935" s="37"/>
      <c r="IK935" s="37"/>
      <c r="IL935" s="37"/>
      <c r="IM935" s="37"/>
      <c r="IN935" s="37"/>
      <c r="IO935" s="37"/>
      <c r="IP935" s="37"/>
      <c r="IQ935" s="37"/>
      <c r="IR935" s="37"/>
      <c r="IS935" s="37"/>
      <c r="IT935" s="37"/>
      <c r="IU935" s="37"/>
      <c r="IV935" s="37"/>
      <c r="IW935" s="37"/>
    </row>
    <row r="936" customFormat="false" ht="12.75" hidden="true" customHeight="false" outlineLevel="0" collapsed="false">
      <c r="A936" s="30"/>
      <c r="B936" s="30"/>
      <c r="C936" s="30"/>
      <c r="D936" s="30"/>
      <c r="E936" s="50"/>
      <c r="F936" s="30"/>
      <c r="G936" s="30"/>
      <c r="H936" s="30"/>
      <c r="I936" s="30"/>
      <c r="J936" s="30"/>
      <c r="BM936" s="37"/>
      <c r="BN936" s="37"/>
      <c r="BO936" s="37"/>
      <c r="BP936" s="37"/>
      <c r="BQ936" s="37"/>
      <c r="BR936" s="37"/>
      <c r="BS936" s="37"/>
      <c r="BT936" s="37"/>
      <c r="BU936" s="37"/>
      <c r="BV936" s="37"/>
      <c r="BW936" s="37"/>
      <c r="BX936" s="37"/>
      <c r="BY936" s="37"/>
      <c r="BZ936" s="37"/>
      <c r="CA936" s="37"/>
      <c r="CB936" s="37"/>
      <c r="CC936" s="37"/>
      <c r="CD936" s="37"/>
      <c r="CE936" s="37"/>
      <c r="CF936" s="37"/>
      <c r="CG936" s="37"/>
      <c r="CH936" s="37"/>
      <c r="CI936" s="37"/>
      <c r="CJ936" s="37"/>
      <c r="CK936" s="37"/>
      <c r="CL936" s="37"/>
      <c r="CM936" s="37"/>
      <c r="CN936" s="37"/>
      <c r="CO936" s="37"/>
      <c r="CP936" s="37"/>
      <c r="CQ936" s="37"/>
      <c r="CR936" s="37"/>
      <c r="CS936" s="37"/>
      <c r="CT936" s="37"/>
      <c r="CU936" s="37"/>
      <c r="CV936" s="37"/>
      <c r="CW936" s="37"/>
      <c r="CX936" s="37"/>
      <c r="CY936" s="37"/>
      <c r="CZ936" s="37"/>
      <c r="DA936" s="37"/>
      <c r="DB936" s="37"/>
      <c r="DC936" s="37"/>
      <c r="DD936" s="37"/>
      <c r="DE936" s="37"/>
      <c r="DF936" s="37"/>
      <c r="DG936" s="37"/>
      <c r="DH936" s="37"/>
      <c r="DI936" s="37"/>
      <c r="DJ936" s="37"/>
      <c r="DK936" s="37"/>
      <c r="DL936" s="37"/>
      <c r="DM936" s="37"/>
      <c r="DN936" s="37"/>
      <c r="DO936" s="37"/>
      <c r="DP936" s="37"/>
      <c r="DQ936" s="37"/>
      <c r="DR936" s="37"/>
      <c r="DS936" s="37"/>
      <c r="DT936" s="37"/>
      <c r="DU936" s="37"/>
      <c r="DV936" s="37"/>
      <c r="DW936" s="37"/>
      <c r="DX936" s="37"/>
      <c r="DY936" s="37"/>
      <c r="DZ936" s="37"/>
      <c r="EA936" s="37"/>
      <c r="EB936" s="37"/>
      <c r="EC936" s="37"/>
      <c r="ED936" s="37"/>
      <c r="EE936" s="37"/>
      <c r="EF936" s="37"/>
      <c r="EG936" s="37"/>
      <c r="EH936" s="37"/>
      <c r="EI936" s="37"/>
      <c r="EJ936" s="37"/>
      <c r="EK936" s="37"/>
      <c r="EL936" s="37"/>
      <c r="EM936" s="37"/>
      <c r="EN936" s="37"/>
      <c r="EO936" s="37"/>
      <c r="EP936" s="37"/>
      <c r="EQ936" s="37"/>
      <c r="ER936" s="37"/>
      <c r="ES936" s="37"/>
      <c r="ET936" s="37"/>
      <c r="EU936" s="37"/>
      <c r="EV936" s="37"/>
      <c r="EW936" s="37"/>
      <c r="EX936" s="37"/>
      <c r="EY936" s="37"/>
      <c r="EZ936" s="37"/>
      <c r="FA936" s="37"/>
      <c r="FB936" s="37"/>
      <c r="FC936" s="37"/>
      <c r="FD936" s="37"/>
      <c r="FE936" s="37"/>
      <c r="FF936" s="37"/>
      <c r="FG936" s="37"/>
      <c r="FH936" s="37"/>
      <c r="FI936" s="37"/>
      <c r="FJ936" s="37"/>
      <c r="FK936" s="37"/>
      <c r="FL936" s="37"/>
      <c r="FM936" s="37"/>
      <c r="FN936" s="37"/>
      <c r="FO936" s="37"/>
      <c r="FP936" s="37"/>
      <c r="FQ936" s="37"/>
      <c r="FR936" s="37"/>
      <c r="FS936" s="37"/>
      <c r="FT936" s="37"/>
      <c r="FU936" s="37"/>
      <c r="FV936" s="37"/>
      <c r="FW936" s="37"/>
      <c r="FX936" s="37"/>
      <c r="FY936" s="37"/>
      <c r="FZ936" s="37"/>
      <c r="GA936" s="37"/>
      <c r="GB936" s="37"/>
      <c r="GC936" s="37"/>
      <c r="GD936" s="37"/>
      <c r="GE936" s="37"/>
      <c r="GF936" s="37"/>
      <c r="GG936" s="37"/>
      <c r="GH936" s="37"/>
      <c r="GI936" s="37"/>
      <c r="GJ936" s="37"/>
      <c r="GK936" s="37"/>
      <c r="GL936" s="37"/>
      <c r="GM936" s="37"/>
      <c r="GN936" s="37"/>
      <c r="GO936" s="37"/>
      <c r="GP936" s="37"/>
      <c r="GQ936" s="37"/>
      <c r="GR936" s="37"/>
      <c r="GS936" s="37"/>
      <c r="GT936" s="37"/>
      <c r="GU936" s="37"/>
      <c r="GV936" s="37"/>
      <c r="GW936" s="37"/>
      <c r="GX936" s="37"/>
      <c r="GY936" s="37"/>
      <c r="GZ936" s="37"/>
      <c r="HA936" s="37"/>
      <c r="HB936" s="37"/>
      <c r="HC936" s="37"/>
      <c r="HD936" s="37"/>
      <c r="HE936" s="37"/>
      <c r="HF936" s="37"/>
      <c r="HG936" s="37"/>
      <c r="HH936" s="37"/>
      <c r="HI936" s="37"/>
      <c r="HJ936" s="37"/>
      <c r="HK936" s="37"/>
      <c r="HL936" s="37"/>
      <c r="HM936" s="37"/>
      <c r="HN936" s="37"/>
      <c r="HO936" s="37"/>
      <c r="HP936" s="37"/>
      <c r="HQ936" s="37"/>
      <c r="HR936" s="37"/>
      <c r="HS936" s="37"/>
      <c r="HT936" s="37"/>
      <c r="HU936" s="37"/>
      <c r="HV936" s="37"/>
      <c r="HW936" s="37"/>
      <c r="HX936" s="37"/>
      <c r="HY936" s="37"/>
      <c r="HZ936" s="37"/>
      <c r="IA936" s="37"/>
      <c r="IB936" s="37"/>
      <c r="IC936" s="37"/>
      <c r="ID936" s="37"/>
      <c r="IE936" s="37"/>
      <c r="IF936" s="37"/>
      <c r="IG936" s="37"/>
      <c r="IH936" s="37"/>
      <c r="II936" s="37"/>
      <c r="IJ936" s="37"/>
      <c r="IK936" s="37"/>
      <c r="IL936" s="37"/>
      <c r="IM936" s="37"/>
      <c r="IN936" s="37"/>
      <c r="IO936" s="37"/>
      <c r="IP936" s="37"/>
      <c r="IQ936" s="37"/>
      <c r="IR936" s="37"/>
      <c r="IS936" s="37"/>
      <c r="IT936" s="37"/>
      <c r="IU936" s="37"/>
      <c r="IV936" s="37"/>
      <c r="IW936" s="37"/>
    </row>
    <row r="937" customFormat="false" ht="12.75" hidden="true" customHeight="false" outlineLevel="0" collapsed="false">
      <c r="A937" s="30"/>
      <c r="B937" s="30"/>
      <c r="C937" s="30"/>
      <c r="D937" s="30"/>
      <c r="E937" s="50"/>
      <c r="F937" s="30"/>
      <c r="G937" s="30"/>
      <c r="H937" s="30"/>
      <c r="I937" s="30"/>
      <c r="J937" s="30"/>
      <c r="BM937" s="37"/>
      <c r="BN937" s="37"/>
      <c r="BO937" s="37"/>
      <c r="BP937" s="37"/>
      <c r="BQ937" s="37"/>
      <c r="BR937" s="37"/>
      <c r="BS937" s="37"/>
      <c r="BT937" s="37"/>
      <c r="BU937" s="37"/>
      <c r="BV937" s="37"/>
      <c r="BW937" s="37"/>
      <c r="BX937" s="37"/>
      <c r="BY937" s="37"/>
      <c r="BZ937" s="37"/>
      <c r="CA937" s="37"/>
      <c r="CB937" s="37"/>
      <c r="CC937" s="37"/>
      <c r="CD937" s="37"/>
      <c r="CE937" s="37"/>
      <c r="CF937" s="37"/>
      <c r="CG937" s="37"/>
      <c r="CH937" s="37"/>
      <c r="CI937" s="37"/>
      <c r="CJ937" s="37"/>
      <c r="CK937" s="37"/>
      <c r="CL937" s="37"/>
      <c r="CM937" s="37"/>
      <c r="CN937" s="37"/>
      <c r="CO937" s="37"/>
      <c r="CP937" s="37"/>
      <c r="CQ937" s="37"/>
      <c r="CR937" s="37"/>
      <c r="CS937" s="37"/>
      <c r="CT937" s="37"/>
      <c r="CU937" s="37"/>
      <c r="CV937" s="37"/>
      <c r="CW937" s="37"/>
      <c r="CX937" s="37"/>
      <c r="CY937" s="37"/>
      <c r="CZ937" s="37"/>
      <c r="DA937" s="37"/>
      <c r="DB937" s="37"/>
      <c r="DC937" s="37"/>
      <c r="DD937" s="37"/>
      <c r="DE937" s="37"/>
      <c r="DF937" s="37"/>
      <c r="DG937" s="37"/>
      <c r="DH937" s="37"/>
      <c r="DI937" s="37"/>
      <c r="DJ937" s="37"/>
      <c r="DK937" s="37"/>
      <c r="DL937" s="37"/>
      <c r="DM937" s="37"/>
      <c r="DN937" s="37"/>
      <c r="DO937" s="37"/>
      <c r="DP937" s="37"/>
      <c r="DQ937" s="37"/>
      <c r="DR937" s="37"/>
      <c r="DS937" s="37"/>
      <c r="DT937" s="37"/>
      <c r="DU937" s="37"/>
      <c r="DV937" s="37"/>
      <c r="DW937" s="37"/>
      <c r="DX937" s="37"/>
      <c r="DY937" s="37"/>
      <c r="DZ937" s="37"/>
      <c r="EA937" s="37"/>
      <c r="EB937" s="37"/>
      <c r="EC937" s="37"/>
      <c r="ED937" s="37"/>
      <c r="EE937" s="37"/>
      <c r="EF937" s="37"/>
      <c r="EG937" s="37"/>
      <c r="EH937" s="37"/>
      <c r="EI937" s="37"/>
      <c r="EJ937" s="37"/>
      <c r="EK937" s="37"/>
      <c r="EL937" s="37"/>
      <c r="EM937" s="37"/>
      <c r="EN937" s="37"/>
      <c r="EO937" s="37"/>
      <c r="EP937" s="37"/>
      <c r="EQ937" s="37"/>
      <c r="ER937" s="37"/>
      <c r="ES937" s="37"/>
      <c r="ET937" s="37"/>
      <c r="EU937" s="37"/>
      <c r="EV937" s="37"/>
      <c r="EW937" s="37"/>
      <c r="EX937" s="37"/>
      <c r="EY937" s="37"/>
      <c r="EZ937" s="37"/>
      <c r="FA937" s="37"/>
      <c r="FB937" s="37"/>
      <c r="FC937" s="37"/>
      <c r="FD937" s="37"/>
      <c r="FE937" s="37"/>
      <c r="FF937" s="37"/>
      <c r="FG937" s="37"/>
      <c r="FH937" s="37"/>
      <c r="FI937" s="37"/>
      <c r="FJ937" s="37"/>
      <c r="FK937" s="37"/>
      <c r="FL937" s="37"/>
      <c r="FM937" s="37"/>
      <c r="FN937" s="37"/>
      <c r="FO937" s="37"/>
      <c r="FP937" s="37"/>
      <c r="FQ937" s="37"/>
      <c r="FR937" s="37"/>
      <c r="FS937" s="37"/>
      <c r="FT937" s="37"/>
      <c r="FU937" s="37"/>
      <c r="FV937" s="37"/>
      <c r="FW937" s="37"/>
      <c r="FX937" s="37"/>
      <c r="FY937" s="37"/>
      <c r="FZ937" s="37"/>
      <c r="GA937" s="37"/>
      <c r="GB937" s="37"/>
      <c r="GC937" s="37"/>
      <c r="GD937" s="37"/>
      <c r="GE937" s="37"/>
      <c r="GF937" s="37"/>
      <c r="GG937" s="37"/>
      <c r="GH937" s="37"/>
      <c r="GI937" s="37"/>
      <c r="GJ937" s="37"/>
      <c r="GK937" s="37"/>
      <c r="GL937" s="37"/>
      <c r="GM937" s="37"/>
      <c r="GN937" s="37"/>
      <c r="GO937" s="37"/>
      <c r="GP937" s="37"/>
      <c r="GQ937" s="37"/>
      <c r="GR937" s="37"/>
      <c r="GS937" s="37"/>
      <c r="GT937" s="37"/>
      <c r="GU937" s="37"/>
      <c r="GV937" s="37"/>
      <c r="GW937" s="37"/>
      <c r="GX937" s="37"/>
      <c r="GY937" s="37"/>
      <c r="GZ937" s="37"/>
      <c r="HA937" s="37"/>
      <c r="HB937" s="37"/>
      <c r="HC937" s="37"/>
      <c r="HD937" s="37"/>
      <c r="HE937" s="37"/>
      <c r="HF937" s="37"/>
      <c r="HG937" s="37"/>
      <c r="HH937" s="37"/>
      <c r="HI937" s="37"/>
      <c r="HJ937" s="37"/>
      <c r="HK937" s="37"/>
      <c r="HL937" s="37"/>
      <c r="HM937" s="37"/>
      <c r="HN937" s="37"/>
      <c r="HO937" s="37"/>
      <c r="HP937" s="37"/>
      <c r="HQ937" s="37"/>
      <c r="HR937" s="37"/>
      <c r="HS937" s="37"/>
      <c r="HT937" s="37"/>
      <c r="HU937" s="37"/>
      <c r="HV937" s="37"/>
      <c r="HW937" s="37"/>
      <c r="HX937" s="37"/>
      <c r="HY937" s="37"/>
      <c r="HZ937" s="37"/>
      <c r="IA937" s="37"/>
      <c r="IB937" s="37"/>
      <c r="IC937" s="37"/>
      <c r="ID937" s="37"/>
      <c r="IE937" s="37"/>
      <c r="IF937" s="37"/>
      <c r="IG937" s="37"/>
      <c r="IH937" s="37"/>
      <c r="II937" s="37"/>
      <c r="IJ937" s="37"/>
      <c r="IK937" s="37"/>
      <c r="IL937" s="37"/>
      <c r="IM937" s="37"/>
      <c r="IN937" s="37"/>
      <c r="IO937" s="37"/>
      <c r="IP937" s="37"/>
      <c r="IQ937" s="37"/>
      <c r="IR937" s="37"/>
      <c r="IS937" s="37"/>
      <c r="IT937" s="37"/>
      <c r="IU937" s="37"/>
      <c r="IV937" s="37"/>
      <c r="IW937" s="37"/>
    </row>
    <row r="938" customFormat="false" ht="12.75" hidden="true" customHeight="false" outlineLevel="0" collapsed="false">
      <c r="A938" s="30"/>
      <c r="B938" s="30"/>
      <c r="C938" s="30"/>
      <c r="D938" s="30"/>
      <c r="E938" s="50"/>
      <c r="F938" s="30"/>
      <c r="G938" s="30"/>
      <c r="H938" s="30"/>
      <c r="I938" s="30"/>
      <c r="J938" s="30"/>
      <c r="BM938" s="37"/>
      <c r="BN938" s="37"/>
      <c r="BO938" s="37"/>
      <c r="BP938" s="37"/>
      <c r="BQ938" s="37"/>
      <c r="BR938" s="37"/>
      <c r="BS938" s="37"/>
      <c r="BT938" s="37"/>
      <c r="BU938" s="37"/>
      <c r="BV938" s="37"/>
      <c r="BW938" s="37"/>
      <c r="BX938" s="37"/>
      <c r="BY938" s="37"/>
      <c r="BZ938" s="37"/>
      <c r="CA938" s="37"/>
      <c r="CB938" s="37"/>
      <c r="CC938" s="37"/>
      <c r="CD938" s="37"/>
      <c r="CE938" s="37"/>
      <c r="CF938" s="37"/>
      <c r="CG938" s="37"/>
      <c r="CH938" s="37"/>
      <c r="CI938" s="37"/>
      <c r="CJ938" s="37"/>
      <c r="CK938" s="37"/>
      <c r="CL938" s="37"/>
      <c r="CM938" s="37"/>
      <c r="CN938" s="37"/>
      <c r="CO938" s="37"/>
      <c r="CP938" s="37"/>
      <c r="CQ938" s="37"/>
      <c r="CR938" s="37"/>
      <c r="CS938" s="37"/>
      <c r="CT938" s="37"/>
      <c r="CU938" s="37"/>
      <c r="CV938" s="37"/>
      <c r="CW938" s="37"/>
      <c r="CX938" s="37"/>
      <c r="CY938" s="37"/>
      <c r="CZ938" s="37"/>
      <c r="DA938" s="37"/>
      <c r="DB938" s="37"/>
      <c r="DC938" s="37"/>
      <c r="DD938" s="37"/>
      <c r="DE938" s="37"/>
      <c r="DF938" s="37"/>
      <c r="DG938" s="37"/>
      <c r="DH938" s="37"/>
      <c r="DI938" s="37"/>
      <c r="DJ938" s="37"/>
      <c r="DK938" s="37"/>
      <c r="DL938" s="37"/>
      <c r="DM938" s="37"/>
      <c r="DN938" s="37"/>
      <c r="DO938" s="37"/>
      <c r="DP938" s="37"/>
      <c r="DQ938" s="37"/>
      <c r="DR938" s="37"/>
      <c r="DS938" s="37"/>
      <c r="DT938" s="37"/>
      <c r="DU938" s="37"/>
      <c r="DV938" s="37"/>
      <c r="DW938" s="37"/>
      <c r="DX938" s="37"/>
      <c r="DY938" s="37"/>
      <c r="DZ938" s="37"/>
      <c r="EA938" s="37"/>
      <c r="EB938" s="37"/>
      <c r="EC938" s="37"/>
      <c r="ED938" s="37"/>
      <c r="EE938" s="37"/>
      <c r="EF938" s="37"/>
      <c r="EG938" s="37"/>
      <c r="EH938" s="37"/>
      <c r="EI938" s="37"/>
      <c r="EJ938" s="37"/>
      <c r="EK938" s="37"/>
      <c r="EL938" s="37"/>
      <c r="EM938" s="37"/>
      <c r="EN938" s="37"/>
      <c r="EO938" s="37"/>
      <c r="EP938" s="37"/>
      <c r="EQ938" s="37"/>
      <c r="ER938" s="37"/>
      <c r="ES938" s="37"/>
      <c r="ET938" s="37"/>
      <c r="EU938" s="37"/>
      <c r="EV938" s="37"/>
      <c r="EW938" s="37"/>
      <c r="EX938" s="37"/>
      <c r="EY938" s="37"/>
      <c r="EZ938" s="37"/>
      <c r="FA938" s="37"/>
      <c r="FB938" s="37"/>
      <c r="FC938" s="37"/>
      <c r="FD938" s="37"/>
      <c r="FE938" s="37"/>
      <c r="FF938" s="37"/>
      <c r="FG938" s="37"/>
      <c r="FH938" s="37"/>
      <c r="FI938" s="37"/>
      <c r="FJ938" s="37"/>
      <c r="FK938" s="37"/>
      <c r="FL938" s="37"/>
      <c r="FM938" s="37"/>
      <c r="FN938" s="37"/>
      <c r="FO938" s="37"/>
      <c r="FP938" s="37"/>
      <c r="FQ938" s="37"/>
      <c r="FR938" s="37"/>
      <c r="FS938" s="37"/>
      <c r="FT938" s="37"/>
      <c r="FU938" s="37"/>
      <c r="FV938" s="37"/>
      <c r="FW938" s="37"/>
      <c r="FX938" s="37"/>
      <c r="FY938" s="37"/>
      <c r="FZ938" s="37"/>
      <c r="GA938" s="37"/>
      <c r="GB938" s="37"/>
      <c r="GC938" s="37"/>
      <c r="GD938" s="37"/>
      <c r="GE938" s="37"/>
      <c r="GF938" s="37"/>
      <c r="GG938" s="37"/>
      <c r="GH938" s="37"/>
      <c r="GI938" s="37"/>
      <c r="GJ938" s="37"/>
      <c r="GK938" s="37"/>
      <c r="GL938" s="37"/>
      <c r="GM938" s="37"/>
      <c r="GN938" s="37"/>
      <c r="GO938" s="37"/>
      <c r="GP938" s="37"/>
      <c r="GQ938" s="37"/>
      <c r="GR938" s="37"/>
      <c r="GS938" s="37"/>
      <c r="GT938" s="37"/>
      <c r="GU938" s="37"/>
      <c r="GV938" s="37"/>
      <c r="GW938" s="37"/>
      <c r="GX938" s="37"/>
      <c r="GY938" s="37"/>
      <c r="GZ938" s="37"/>
      <c r="HA938" s="37"/>
      <c r="HB938" s="37"/>
      <c r="HC938" s="37"/>
      <c r="HD938" s="37"/>
      <c r="HE938" s="37"/>
      <c r="HF938" s="37"/>
      <c r="HG938" s="37"/>
      <c r="HH938" s="37"/>
      <c r="HI938" s="37"/>
      <c r="HJ938" s="37"/>
      <c r="HK938" s="37"/>
      <c r="HL938" s="37"/>
      <c r="HM938" s="37"/>
      <c r="HN938" s="37"/>
      <c r="HO938" s="37"/>
      <c r="HP938" s="37"/>
      <c r="HQ938" s="37"/>
      <c r="HR938" s="37"/>
      <c r="HS938" s="37"/>
      <c r="HT938" s="37"/>
      <c r="HU938" s="37"/>
      <c r="HV938" s="37"/>
      <c r="HW938" s="37"/>
      <c r="HX938" s="37"/>
      <c r="HY938" s="37"/>
      <c r="HZ938" s="37"/>
      <c r="IA938" s="37"/>
      <c r="IB938" s="37"/>
      <c r="IC938" s="37"/>
      <c r="ID938" s="37"/>
      <c r="IE938" s="37"/>
      <c r="IF938" s="37"/>
      <c r="IG938" s="37"/>
      <c r="IH938" s="37"/>
      <c r="II938" s="37"/>
      <c r="IJ938" s="37"/>
      <c r="IK938" s="37"/>
      <c r="IL938" s="37"/>
      <c r="IM938" s="37"/>
      <c r="IN938" s="37"/>
      <c r="IO938" s="37"/>
      <c r="IP938" s="37"/>
      <c r="IQ938" s="37"/>
      <c r="IR938" s="37"/>
      <c r="IS938" s="37"/>
      <c r="IT938" s="37"/>
      <c r="IU938" s="37"/>
      <c r="IV938" s="37"/>
      <c r="IW938" s="37"/>
    </row>
    <row r="939" customFormat="false" ht="12.75" hidden="true" customHeight="false" outlineLevel="0" collapsed="false">
      <c r="A939" s="30"/>
      <c r="B939" s="30"/>
      <c r="C939" s="30"/>
      <c r="D939" s="30"/>
      <c r="E939" s="50"/>
      <c r="F939" s="30"/>
      <c r="G939" s="30"/>
      <c r="H939" s="30"/>
      <c r="I939" s="30"/>
      <c r="J939" s="30"/>
      <c r="BM939" s="37"/>
      <c r="BN939" s="37"/>
      <c r="BO939" s="37"/>
      <c r="BP939" s="37"/>
      <c r="BQ939" s="37"/>
      <c r="BR939" s="37"/>
      <c r="BS939" s="37"/>
      <c r="BT939" s="37"/>
      <c r="BU939" s="37"/>
      <c r="BV939" s="37"/>
      <c r="BW939" s="37"/>
      <c r="BX939" s="37"/>
      <c r="BY939" s="37"/>
      <c r="BZ939" s="37"/>
      <c r="CA939" s="37"/>
      <c r="CB939" s="37"/>
      <c r="CC939" s="37"/>
      <c r="CD939" s="37"/>
      <c r="CE939" s="37"/>
      <c r="CF939" s="37"/>
      <c r="CG939" s="37"/>
      <c r="CH939" s="37"/>
      <c r="CI939" s="37"/>
      <c r="CJ939" s="37"/>
      <c r="CK939" s="37"/>
      <c r="CL939" s="37"/>
      <c r="CM939" s="37"/>
      <c r="CN939" s="37"/>
      <c r="CO939" s="37"/>
      <c r="CP939" s="37"/>
      <c r="CQ939" s="37"/>
      <c r="CR939" s="37"/>
      <c r="CS939" s="37"/>
      <c r="CT939" s="37"/>
      <c r="CU939" s="37"/>
      <c r="CV939" s="37"/>
      <c r="CW939" s="37"/>
      <c r="CX939" s="37"/>
      <c r="CY939" s="37"/>
      <c r="CZ939" s="37"/>
      <c r="DA939" s="37"/>
      <c r="DB939" s="37"/>
      <c r="DC939" s="37"/>
      <c r="DD939" s="37"/>
      <c r="DE939" s="37"/>
      <c r="DF939" s="37"/>
      <c r="DG939" s="37"/>
      <c r="DH939" s="37"/>
      <c r="DI939" s="37"/>
      <c r="DJ939" s="37"/>
      <c r="DK939" s="37"/>
      <c r="DL939" s="37"/>
      <c r="DM939" s="37"/>
      <c r="DN939" s="37"/>
      <c r="DO939" s="37"/>
      <c r="DP939" s="37"/>
      <c r="DQ939" s="37"/>
      <c r="DR939" s="37"/>
      <c r="DS939" s="37"/>
      <c r="DT939" s="37"/>
      <c r="DU939" s="37"/>
      <c r="DV939" s="37"/>
      <c r="DW939" s="37"/>
      <c r="DX939" s="37"/>
      <c r="DY939" s="37"/>
      <c r="DZ939" s="37"/>
      <c r="EA939" s="37"/>
      <c r="EB939" s="37"/>
      <c r="EC939" s="37"/>
      <c r="ED939" s="37"/>
      <c r="EE939" s="37"/>
      <c r="EF939" s="37"/>
      <c r="EG939" s="37"/>
      <c r="EH939" s="37"/>
      <c r="EI939" s="37"/>
      <c r="EJ939" s="37"/>
      <c r="EK939" s="37"/>
      <c r="EL939" s="37"/>
      <c r="EM939" s="37"/>
      <c r="EN939" s="37"/>
      <c r="EO939" s="37"/>
      <c r="EP939" s="37"/>
      <c r="EQ939" s="37"/>
      <c r="ER939" s="37"/>
      <c r="ES939" s="37"/>
      <c r="ET939" s="37"/>
      <c r="EU939" s="37"/>
      <c r="EV939" s="37"/>
      <c r="EW939" s="37"/>
      <c r="EX939" s="37"/>
      <c r="EY939" s="37"/>
      <c r="EZ939" s="37"/>
      <c r="FA939" s="37"/>
      <c r="FB939" s="37"/>
      <c r="FC939" s="37"/>
      <c r="FD939" s="37"/>
      <c r="FE939" s="37"/>
      <c r="FF939" s="37"/>
      <c r="FG939" s="37"/>
      <c r="FH939" s="37"/>
      <c r="FI939" s="37"/>
      <c r="FJ939" s="37"/>
      <c r="FK939" s="37"/>
      <c r="FL939" s="37"/>
      <c r="FM939" s="37"/>
      <c r="FN939" s="37"/>
      <c r="FO939" s="37"/>
      <c r="FP939" s="37"/>
      <c r="FQ939" s="37"/>
      <c r="FR939" s="37"/>
      <c r="FS939" s="37"/>
      <c r="FT939" s="37"/>
      <c r="FU939" s="37"/>
      <c r="FV939" s="37"/>
      <c r="FW939" s="37"/>
      <c r="FX939" s="37"/>
      <c r="FY939" s="37"/>
      <c r="FZ939" s="37"/>
      <c r="GA939" s="37"/>
      <c r="GB939" s="37"/>
      <c r="GC939" s="37"/>
      <c r="GD939" s="37"/>
      <c r="GE939" s="37"/>
      <c r="GF939" s="37"/>
      <c r="GG939" s="37"/>
      <c r="GH939" s="37"/>
      <c r="GI939" s="37"/>
      <c r="GJ939" s="37"/>
      <c r="GK939" s="37"/>
      <c r="GL939" s="37"/>
      <c r="GM939" s="37"/>
      <c r="GN939" s="37"/>
      <c r="GO939" s="37"/>
      <c r="GP939" s="37"/>
      <c r="GQ939" s="37"/>
      <c r="GR939" s="37"/>
      <c r="GS939" s="37"/>
      <c r="GT939" s="37"/>
      <c r="GU939" s="37"/>
      <c r="GV939" s="37"/>
      <c r="GW939" s="37"/>
      <c r="GX939" s="37"/>
      <c r="GY939" s="37"/>
      <c r="GZ939" s="37"/>
      <c r="HA939" s="37"/>
      <c r="HB939" s="37"/>
      <c r="HC939" s="37"/>
      <c r="HD939" s="37"/>
      <c r="HE939" s="37"/>
      <c r="HF939" s="37"/>
      <c r="HG939" s="37"/>
      <c r="HH939" s="37"/>
      <c r="HI939" s="37"/>
      <c r="HJ939" s="37"/>
      <c r="HK939" s="37"/>
      <c r="HL939" s="37"/>
      <c r="HM939" s="37"/>
      <c r="HN939" s="37"/>
      <c r="HO939" s="37"/>
      <c r="HP939" s="37"/>
      <c r="HQ939" s="37"/>
      <c r="HR939" s="37"/>
      <c r="HS939" s="37"/>
      <c r="HT939" s="37"/>
      <c r="HU939" s="37"/>
      <c r="HV939" s="37"/>
      <c r="HW939" s="37"/>
      <c r="HX939" s="37"/>
      <c r="HY939" s="37"/>
      <c r="HZ939" s="37"/>
      <c r="IA939" s="37"/>
      <c r="IB939" s="37"/>
      <c r="IC939" s="37"/>
      <c r="ID939" s="37"/>
      <c r="IE939" s="37"/>
      <c r="IF939" s="37"/>
      <c r="IG939" s="37"/>
      <c r="IH939" s="37"/>
      <c r="II939" s="37"/>
      <c r="IJ939" s="37"/>
      <c r="IK939" s="37"/>
      <c r="IL939" s="37"/>
      <c r="IM939" s="37"/>
      <c r="IN939" s="37"/>
      <c r="IO939" s="37"/>
      <c r="IP939" s="37"/>
      <c r="IQ939" s="37"/>
      <c r="IR939" s="37"/>
      <c r="IS939" s="37"/>
      <c r="IT939" s="37"/>
      <c r="IU939" s="37"/>
      <c r="IV939" s="37"/>
      <c r="IW939" s="37"/>
    </row>
    <row r="940" customFormat="false" ht="12.75" hidden="true" customHeight="false" outlineLevel="0" collapsed="false">
      <c r="A940" s="30"/>
      <c r="B940" s="30"/>
      <c r="C940" s="30"/>
      <c r="D940" s="30"/>
      <c r="E940" s="50"/>
      <c r="F940" s="30"/>
      <c r="G940" s="30"/>
      <c r="H940" s="30"/>
      <c r="I940" s="30"/>
      <c r="J940" s="30"/>
      <c r="BM940" s="37"/>
      <c r="BN940" s="37"/>
      <c r="BO940" s="37"/>
      <c r="BP940" s="37"/>
      <c r="BQ940" s="37"/>
      <c r="BR940" s="37"/>
      <c r="BS940" s="37"/>
      <c r="BT940" s="37"/>
      <c r="BU940" s="37"/>
      <c r="BV940" s="37"/>
      <c r="BW940" s="37"/>
      <c r="BX940" s="37"/>
      <c r="BY940" s="37"/>
      <c r="BZ940" s="37"/>
      <c r="CA940" s="37"/>
      <c r="CB940" s="37"/>
      <c r="CC940" s="37"/>
      <c r="CD940" s="37"/>
      <c r="CE940" s="37"/>
      <c r="CF940" s="37"/>
      <c r="CG940" s="37"/>
      <c r="CH940" s="37"/>
      <c r="CI940" s="37"/>
      <c r="CJ940" s="37"/>
      <c r="CK940" s="37"/>
      <c r="CL940" s="37"/>
      <c r="CM940" s="37"/>
      <c r="CN940" s="37"/>
      <c r="CO940" s="37"/>
      <c r="CP940" s="37"/>
      <c r="CQ940" s="37"/>
      <c r="CR940" s="37"/>
      <c r="CS940" s="37"/>
      <c r="CT940" s="37"/>
      <c r="CU940" s="37"/>
      <c r="CV940" s="37"/>
      <c r="CW940" s="37"/>
      <c r="CX940" s="37"/>
      <c r="CY940" s="37"/>
      <c r="CZ940" s="37"/>
      <c r="DA940" s="37"/>
      <c r="DB940" s="37"/>
      <c r="DC940" s="37"/>
      <c r="DD940" s="37"/>
      <c r="DE940" s="37"/>
      <c r="DF940" s="37"/>
      <c r="DG940" s="37"/>
      <c r="DH940" s="37"/>
      <c r="DI940" s="37"/>
      <c r="DJ940" s="37"/>
      <c r="DK940" s="37"/>
      <c r="DL940" s="37"/>
      <c r="DM940" s="37"/>
      <c r="DN940" s="37"/>
      <c r="DO940" s="37"/>
      <c r="DP940" s="37"/>
      <c r="DQ940" s="37"/>
      <c r="DR940" s="37"/>
      <c r="DS940" s="37"/>
      <c r="DT940" s="37"/>
      <c r="DU940" s="37"/>
      <c r="DV940" s="37"/>
      <c r="DW940" s="37"/>
      <c r="DX940" s="37"/>
      <c r="DY940" s="37"/>
      <c r="DZ940" s="37"/>
      <c r="EA940" s="37"/>
      <c r="EB940" s="37"/>
      <c r="EC940" s="37"/>
      <c r="ED940" s="37"/>
      <c r="EE940" s="37"/>
      <c r="EF940" s="37"/>
      <c r="EG940" s="37"/>
      <c r="EH940" s="37"/>
      <c r="EI940" s="37"/>
      <c r="EJ940" s="37"/>
      <c r="EK940" s="37"/>
      <c r="EL940" s="37"/>
      <c r="EM940" s="37"/>
      <c r="EN940" s="37"/>
      <c r="EO940" s="37"/>
      <c r="EP940" s="37"/>
      <c r="EQ940" s="37"/>
      <c r="ER940" s="37"/>
      <c r="ES940" s="37"/>
      <c r="ET940" s="37"/>
      <c r="EU940" s="37"/>
      <c r="EV940" s="37"/>
      <c r="EW940" s="37"/>
      <c r="EX940" s="37"/>
      <c r="EY940" s="37"/>
      <c r="EZ940" s="37"/>
      <c r="FA940" s="37"/>
      <c r="FB940" s="37"/>
      <c r="FC940" s="37"/>
      <c r="FD940" s="37"/>
      <c r="FE940" s="37"/>
      <c r="FF940" s="37"/>
      <c r="FG940" s="37"/>
      <c r="FH940" s="37"/>
      <c r="FI940" s="37"/>
      <c r="FJ940" s="37"/>
      <c r="FK940" s="37"/>
      <c r="FL940" s="37"/>
      <c r="FM940" s="37"/>
      <c r="FN940" s="37"/>
      <c r="FO940" s="37"/>
      <c r="FP940" s="37"/>
      <c r="FQ940" s="37"/>
      <c r="FR940" s="37"/>
      <c r="FS940" s="37"/>
      <c r="FT940" s="37"/>
      <c r="FU940" s="37"/>
      <c r="FV940" s="37"/>
      <c r="FW940" s="37"/>
      <c r="FX940" s="37"/>
      <c r="FY940" s="37"/>
      <c r="FZ940" s="37"/>
      <c r="GA940" s="37"/>
      <c r="GB940" s="37"/>
      <c r="GC940" s="37"/>
      <c r="GD940" s="37"/>
      <c r="GE940" s="37"/>
      <c r="GF940" s="37"/>
      <c r="GG940" s="37"/>
      <c r="GH940" s="37"/>
      <c r="GI940" s="37"/>
      <c r="GJ940" s="37"/>
      <c r="GK940" s="37"/>
      <c r="GL940" s="37"/>
      <c r="GM940" s="37"/>
      <c r="GN940" s="37"/>
      <c r="GO940" s="37"/>
      <c r="GP940" s="37"/>
      <c r="GQ940" s="37"/>
      <c r="GR940" s="37"/>
      <c r="GS940" s="37"/>
      <c r="GT940" s="37"/>
      <c r="GU940" s="37"/>
      <c r="GV940" s="37"/>
      <c r="GW940" s="37"/>
      <c r="GX940" s="37"/>
      <c r="GY940" s="37"/>
      <c r="GZ940" s="37"/>
      <c r="HA940" s="37"/>
      <c r="HB940" s="37"/>
      <c r="HC940" s="37"/>
      <c r="HD940" s="37"/>
      <c r="HE940" s="37"/>
      <c r="HF940" s="37"/>
      <c r="HG940" s="37"/>
      <c r="HH940" s="37"/>
      <c r="HI940" s="37"/>
      <c r="HJ940" s="37"/>
      <c r="HK940" s="37"/>
      <c r="HL940" s="37"/>
      <c r="HM940" s="37"/>
      <c r="HN940" s="37"/>
      <c r="HO940" s="37"/>
      <c r="HP940" s="37"/>
      <c r="HQ940" s="37"/>
      <c r="HR940" s="37"/>
      <c r="HS940" s="37"/>
      <c r="HT940" s="37"/>
      <c r="HU940" s="37"/>
      <c r="HV940" s="37"/>
      <c r="HW940" s="37"/>
      <c r="HX940" s="37"/>
      <c r="HY940" s="37"/>
      <c r="HZ940" s="37"/>
      <c r="IA940" s="37"/>
      <c r="IB940" s="37"/>
      <c r="IC940" s="37"/>
      <c r="ID940" s="37"/>
      <c r="IE940" s="37"/>
      <c r="IF940" s="37"/>
      <c r="IG940" s="37"/>
      <c r="IH940" s="37"/>
      <c r="II940" s="37"/>
      <c r="IJ940" s="37"/>
      <c r="IK940" s="37"/>
      <c r="IL940" s="37"/>
      <c r="IM940" s="37"/>
      <c r="IN940" s="37"/>
      <c r="IO940" s="37"/>
      <c r="IP940" s="37"/>
      <c r="IQ940" s="37"/>
      <c r="IR940" s="37"/>
      <c r="IS940" s="37"/>
      <c r="IT940" s="37"/>
      <c r="IU940" s="37"/>
      <c r="IV940" s="37"/>
      <c r="IW940" s="37"/>
    </row>
    <row r="941" customFormat="false" ht="12.75" hidden="true" customHeight="false" outlineLevel="0" collapsed="false">
      <c r="A941" s="30"/>
      <c r="B941" s="30"/>
      <c r="C941" s="30"/>
      <c r="D941" s="30"/>
      <c r="E941" s="50"/>
      <c r="F941" s="30"/>
      <c r="G941" s="30"/>
      <c r="H941" s="30"/>
      <c r="I941" s="30"/>
      <c r="J941" s="30"/>
      <c r="BM941" s="37"/>
      <c r="BN941" s="37"/>
      <c r="BO941" s="37"/>
      <c r="BP941" s="37"/>
      <c r="BQ941" s="37"/>
      <c r="BR941" s="37"/>
      <c r="BS941" s="37"/>
      <c r="BT941" s="37"/>
      <c r="BU941" s="37"/>
      <c r="BV941" s="37"/>
      <c r="BW941" s="37"/>
      <c r="BX941" s="37"/>
      <c r="BY941" s="37"/>
      <c r="BZ941" s="37"/>
      <c r="CA941" s="37"/>
      <c r="CB941" s="37"/>
      <c r="CC941" s="37"/>
      <c r="CD941" s="37"/>
      <c r="CE941" s="37"/>
      <c r="CF941" s="37"/>
      <c r="CG941" s="37"/>
      <c r="CH941" s="37"/>
      <c r="CI941" s="37"/>
      <c r="CJ941" s="37"/>
      <c r="CK941" s="37"/>
      <c r="CL941" s="37"/>
      <c r="CM941" s="37"/>
      <c r="CN941" s="37"/>
      <c r="CO941" s="37"/>
      <c r="CP941" s="37"/>
      <c r="CQ941" s="37"/>
      <c r="CR941" s="37"/>
      <c r="CS941" s="37"/>
      <c r="CT941" s="37"/>
      <c r="CU941" s="37"/>
      <c r="CV941" s="37"/>
      <c r="CW941" s="37"/>
      <c r="CX941" s="37"/>
      <c r="CY941" s="37"/>
      <c r="CZ941" s="37"/>
      <c r="DA941" s="37"/>
      <c r="DB941" s="37"/>
      <c r="DC941" s="37"/>
      <c r="DD941" s="37"/>
      <c r="DE941" s="37"/>
      <c r="DF941" s="37"/>
      <c r="DG941" s="37"/>
      <c r="DH941" s="37"/>
      <c r="DI941" s="37"/>
      <c r="DJ941" s="37"/>
      <c r="DK941" s="37"/>
      <c r="DL941" s="37"/>
      <c r="DM941" s="37"/>
      <c r="DN941" s="37"/>
      <c r="DO941" s="37"/>
      <c r="DP941" s="37"/>
      <c r="DQ941" s="37"/>
      <c r="DR941" s="37"/>
      <c r="DS941" s="37"/>
      <c r="DT941" s="37"/>
      <c r="DU941" s="37"/>
      <c r="DV941" s="37"/>
      <c r="DW941" s="37"/>
      <c r="DX941" s="37"/>
      <c r="DY941" s="37"/>
      <c r="DZ941" s="37"/>
      <c r="EA941" s="37"/>
      <c r="EB941" s="37"/>
      <c r="EC941" s="37"/>
      <c r="ED941" s="37"/>
      <c r="EE941" s="37"/>
      <c r="EF941" s="37"/>
      <c r="EG941" s="37"/>
      <c r="EH941" s="37"/>
      <c r="EI941" s="37"/>
      <c r="EJ941" s="37"/>
      <c r="EK941" s="37"/>
      <c r="EL941" s="37"/>
      <c r="EM941" s="37"/>
      <c r="EN941" s="37"/>
      <c r="EO941" s="37"/>
      <c r="EP941" s="37"/>
      <c r="EQ941" s="37"/>
      <c r="ER941" s="37"/>
      <c r="ES941" s="37"/>
      <c r="ET941" s="37"/>
      <c r="EU941" s="37"/>
      <c r="EV941" s="37"/>
      <c r="EW941" s="37"/>
      <c r="EX941" s="37"/>
      <c r="EY941" s="37"/>
      <c r="EZ941" s="37"/>
      <c r="FA941" s="37"/>
      <c r="FB941" s="37"/>
      <c r="FC941" s="37"/>
      <c r="FD941" s="37"/>
      <c r="FE941" s="37"/>
      <c r="FF941" s="37"/>
      <c r="FG941" s="37"/>
      <c r="FH941" s="37"/>
      <c r="FI941" s="37"/>
      <c r="FJ941" s="37"/>
      <c r="FK941" s="37"/>
      <c r="FL941" s="37"/>
      <c r="FM941" s="37"/>
      <c r="FN941" s="37"/>
      <c r="FO941" s="37"/>
      <c r="FP941" s="37"/>
      <c r="FQ941" s="37"/>
      <c r="FR941" s="37"/>
      <c r="FS941" s="37"/>
      <c r="FT941" s="37"/>
      <c r="FU941" s="37"/>
      <c r="FV941" s="37"/>
      <c r="FW941" s="37"/>
      <c r="FX941" s="37"/>
      <c r="FY941" s="37"/>
      <c r="FZ941" s="37"/>
      <c r="GA941" s="37"/>
      <c r="GB941" s="37"/>
      <c r="GC941" s="37"/>
      <c r="GD941" s="37"/>
      <c r="GE941" s="37"/>
      <c r="GF941" s="37"/>
      <c r="GG941" s="37"/>
      <c r="GH941" s="37"/>
      <c r="GI941" s="37"/>
      <c r="GJ941" s="37"/>
      <c r="GK941" s="37"/>
      <c r="GL941" s="37"/>
      <c r="GM941" s="37"/>
      <c r="GN941" s="37"/>
      <c r="GO941" s="37"/>
      <c r="GP941" s="37"/>
      <c r="GQ941" s="37"/>
      <c r="GR941" s="37"/>
      <c r="GS941" s="37"/>
      <c r="GT941" s="37"/>
      <c r="GU941" s="37"/>
      <c r="GV941" s="37"/>
      <c r="GW941" s="37"/>
      <c r="GX941" s="37"/>
      <c r="GY941" s="37"/>
      <c r="GZ941" s="37"/>
      <c r="HA941" s="37"/>
      <c r="HB941" s="37"/>
      <c r="HC941" s="37"/>
      <c r="HD941" s="37"/>
      <c r="HE941" s="37"/>
      <c r="HF941" s="37"/>
      <c r="HG941" s="37"/>
      <c r="HH941" s="37"/>
      <c r="HI941" s="37"/>
      <c r="HJ941" s="37"/>
      <c r="HK941" s="37"/>
      <c r="HL941" s="37"/>
      <c r="HM941" s="37"/>
      <c r="HN941" s="37"/>
      <c r="HO941" s="37"/>
      <c r="HP941" s="37"/>
      <c r="HQ941" s="37"/>
      <c r="HR941" s="37"/>
      <c r="HS941" s="37"/>
      <c r="HT941" s="37"/>
      <c r="HU941" s="37"/>
      <c r="HV941" s="37"/>
      <c r="HW941" s="37"/>
      <c r="HX941" s="37"/>
      <c r="HY941" s="37"/>
      <c r="HZ941" s="37"/>
      <c r="IA941" s="37"/>
      <c r="IB941" s="37"/>
      <c r="IC941" s="37"/>
      <c r="ID941" s="37"/>
      <c r="IE941" s="37"/>
      <c r="IF941" s="37"/>
      <c r="IG941" s="37"/>
      <c r="IH941" s="37"/>
      <c r="II941" s="37"/>
      <c r="IJ941" s="37"/>
      <c r="IK941" s="37"/>
      <c r="IL941" s="37"/>
      <c r="IM941" s="37"/>
      <c r="IN941" s="37"/>
      <c r="IO941" s="37"/>
      <c r="IP941" s="37"/>
      <c r="IQ941" s="37"/>
      <c r="IR941" s="37"/>
      <c r="IS941" s="37"/>
      <c r="IT941" s="37"/>
      <c r="IU941" s="37"/>
      <c r="IV941" s="37"/>
      <c r="IW941" s="37"/>
    </row>
    <row r="942" customFormat="false" ht="12.75" hidden="true" customHeight="false" outlineLevel="0" collapsed="false">
      <c r="A942" s="30"/>
      <c r="B942" s="30"/>
      <c r="C942" s="30"/>
      <c r="D942" s="30"/>
      <c r="E942" s="50"/>
      <c r="F942" s="30"/>
      <c r="G942" s="30"/>
      <c r="H942" s="30"/>
      <c r="I942" s="30"/>
      <c r="J942" s="30"/>
      <c r="BM942" s="37"/>
      <c r="BN942" s="37"/>
      <c r="BO942" s="37"/>
      <c r="BP942" s="37"/>
      <c r="BQ942" s="37"/>
      <c r="BR942" s="37"/>
      <c r="BS942" s="37"/>
      <c r="BT942" s="37"/>
      <c r="BU942" s="37"/>
      <c r="BV942" s="37"/>
      <c r="BW942" s="37"/>
      <c r="BX942" s="37"/>
      <c r="BY942" s="37"/>
      <c r="BZ942" s="37"/>
      <c r="CA942" s="37"/>
      <c r="CB942" s="37"/>
      <c r="CC942" s="37"/>
      <c r="CD942" s="37"/>
      <c r="CE942" s="37"/>
      <c r="CF942" s="37"/>
      <c r="CG942" s="37"/>
      <c r="CH942" s="37"/>
      <c r="CI942" s="37"/>
      <c r="CJ942" s="37"/>
      <c r="CK942" s="37"/>
      <c r="CL942" s="37"/>
      <c r="CM942" s="37"/>
      <c r="CN942" s="37"/>
      <c r="CO942" s="37"/>
      <c r="CP942" s="37"/>
      <c r="CQ942" s="37"/>
      <c r="CR942" s="37"/>
      <c r="CS942" s="37"/>
      <c r="CT942" s="37"/>
      <c r="CU942" s="37"/>
      <c r="CV942" s="37"/>
      <c r="CW942" s="37"/>
      <c r="CX942" s="37"/>
      <c r="CY942" s="37"/>
      <c r="CZ942" s="37"/>
      <c r="DA942" s="37"/>
      <c r="DB942" s="37"/>
      <c r="DC942" s="37"/>
      <c r="DD942" s="37"/>
      <c r="DE942" s="37"/>
      <c r="DF942" s="37"/>
      <c r="DG942" s="37"/>
      <c r="DH942" s="37"/>
      <c r="DI942" s="37"/>
      <c r="DJ942" s="37"/>
      <c r="DK942" s="37"/>
      <c r="DL942" s="37"/>
      <c r="DM942" s="37"/>
      <c r="DN942" s="37"/>
      <c r="DO942" s="37"/>
      <c r="DP942" s="37"/>
      <c r="DQ942" s="37"/>
      <c r="DR942" s="37"/>
      <c r="DS942" s="37"/>
      <c r="DT942" s="37"/>
      <c r="DU942" s="37"/>
      <c r="DV942" s="37"/>
      <c r="DW942" s="37"/>
      <c r="DX942" s="37"/>
      <c r="DY942" s="37"/>
      <c r="DZ942" s="37"/>
      <c r="EA942" s="37"/>
      <c r="EB942" s="37"/>
      <c r="EC942" s="37"/>
      <c r="ED942" s="37"/>
      <c r="EE942" s="37"/>
      <c r="EF942" s="37"/>
      <c r="EG942" s="37"/>
      <c r="EH942" s="37"/>
      <c r="EI942" s="37"/>
      <c r="EJ942" s="37"/>
      <c r="EK942" s="37"/>
      <c r="EL942" s="37"/>
      <c r="EM942" s="37"/>
      <c r="EN942" s="37"/>
      <c r="EO942" s="37"/>
      <c r="EP942" s="37"/>
      <c r="EQ942" s="37"/>
      <c r="ER942" s="37"/>
      <c r="ES942" s="37"/>
      <c r="ET942" s="37"/>
      <c r="EU942" s="37"/>
      <c r="EV942" s="37"/>
      <c r="EW942" s="37"/>
      <c r="EX942" s="37"/>
      <c r="EY942" s="37"/>
      <c r="EZ942" s="37"/>
      <c r="FA942" s="37"/>
      <c r="FB942" s="37"/>
      <c r="FC942" s="37"/>
      <c r="FD942" s="37"/>
      <c r="FE942" s="37"/>
      <c r="FF942" s="37"/>
      <c r="FG942" s="37"/>
      <c r="FH942" s="37"/>
      <c r="FI942" s="37"/>
      <c r="FJ942" s="37"/>
      <c r="FK942" s="37"/>
      <c r="FL942" s="37"/>
      <c r="FM942" s="37"/>
      <c r="FN942" s="37"/>
      <c r="FO942" s="37"/>
      <c r="FP942" s="37"/>
      <c r="FQ942" s="37"/>
      <c r="FR942" s="37"/>
      <c r="FS942" s="37"/>
      <c r="FT942" s="37"/>
      <c r="FU942" s="37"/>
      <c r="FV942" s="37"/>
      <c r="FW942" s="37"/>
      <c r="FX942" s="37"/>
      <c r="FY942" s="37"/>
      <c r="FZ942" s="37"/>
      <c r="GA942" s="37"/>
      <c r="GB942" s="37"/>
      <c r="GC942" s="37"/>
      <c r="GD942" s="37"/>
      <c r="GE942" s="37"/>
      <c r="GF942" s="37"/>
      <c r="GG942" s="37"/>
      <c r="GH942" s="37"/>
      <c r="GI942" s="37"/>
      <c r="GJ942" s="37"/>
      <c r="GK942" s="37"/>
      <c r="GL942" s="37"/>
      <c r="GM942" s="37"/>
      <c r="GN942" s="37"/>
      <c r="GO942" s="37"/>
      <c r="GP942" s="37"/>
      <c r="GQ942" s="37"/>
      <c r="GR942" s="37"/>
      <c r="GS942" s="37"/>
      <c r="GT942" s="37"/>
      <c r="GU942" s="37"/>
      <c r="GV942" s="37"/>
      <c r="GW942" s="37"/>
      <c r="GX942" s="37"/>
      <c r="GY942" s="37"/>
      <c r="GZ942" s="37"/>
      <c r="HA942" s="37"/>
      <c r="HB942" s="37"/>
      <c r="HC942" s="37"/>
      <c r="HD942" s="37"/>
      <c r="HE942" s="37"/>
      <c r="HF942" s="37"/>
      <c r="HG942" s="37"/>
      <c r="HH942" s="37"/>
      <c r="HI942" s="37"/>
      <c r="HJ942" s="37"/>
      <c r="HK942" s="37"/>
      <c r="HL942" s="37"/>
      <c r="HM942" s="37"/>
      <c r="HN942" s="37"/>
      <c r="HO942" s="37"/>
      <c r="HP942" s="37"/>
      <c r="HQ942" s="37"/>
      <c r="HR942" s="37"/>
      <c r="HS942" s="37"/>
      <c r="HT942" s="37"/>
      <c r="HU942" s="37"/>
      <c r="HV942" s="37"/>
      <c r="HW942" s="37"/>
      <c r="HX942" s="37"/>
      <c r="HY942" s="37"/>
      <c r="HZ942" s="37"/>
      <c r="IA942" s="37"/>
      <c r="IB942" s="37"/>
      <c r="IC942" s="37"/>
      <c r="ID942" s="37"/>
      <c r="IE942" s="37"/>
      <c r="IF942" s="37"/>
      <c r="IG942" s="37"/>
      <c r="IH942" s="37"/>
      <c r="II942" s="37"/>
      <c r="IJ942" s="37"/>
      <c r="IK942" s="37"/>
      <c r="IL942" s="37"/>
      <c r="IM942" s="37"/>
      <c r="IN942" s="37"/>
      <c r="IO942" s="37"/>
      <c r="IP942" s="37"/>
      <c r="IQ942" s="37"/>
      <c r="IR942" s="37"/>
      <c r="IS942" s="37"/>
      <c r="IT942" s="37"/>
      <c r="IU942" s="37"/>
      <c r="IV942" s="37"/>
      <c r="IW942" s="37"/>
    </row>
    <row r="943" customFormat="false" ht="12.75" hidden="true" customHeight="false" outlineLevel="0" collapsed="false">
      <c r="A943" s="30"/>
      <c r="B943" s="30"/>
      <c r="C943" s="30"/>
      <c r="D943" s="30"/>
      <c r="E943" s="50"/>
      <c r="F943" s="30"/>
      <c r="G943" s="30"/>
      <c r="H943" s="30"/>
      <c r="I943" s="30"/>
      <c r="J943" s="30"/>
      <c r="BM943" s="37"/>
      <c r="BN943" s="37"/>
      <c r="BO943" s="37"/>
      <c r="BP943" s="37"/>
      <c r="BQ943" s="37"/>
      <c r="BR943" s="37"/>
      <c r="BS943" s="37"/>
      <c r="BT943" s="37"/>
      <c r="BU943" s="37"/>
      <c r="BV943" s="37"/>
      <c r="BW943" s="37"/>
      <c r="BX943" s="37"/>
      <c r="BY943" s="37"/>
      <c r="BZ943" s="37"/>
      <c r="CA943" s="37"/>
      <c r="CB943" s="37"/>
      <c r="CC943" s="37"/>
      <c r="CD943" s="37"/>
      <c r="CE943" s="37"/>
      <c r="CF943" s="37"/>
      <c r="CG943" s="37"/>
      <c r="CH943" s="37"/>
      <c r="CI943" s="37"/>
      <c r="CJ943" s="37"/>
      <c r="CK943" s="37"/>
      <c r="CL943" s="37"/>
      <c r="CM943" s="37"/>
      <c r="CN943" s="37"/>
      <c r="CO943" s="37"/>
      <c r="CP943" s="37"/>
      <c r="CQ943" s="37"/>
      <c r="CR943" s="37"/>
      <c r="CS943" s="37"/>
      <c r="CT943" s="37"/>
      <c r="CU943" s="37"/>
      <c r="CV943" s="37"/>
      <c r="CW943" s="37"/>
      <c r="CX943" s="37"/>
      <c r="CY943" s="37"/>
      <c r="CZ943" s="37"/>
      <c r="DA943" s="37"/>
      <c r="DB943" s="37"/>
      <c r="DC943" s="37"/>
      <c r="DD943" s="37"/>
      <c r="DE943" s="37"/>
      <c r="DF943" s="37"/>
      <c r="DG943" s="37"/>
      <c r="DH943" s="37"/>
      <c r="DI943" s="37"/>
      <c r="DJ943" s="37"/>
      <c r="DK943" s="37"/>
      <c r="DL943" s="37"/>
      <c r="DM943" s="37"/>
      <c r="DN943" s="37"/>
      <c r="DO943" s="37"/>
      <c r="DP943" s="37"/>
      <c r="DQ943" s="37"/>
      <c r="DR943" s="37"/>
      <c r="DS943" s="37"/>
      <c r="DT943" s="37"/>
      <c r="DU943" s="37"/>
      <c r="DV943" s="37"/>
      <c r="DW943" s="37"/>
      <c r="DX943" s="37"/>
      <c r="DY943" s="37"/>
      <c r="DZ943" s="37"/>
      <c r="EA943" s="37"/>
      <c r="EB943" s="37"/>
      <c r="EC943" s="37"/>
      <c r="ED943" s="37"/>
      <c r="EE943" s="37"/>
      <c r="EF943" s="37"/>
      <c r="EG943" s="37"/>
      <c r="EH943" s="37"/>
      <c r="EI943" s="37"/>
      <c r="EJ943" s="37"/>
      <c r="EK943" s="37"/>
      <c r="EL943" s="37"/>
      <c r="EM943" s="37"/>
      <c r="EN943" s="37"/>
      <c r="EO943" s="37"/>
      <c r="EP943" s="37"/>
      <c r="EQ943" s="37"/>
      <c r="ER943" s="37"/>
      <c r="ES943" s="37"/>
      <c r="ET943" s="37"/>
      <c r="EU943" s="37"/>
      <c r="EV943" s="37"/>
      <c r="EW943" s="37"/>
      <c r="EX943" s="37"/>
      <c r="EY943" s="37"/>
      <c r="EZ943" s="37"/>
      <c r="FA943" s="37"/>
      <c r="FB943" s="37"/>
      <c r="FC943" s="37"/>
      <c r="FD943" s="37"/>
      <c r="FE943" s="37"/>
      <c r="FF943" s="37"/>
      <c r="FG943" s="37"/>
      <c r="FH943" s="37"/>
      <c r="FI943" s="37"/>
      <c r="FJ943" s="37"/>
      <c r="FK943" s="37"/>
      <c r="FL943" s="37"/>
      <c r="FM943" s="37"/>
      <c r="FN943" s="37"/>
      <c r="FO943" s="37"/>
      <c r="FP943" s="37"/>
      <c r="FQ943" s="37"/>
      <c r="FR943" s="37"/>
      <c r="FS943" s="37"/>
      <c r="FT943" s="37"/>
      <c r="FU943" s="37"/>
      <c r="FV943" s="37"/>
      <c r="FW943" s="37"/>
      <c r="FX943" s="37"/>
      <c r="FY943" s="37"/>
      <c r="FZ943" s="37"/>
      <c r="GA943" s="37"/>
      <c r="GB943" s="37"/>
      <c r="GC943" s="37"/>
      <c r="GD943" s="37"/>
      <c r="GE943" s="37"/>
      <c r="GF943" s="37"/>
      <c r="GG943" s="37"/>
      <c r="GH943" s="37"/>
      <c r="GI943" s="37"/>
      <c r="GJ943" s="37"/>
      <c r="GK943" s="37"/>
      <c r="GL943" s="37"/>
      <c r="GM943" s="37"/>
      <c r="GN943" s="37"/>
      <c r="GO943" s="37"/>
      <c r="GP943" s="37"/>
      <c r="GQ943" s="37"/>
      <c r="GR943" s="37"/>
      <c r="GS943" s="37"/>
      <c r="GT943" s="37"/>
      <c r="GU943" s="37"/>
      <c r="GV943" s="37"/>
      <c r="GW943" s="37"/>
      <c r="GX943" s="37"/>
      <c r="GY943" s="37"/>
      <c r="GZ943" s="37"/>
      <c r="HA943" s="37"/>
      <c r="HB943" s="37"/>
      <c r="HC943" s="37"/>
      <c r="HD943" s="37"/>
      <c r="HE943" s="37"/>
      <c r="HF943" s="37"/>
      <c r="HG943" s="37"/>
      <c r="HH943" s="37"/>
      <c r="HI943" s="37"/>
      <c r="HJ943" s="37"/>
      <c r="HK943" s="37"/>
      <c r="HL943" s="37"/>
      <c r="HM943" s="37"/>
      <c r="HN943" s="37"/>
      <c r="HO943" s="37"/>
      <c r="HP943" s="37"/>
      <c r="HQ943" s="37"/>
      <c r="HR943" s="37"/>
      <c r="HS943" s="37"/>
      <c r="HT943" s="37"/>
      <c r="HU943" s="37"/>
      <c r="HV943" s="37"/>
      <c r="HW943" s="37"/>
      <c r="HX943" s="37"/>
      <c r="HY943" s="37"/>
      <c r="HZ943" s="37"/>
      <c r="IA943" s="37"/>
      <c r="IB943" s="37"/>
      <c r="IC943" s="37"/>
      <c r="ID943" s="37"/>
      <c r="IE943" s="37"/>
      <c r="IF943" s="37"/>
      <c r="IG943" s="37"/>
      <c r="IH943" s="37"/>
      <c r="II943" s="37"/>
      <c r="IJ943" s="37"/>
      <c r="IK943" s="37"/>
      <c r="IL943" s="37"/>
      <c r="IM943" s="37"/>
      <c r="IN943" s="37"/>
      <c r="IO943" s="37"/>
      <c r="IP943" s="37"/>
      <c r="IQ943" s="37"/>
      <c r="IR943" s="37"/>
      <c r="IS943" s="37"/>
      <c r="IT943" s="37"/>
      <c r="IU943" s="37"/>
      <c r="IV943" s="37"/>
      <c r="IW943" s="37"/>
    </row>
    <row r="944" customFormat="false" ht="12.75" hidden="true" customHeight="false" outlineLevel="0" collapsed="false">
      <c r="A944" s="30"/>
      <c r="B944" s="30"/>
      <c r="C944" s="30"/>
      <c r="D944" s="30"/>
      <c r="E944" s="50"/>
      <c r="F944" s="30"/>
      <c r="G944" s="30"/>
      <c r="H944" s="30"/>
      <c r="I944" s="30"/>
      <c r="J944" s="30"/>
      <c r="BM944" s="37"/>
      <c r="BN944" s="37"/>
      <c r="BO944" s="37"/>
      <c r="BP944" s="37"/>
      <c r="BQ944" s="37"/>
      <c r="BR944" s="37"/>
      <c r="BS944" s="37"/>
      <c r="BT944" s="37"/>
      <c r="BU944" s="37"/>
      <c r="BV944" s="37"/>
      <c r="BW944" s="37"/>
      <c r="BX944" s="37"/>
      <c r="BY944" s="37"/>
      <c r="BZ944" s="37"/>
      <c r="CA944" s="37"/>
      <c r="CB944" s="37"/>
      <c r="CC944" s="37"/>
      <c r="CD944" s="37"/>
      <c r="CE944" s="37"/>
      <c r="CF944" s="37"/>
      <c r="CG944" s="37"/>
      <c r="CH944" s="37"/>
      <c r="CI944" s="37"/>
      <c r="CJ944" s="37"/>
      <c r="CK944" s="37"/>
      <c r="CL944" s="37"/>
      <c r="CM944" s="37"/>
      <c r="CN944" s="37"/>
      <c r="CO944" s="37"/>
      <c r="CP944" s="37"/>
      <c r="CQ944" s="37"/>
      <c r="CR944" s="37"/>
      <c r="CS944" s="37"/>
      <c r="CT944" s="37"/>
      <c r="CU944" s="37"/>
      <c r="CV944" s="37"/>
      <c r="CW944" s="37"/>
      <c r="CX944" s="37"/>
      <c r="CY944" s="37"/>
      <c r="CZ944" s="37"/>
      <c r="DA944" s="37"/>
      <c r="DB944" s="37"/>
      <c r="DC944" s="37"/>
      <c r="DD944" s="37"/>
      <c r="DE944" s="37"/>
      <c r="DF944" s="37"/>
      <c r="DG944" s="37"/>
      <c r="DH944" s="37"/>
      <c r="DI944" s="37"/>
      <c r="DJ944" s="37"/>
      <c r="DK944" s="37"/>
      <c r="DL944" s="37"/>
      <c r="DM944" s="37"/>
      <c r="DN944" s="37"/>
      <c r="DO944" s="37"/>
      <c r="DP944" s="37"/>
      <c r="DQ944" s="37"/>
      <c r="DR944" s="37"/>
      <c r="DS944" s="37"/>
      <c r="DT944" s="37"/>
      <c r="DU944" s="37"/>
      <c r="DV944" s="37"/>
      <c r="DW944" s="37"/>
      <c r="DX944" s="37"/>
      <c r="DY944" s="37"/>
      <c r="DZ944" s="37"/>
      <c r="EA944" s="37"/>
      <c r="EB944" s="37"/>
      <c r="EC944" s="37"/>
      <c r="ED944" s="37"/>
      <c r="EE944" s="37"/>
      <c r="EF944" s="37"/>
      <c r="EG944" s="37"/>
      <c r="EH944" s="37"/>
      <c r="EI944" s="37"/>
      <c r="EJ944" s="37"/>
      <c r="EK944" s="37"/>
      <c r="EL944" s="37"/>
      <c r="EM944" s="37"/>
      <c r="EN944" s="37"/>
      <c r="EO944" s="37"/>
      <c r="EP944" s="37"/>
      <c r="EQ944" s="37"/>
      <c r="ER944" s="37"/>
      <c r="ES944" s="37"/>
      <c r="ET944" s="37"/>
      <c r="EU944" s="37"/>
      <c r="EV944" s="37"/>
      <c r="EW944" s="37"/>
      <c r="EX944" s="37"/>
      <c r="EY944" s="37"/>
      <c r="EZ944" s="37"/>
      <c r="FA944" s="37"/>
      <c r="FB944" s="37"/>
      <c r="FC944" s="37"/>
      <c r="FD944" s="37"/>
      <c r="FE944" s="37"/>
      <c r="FF944" s="37"/>
      <c r="FG944" s="37"/>
      <c r="FH944" s="37"/>
      <c r="FI944" s="37"/>
      <c r="FJ944" s="37"/>
      <c r="FK944" s="37"/>
      <c r="FL944" s="37"/>
      <c r="FM944" s="37"/>
      <c r="FN944" s="37"/>
      <c r="FO944" s="37"/>
      <c r="FP944" s="37"/>
      <c r="FQ944" s="37"/>
      <c r="FR944" s="37"/>
      <c r="FS944" s="37"/>
      <c r="FT944" s="37"/>
      <c r="FU944" s="37"/>
      <c r="FV944" s="37"/>
      <c r="FW944" s="37"/>
      <c r="FX944" s="37"/>
      <c r="FY944" s="37"/>
      <c r="FZ944" s="37"/>
      <c r="GA944" s="37"/>
      <c r="GB944" s="37"/>
      <c r="GC944" s="37"/>
      <c r="GD944" s="37"/>
      <c r="GE944" s="37"/>
      <c r="GF944" s="37"/>
      <c r="GG944" s="37"/>
      <c r="GH944" s="37"/>
      <c r="GI944" s="37"/>
      <c r="GJ944" s="37"/>
      <c r="GK944" s="37"/>
      <c r="GL944" s="37"/>
      <c r="GM944" s="37"/>
      <c r="GN944" s="37"/>
      <c r="GO944" s="37"/>
      <c r="GP944" s="37"/>
      <c r="GQ944" s="37"/>
      <c r="GR944" s="37"/>
      <c r="GS944" s="37"/>
      <c r="GT944" s="37"/>
      <c r="GU944" s="37"/>
      <c r="GV944" s="37"/>
      <c r="GW944" s="37"/>
      <c r="GX944" s="37"/>
      <c r="GY944" s="37"/>
      <c r="GZ944" s="37"/>
      <c r="HA944" s="37"/>
      <c r="HB944" s="37"/>
      <c r="HC944" s="37"/>
      <c r="HD944" s="37"/>
      <c r="HE944" s="37"/>
      <c r="HF944" s="37"/>
      <c r="HG944" s="37"/>
      <c r="HH944" s="37"/>
      <c r="HI944" s="37"/>
      <c r="HJ944" s="37"/>
      <c r="HK944" s="37"/>
      <c r="HL944" s="37"/>
      <c r="HM944" s="37"/>
      <c r="HN944" s="37"/>
      <c r="HO944" s="37"/>
      <c r="HP944" s="37"/>
      <c r="HQ944" s="37"/>
      <c r="HR944" s="37"/>
      <c r="HS944" s="37"/>
      <c r="HT944" s="37"/>
      <c r="HU944" s="37"/>
      <c r="HV944" s="37"/>
      <c r="HW944" s="37"/>
      <c r="HX944" s="37"/>
      <c r="HY944" s="37"/>
      <c r="HZ944" s="37"/>
      <c r="IA944" s="37"/>
      <c r="IB944" s="37"/>
      <c r="IC944" s="37"/>
      <c r="ID944" s="37"/>
      <c r="IE944" s="37"/>
      <c r="IF944" s="37"/>
      <c r="IG944" s="37"/>
      <c r="IH944" s="37"/>
      <c r="II944" s="37"/>
      <c r="IJ944" s="37"/>
      <c r="IK944" s="37"/>
      <c r="IL944" s="37"/>
      <c r="IM944" s="37"/>
      <c r="IN944" s="37"/>
      <c r="IO944" s="37"/>
      <c r="IP944" s="37"/>
      <c r="IQ944" s="37"/>
      <c r="IR944" s="37"/>
      <c r="IS944" s="37"/>
      <c r="IT944" s="37"/>
      <c r="IU944" s="37"/>
      <c r="IV944" s="37"/>
      <c r="IW944" s="37"/>
    </row>
    <row r="945" customFormat="false" ht="12.75" hidden="true" customHeight="false" outlineLevel="0" collapsed="false">
      <c r="A945" s="30"/>
      <c r="B945" s="30"/>
      <c r="C945" s="30"/>
      <c r="D945" s="30"/>
      <c r="E945" s="50"/>
      <c r="F945" s="30"/>
      <c r="G945" s="30"/>
      <c r="H945" s="30"/>
      <c r="I945" s="30"/>
      <c r="J945" s="30"/>
      <c r="BM945" s="37"/>
      <c r="BN945" s="37"/>
      <c r="BO945" s="37"/>
      <c r="BP945" s="37"/>
      <c r="BQ945" s="37"/>
      <c r="BR945" s="37"/>
      <c r="BS945" s="37"/>
      <c r="BT945" s="37"/>
      <c r="BU945" s="37"/>
      <c r="BV945" s="37"/>
      <c r="BW945" s="37"/>
      <c r="BX945" s="37"/>
      <c r="BY945" s="37"/>
      <c r="BZ945" s="37"/>
      <c r="CA945" s="37"/>
      <c r="CB945" s="37"/>
      <c r="CC945" s="37"/>
      <c r="CD945" s="37"/>
      <c r="CE945" s="37"/>
      <c r="CF945" s="37"/>
      <c r="CG945" s="37"/>
      <c r="CH945" s="37"/>
      <c r="CI945" s="37"/>
      <c r="CJ945" s="37"/>
      <c r="CK945" s="37"/>
      <c r="CL945" s="37"/>
      <c r="CM945" s="37"/>
      <c r="CN945" s="37"/>
      <c r="CO945" s="37"/>
      <c r="CP945" s="37"/>
      <c r="CQ945" s="37"/>
      <c r="CR945" s="37"/>
      <c r="CS945" s="37"/>
      <c r="CT945" s="37"/>
      <c r="CU945" s="37"/>
      <c r="CV945" s="37"/>
      <c r="CW945" s="37"/>
      <c r="CX945" s="37"/>
      <c r="CY945" s="37"/>
      <c r="CZ945" s="37"/>
      <c r="DA945" s="37"/>
      <c r="DB945" s="37"/>
      <c r="DC945" s="37"/>
      <c r="DD945" s="37"/>
      <c r="DE945" s="37"/>
      <c r="DF945" s="37"/>
      <c r="DG945" s="37"/>
      <c r="DH945" s="37"/>
      <c r="DI945" s="37"/>
      <c r="DJ945" s="37"/>
      <c r="DK945" s="37"/>
      <c r="DL945" s="37"/>
      <c r="DM945" s="37"/>
      <c r="DN945" s="37"/>
      <c r="DO945" s="37"/>
      <c r="DP945" s="37"/>
      <c r="DQ945" s="37"/>
      <c r="DR945" s="37"/>
      <c r="DS945" s="37"/>
      <c r="DT945" s="37"/>
      <c r="DU945" s="37"/>
      <c r="DV945" s="37"/>
      <c r="DW945" s="37"/>
      <c r="DX945" s="37"/>
      <c r="DY945" s="37"/>
      <c r="DZ945" s="37"/>
      <c r="EA945" s="37"/>
      <c r="EB945" s="37"/>
      <c r="EC945" s="37"/>
      <c r="ED945" s="37"/>
      <c r="EE945" s="37"/>
      <c r="EF945" s="37"/>
      <c r="EG945" s="37"/>
      <c r="EH945" s="37"/>
      <c r="EI945" s="37"/>
      <c r="EJ945" s="37"/>
      <c r="EK945" s="37"/>
      <c r="EL945" s="37"/>
      <c r="EM945" s="37"/>
      <c r="EN945" s="37"/>
      <c r="EO945" s="37"/>
      <c r="EP945" s="37"/>
      <c r="EQ945" s="37"/>
      <c r="ER945" s="37"/>
      <c r="ES945" s="37"/>
      <c r="ET945" s="37"/>
      <c r="EU945" s="37"/>
      <c r="EV945" s="37"/>
      <c r="EW945" s="37"/>
      <c r="EX945" s="37"/>
      <c r="EY945" s="37"/>
      <c r="EZ945" s="37"/>
      <c r="FA945" s="37"/>
      <c r="FB945" s="37"/>
      <c r="FC945" s="37"/>
      <c r="FD945" s="37"/>
      <c r="FE945" s="37"/>
      <c r="FF945" s="37"/>
      <c r="FG945" s="37"/>
      <c r="FH945" s="37"/>
      <c r="FI945" s="37"/>
      <c r="FJ945" s="37"/>
      <c r="FK945" s="37"/>
      <c r="FL945" s="37"/>
      <c r="FM945" s="37"/>
      <c r="FN945" s="37"/>
      <c r="FO945" s="37"/>
      <c r="FP945" s="37"/>
      <c r="FQ945" s="37"/>
      <c r="FR945" s="37"/>
      <c r="FS945" s="37"/>
      <c r="FT945" s="37"/>
      <c r="FU945" s="37"/>
      <c r="FV945" s="37"/>
      <c r="FW945" s="37"/>
      <c r="FX945" s="37"/>
      <c r="FY945" s="37"/>
      <c r="FZ945" s="37"/>
      <c r="GA945" s="37"/>
      <c r="GB945" s="37"/>
      <c r="GC945" s="37"/>
      <c r="GD945" s="37"/>
      <c r="GE945" s="37"/>
      <c r="GF945" s="37"/>
      <c r="GG945" s="37"/>
      <c r="GH945" s="37"/>
      <c r="GI945" s="37"/>
      <c r="GJ945" s="37"/>
      <c r="GK945" s="37"/>
      <c r="GL945" s="37"/>
      <c r="GM945" s="37"/>
      <c r="GN945" s="37"/>
      <c r="GO945" s="37"/>
      <c r="GP945" s="37"/>
      <c r="GQ945" s="37"/>
      <c r="GR945" s="37"/>
      <c r="GS945" s="37"/>
      <c r="GT945" s="37"/>
      <c r="GU945" s="37"/>
      <c r="GV945" s="37"/>
      <c r="GW945" s="37"/>
      <c r="GX945" s="37"/>
      <c r="GY945" s="37"/>
      <c r="GZ945" s="37"/>
      <c r="HA945" s="37"/>
      <c r="HB945" s="37"/>
      <c r="HC945" s="37"/>
      <c r="HD945" s="37"/>
      <c r="HE945" s="37"/>
      <c r="HF945" s="37"/>
      <c r="HG945" s="37"/>
      <c r="HH945" s="37"/>
      <c r="HI945" s="37"/>
      <c r="HJ945" s="37"/>
      <c r="HK945" s="37"/>
      <c r="HL945" s="37"/>
      <c r="HM945" s="37"/>
      <c r="HN945" s="37"/>
      <c r="HO945" s="37"/>
      <c r="HP945" s="37"/>
      <c r="HQ945" s="37"/>
      <c r="HR945" s="37"/>
      <c r="HS945" s="37"/>
      <c r="HT945" s="37"/>
      <c r="HU945" s="37"/>
      <c r="HV945" s="37"/>
      <c r="HW945" s="37"/>
      <c r="HX945" s="37"/>
      <c r="HY945" s="37"/>
      <c r="HZ945" s="37"/>
      <c r="IA945" s="37"/>
      <c r="IB945" s="37"/>
      <c r="IC945" s="37"/>
      <c r="ID945" s="37"/>
      <c r="IE945" s="37"/>
      <c r="IF945" s="37"/>
      <c r="IG945" s="37"/>
      <c r="IH945" s="37"/>
      <c r="II945" s="37"/>
      <c r="IJ945" s="37"/>
      <c r="IK945" s="37"/>
      <c r="IL945" s="37"/>
      <c r="IM945" s="37"/>
      <c r="IN945" s="37"/>
      <c r="IO945" s="37"/>
      <c r="IP945" s="37"/>
      <c r="IQ945" s="37"/>
      <c r="IR945" s="37"/>
      <c r="IS945" s="37"/>
      <c r="IT945" s="37"/>
      <c r="IU945" s="37"/>
      <c r="IV945" s="37"/>
      <c r="IW945" s="37"/>
    </row>
    <row r="946" customFormat="false" ht="12.75" hidden="true" customHeight="false" outlineLevel="0" collapsed="false">
      <c r="A946" s="30"/>
      <c r="B946" s="30"/>
      <c r="C946" s="30"/>
      <c r="D946" s="30"/>
      <c r="E946" s="50"/>
      <c r="F946" s="30"/>
      <c r="G946" s="30"/>
      <c r="H946" s="30"/>
      <c r="I946" s="30"/>
      <c r="J946" s="30"/>
      <c r="BM946" s="37"/>
      <c r="BN946" s="37"/>
      <c r="BO946" s="37"/>
      <c r="BP946" s="37"/>
      <c r="BQ946" s="37"/>
      <c r="BR946" s="37"/>
      <c r="BS946" s="37"/>
      <c r="BT946" s="37"/>
      <c r="BU946" s="37"/>
      <c r="BV946" s="37"/>
      <c r="BW946" s="37"/>
      <c r="BX946" s="37"/>
      <c r="BY946" s="37"/>
      <c r="BZ946" s="37"/>
      <c r="CA946" s="37"/>
      <c r="CB946" s="37"/>
      <c r="CC946" s="37"/>
      <c r="CD946" s="37"/>
      <c r="CE946" s="37"/>
      <c r="CF946" s="37"/>
      <c r="CG946" s="37"/>
      <c r="CH946" s="37"/>
      <c r="CI946" s="37"/>
      <c r="CJ946" s="37"/>
      <c r="CK946" s="37"/>
      <c r="CL946" s="37"/>
      <c r="CM946" s="37"/>
      <c r="CN946" s="37"/>
      <c r="CO946" s="37"/>
      <c r="CP946" s="37"/>
      <c r="CQ946" s="37"/>
      <c r="CR946" s="37"/>
      <c r="CS946" s="37"/>
      <c r="CT946" s="37"/>
      <c r="CU946" s="37"/>
      <c r="CV946" s="37"/>
      <c r="CW946" s="37"/>
      <c r="CX946" s="37"/>
      <c r="CY946" s="37"/>
      <c r="CZ946" s="37"/>
      <c r="DA946" s="37"/>
      <c r="DB946" s="37"/>
      <c r="DC946" s="37"/>
      <c r="DD946" s="37"/>
      <c r="DE946" s="37"/>
      <c r="DF946" s="37"/>
      <c r="DG946" s="37"/>
      <c r="DH946" s="37"/>
      <c r="DI946" s="37"/>
      <c r="DJ946" s="37"/>
      <c r="DK946" s="37"/>
      <c r="DL946" s="37"/>
      <c r="DM946" s="37"/>
      <c r="DN946" s="37"/>
      <c r="DO946" s="37"/>
      <c r="DP946" s="37"/>
      <c r="DQ946" s="37"/>
      <c r="DR946" s="37"/>
      <c r="DS946" s="37"/>
      <c r="DT946" s="37"/>
      <c r="DU946" s="37"/>
      <c r="DV946" s="37"/>
      <c r="DW946" s="37"/>
      <c r="DX946" s="37"/>
      <c r="DY946" s="37"/>
      <c r="DZ946" s="37"/>
      <c r="EA946" s="37"/>
      <c r="EB946" s="37"/>
      <c r="EC946" s="37"/>
      <c r="ED946" s="37"/>
      <c r="EE946" s="37"/>
      <c r="EF946" s="37"/>
      <c r="EG946" s="37"/>
      <c r="EH946" s="37"/>
      <c r="EI946" s="37"/>
      <c r="EJ946" s="37"/>
      <c r="EK946" s="37"/>
      <c r="EL946" s="37"/>
      <c r="EM946" s="37"/>
      <c r="EN946" s="37"/>
      <c r="EO946" s="37"/>
      <c r="EP946" s="37"/>
      <c r="EQ946" s="37"/>
      <c r="ER946" s="37"/>
      <c r="ES946" s="37"/>
      <c r="ET946" s="37"/>
      <c r="EU946" s="37"/>
      <c r="EV946" s="37"/>
      <c r="EW946" s="37"/>
      <c r="EX946" s="37"/>
      <c r="EY946" s="37"/>
      <c r="EZ946" s="37"/>
      <c r="FA946" s="37"/>
      <c r="FB946" s="37"/>
      <c r="FC946" s="37"/>
      <c r="FD946" s="37"/>
      <c r="FE946" s="37"/>
      <c r="FF946" s="37"/>
      <c r="FG946" s="37"/>
      <c r="FH946" s="37"/>
      <c r="FI946" s="37"/>
      <c r="FJ946" s="37"/>
      <c r="FK946" s="37"/>
      <c r="FL946" s="37"/>
      <c r="FM946" s="37"/>
      <c r="FN946" s="37"/>
      <c r="FO946" s="37"/>
      <c r="FP946" s="37"/>
      <c r="FQ946" s="37"/>
      <c r="FR946" s="37"/>
      <c r="FS946" s="37"/>
      <c r="FT946" s="37"/>
      <c r="FU946" s="37"/>
      <c r="FV946" s="37"/>
      <c r="FW946" s="37"/>
      <c r="FX946" s="37"/>
      <c r="FY946" s="37"/>
      <c r="FZ946" s="37"/>
      <c r="GA946" s="37"/>
      <c r="GB946" s="37"/>
      <c r="GC946" s="37"/>
      <c r="GD946" s="37"/>
      <c r="GE946" s="37"/>
      <c r="GF946" s="37"/>
      <c r="GG946" s="37"/>
      <c r="GH946" s="37"/>
      <c r="GI946" s="37"/>
      <c r="GJ946" s="37"/>
      <c r="GK946" s="37"/>
      <c r="GL946" s="37"/>
      <c r="GM946" s="37"/>
      <c r="GN946" s="37"/>
      <c r="GO946" s="37"/>
      <c r="GP946" s="37"/>
      <c r="GQ946" s="37"/>
      <c r="GR946" s="37"/>
      <c r="GS946" s="37"/>
      <c r="GT946" s="37"/>
      <c r="GU946" s="37"/>
      <c r="GV946" s="37"/>
      <c r="GW946" s="37"/>
      <c r="GX946" s="37"/>
      <c r="GY946" s="37"/>
      <c r="GZ946" s="37"/>
      <c r="HA946" s="37"/>
      <c r="HB946" s="37"/>
      <c r="HC946" s="37"/>
      <c r="HD946" s="37"/>
      <c r="HE946" s="37"/>
      <c r="HF946" s="37"/>
      <c r="HG946" s="37"/>
      <c r="HH946" s="37"/>
      <c r="HI946" s="37"/>
      <c r="HJ946" s="37"/>
      <c r="HK946" s="37"/>
      <c r="HL946" s="37"/>
      <c r="HM946" s="37"/>
      <c r="HN946" s="37"/>
      <c r="HO946" s="37"/>
      <c r="HP946" s="37"/>
      <c r="HQ946" s="37"/>
      <c r="HR946" s="37"/>
      <c r="HS946" s="37"/>
      <c r="HT946" s="37"/>
      <c r="HU946" s="37"/>
      <c r="HV946" s="37"/>
      <c r="HW946" s="37"/>
      <c r="HX946" s="37"/>
      <c r="HY946" s="37"/>
      <c r="HZ946" s="37"/>
      <c r="IA946" s="37"/>
      <c r="IB946" s="37"/>
      <c r="IC946" s="37"/>
      <c r="ID946" s="37"/>
      <c r="IE946" s="37"/>
      <c r="IF946" s="37"/>
      <c r="IG946" s="37"/>
      <c r="IH946" s="37"/>
      <c r="II946" s="37"/>
      <c r="IJ946" s="37"/>
      <c r="IK946" s="37"/>
      <c r="IL946" s="37"/>
      <c r="IM946" s="37"/>
      <c r="IN946" s="37"/>
      <c r="IO946" s="37"/>
      <c r="IP946" s="37"/>
      <c r="IQ946" s="37"/>
      <c r="IR946" s="37"/>
      <c r="IS946" s="37"/>
      <c r="IT946" s="37"/>
      <c r="IU946" s="37"/>
      <c r="IV946" s="37"/>
      <c r="IW946" s="37"/>
    </row>
    <row r="947" customFormat="false" ht="12.75" hidden="true" customHeight="false" outlineLevel="0" collapsed="false">
      <c r="A947" s="30"/>
      <c r="B947" s="30"/>
      <c r="C947" s="30"/>
      <c r="D947" s="30"/>
      <c r="E947" s="50"/>
      <c r="F947" s="30"/>
      <c r="G947" s="30"/>
      <c r="H947" s="30"/>
      <c r="I947" s="30"/>
      <c r="J947" s="30"/>
      <c r="BM947" s="37"/>
      <c r="BN947" s="37"/>
      <c r="BO947" s="37"/>
      <c r="BP947" s="37"/>
      <c r="BQ947" s="37"/>
      <c r="BR947" s="37"/>
      <c r="BS947" s="37"/>
      <c r="BT947" s="37"/>
      <c r="BU947" s="37"/>
      <c r="BV947" s="37"/>
      <c r="BW947" s="37"/>
      <c r="BX947" s="37"/>
      <c r="BY947" s="37"/>
      <c r="BZ947" s="37"/>
      <c r="CA947" s="37"/>
      <c r="CB947" s="37"/>
      <c r="CC947" s="37"/>
      <c r="CD947" s="37"/>
      <c r="CE947" s="37"/>
      <c r="CF947" s="37"/>
      <c r="CG947" s="37"/>
      <c r="CH947" s="37"/>
      <c r="CI947" s="37"/>
      <c r="CJ947" s="37"/>
      <c r="CK947" s="37"/>
      <c r="CL947" s="37"/>
      <c r="CM947" s="37"/>
      <c r="CN947" s="37"/>
      <c r="CO947" s="37"/>
      <c r="CP947" s="37"/>
      <c r="CQ947" s="37"/>
      <c r="CR947" s="37"/>
      <c r="CS947" s="37"/>
      <c r="CT947" s="37"/>
      <c r="CU947" s="37"/>
      <c r="CV947" s="37"/>
      <c r="CW947" s="37"/>
      <c r="CX947" s="37"/>
      <c r="CY947" s="37"/>
      <c r="CZ947" s="37"/>
      <c r="DA947" s="37"/>
      <c r="DB947" s="37"/>
      <c r="DC947" s="37"/>
      <c r="DD947" s="37"/>
      <c r="DE947" s="37"/>
      <c r="DF947" s="37"/>
      <c r="DG947" s="37"/>
      <c r="DH947" s="37"/>
      <c r="DI947" s="37"/>
      <c r="DJ947" s="37"/>
      <c r="DK947" s="37"/>
      <c r="DL947" s="37"/>
      <c r="DM947" s="37"/>
      <c r="DN947" s="37"/>
      <c r="DO947" s="37"/>
      <c r="DP947" s="37"/>
      <c r="DQ947" s="37"/>
      <c r="DR947" s="37"/>
      <c r="DS947" s="37"/>
      <c r="DT947" s="37"/>
      <c r="DU947" s="37"/>
      <c r="DV947" s="37"/>
      <c r="DW947" s="37"/>
      <c r="DX947" s="37"/>
      <c r="DY947" s="37"/>
      <c r="DZ947" s="37"/>
      <c r="EA947" s="37"/>
      <c r="EB947" s="37"/>
      <c r="EC947" s="37"/>
      <c r="ED947" s="37"/>
      <c r="EE947" s="37"/>
      <c r="EF947" s="37"/>
      <c r="EG947" s="37"/>
      <c r="EH947" s="37"/>
      <c r="EI947" s="37"/>
      <c r="EJ947" s="37"/>
      <c r="EK947" s="37"/>
      <c r="EL947" s="37"/>
      <c r="EM947" s="37"/>
      <c r="EN947" s="37"/>
      <c r="EO947" s="37"/>
      <c r="EP947" s="37"/>
      <c r="EQ947" s="37"/>
      <c r="ER947" s="37"/>
      <c r="ES947" s="37"/>
      <c r="ET947" s="37"/>
      <c r="EU947" s="37"/>
      <c r="EV947" s="37"/>
      <c r="EW947" s="37"/>
      <c r="EX947" s="37"/>
      <c r="EY947" s="37"/>
      <c r="EZ947" s="37"/>
      <c r="FA947" s="37"/>
      <c r="FB947" s="37"/>
      <c r="FC947" s="37"/>
      <c r="FD947" s="37"/>
      <c r="FE947" s="37"/>
      <c r="FF947" s="37"/>
      <c r="FG947" s="37"/>
      <c r="FH947" s="37"/>
      <c r="FI947" s="37"/>
      <c r="FJ947" s="37"/>
      <c r="FK947" s="37"/>
      <c r="FL947" s="37"/>
      <c r="FM947" s="37"/>
      <c r="FN947" s="37"/>
      <c r="FO947" s="37"/>
      <c r="FP947" s="37"/>
      <c r="FQ947" s="37"/>
      <c r="FR947" s="37"/>
      <c r="FS947" s="37"/>
      <c r="FT947" s="37"/>
      <c r="FU947" s="37"/>
      <c r="FV947" s="37"/>
      <c r="FW947" s="37"/>
      <c r="FX947" s="37"/>
      <c r="FY947" s="37"/>
      <c r="FZ947" s="37"/>
      <c r="GA947" s="37"/>
      <c r="GB947" s="37"/>
      <c r="GC947" s="37"/>
      <c r="GD947" s="37"/>
      <c r="GE947" s="37"/>
      <c r="GF947" s="37"/>
      <c r="GG947" s="37"/>
      <c r="GH947" s="37"/>
      <c r="GI947" s="37"/>
      <c r="GJ947" s="37"/>
      <c r="GK947" s="37"/>
      <c r="GL947" s="37"/>
      <c r="GM947" s="37"/>
      <c r="GN947" s="37"/>
      <c r="GO947" s="37"/>
      <c r="GP947" s="37"/>
      <c r="GQ947" s="37"/>
      <c r="GR947" s="37"/>
      <c r="GS947" s="37"/>
      <c r="GT947" s="37"/>
      <c r="GU947" s="37"/>
      <c r="GV947" s="37"/>
      <c r="GW947" s="37"/>
      <c r="GX947" s="37"/>
      <c r="GY947" s="37"/>
      <c r="GZ947" s="37"/>
      <c r="HA947" s="37"/>
      <c r="HB947" s="37"/>
      <c r="HC947" s="37"/>
      <c r="HD947" s="37"/>
      <c r="HE947" s="37"/>
      <c r="HF947" s="37"/>
      <c r="HG947" s="37"/>
      <c r="HH947" s="37"/>
      <c r="HI947" s="37"/>
      <c r="HJ947" s="37"/>
      <c r="HK947" s="37"/>
      <c r="HL947" s="37"/>
      <c r="HM947" s="37"/>
      <c r="HN947" s="37"/>
      <c r="HO947" s="37"/>
      <c r="HP947" s="37"/>
      <c r="HQ947" s="37"/>
      <c r="HR947" s="37"/>
      <c r="HS947" s="37"/>
      <c r="HT947" s="37"/>
      <c r="HU947" s="37"/>
      <c r="HV947" s="37"/>
      <c r="HW947" s="37"/>
      <c r="HX947" s="37"/>
      <c r="HY947" s="37"/>
      <c r="HZ947" s="37"/>
      <c r="IA947" s="37"/>
      <c r="IB947" s="37"/>
      <c r="IC947" s="37"/>
      <c r="ID947" s="37"/>
      <c r="IE947" s="37"/>
      <c r="IF947" s="37"/>
      <c r="IG947" s="37"/>
      <c r="IH947" s="37"/>
      <c r="II947" s="37"/>
      <c r="IJ947" s="37"/>
      <c r="IK947" s="37"/>
      <c r="IL947" s="37"/>
      <c r="IM947" s="37"/>
      <c r="IN947" s="37"/>
      <c r="IO947" s="37"/>
      <c r="IP947" s="37"/>
      <c r="IQ947" s="37"/>
      <c r="IR947" s="37"/>
      <c r="IS947" s="37"/>
      <c r="IT947" s="37"/>
      <c r="IU947" s="37"/>
      <c r="IV947" s="37"/>
      <c r="IW947" s="37"/>
    </row>
    <row r="948" customFormat="false" ht="12.75" hidden="true" customHeight="false" outlineLevel="0" collapsed="false">
      <c r="A948" s="30"/>
      <c r="B948" s="30"/>
      <c r="C948" s="30"/>
      <c r="D948" s="30"/>
      <c r="E948" s="50"/>
      <c r="F948" s="30"/>
      <c r="G948" s="30"/>
      <c r="H948" s="30"/>
      <c r="I948" s="30"/>
      <c r="J948" s="30"/>
      <c r="BM948" s="37"/>
      <c r="BN948" s="37"/>
      <c r="BO948" s="37"/>
      <c r="BP948" s="37"/>
      <c r="BQ948" s="37"/>
      <c r="BR948" s="37"/>
      <c r="BS948" s="37"/>
      <c r="BT948" s="37"/>
      <c r="BU948" s="37"/>
      <c r="BV948" s="37"/>
      <c r="BW948" s="37"/>
      <c r="BX948" s="37"/>
      <c r="BY948" s="37"/>
      <c r="BZ948" s="37"/>
      <c r="CA948" s="37"/>
      <c r="CB948" s="37"/>
      <c r="CC948" s="37"/>
      <c r="CD948" s="37"/>
      <c r="CE948" s="37"/>
      <c r="CF948" s="37"/>
      <c r="CG948" s="37"/>
      <c r="CH948" s="37"/>
      <c r="CI948" s="37"/>
      <c r="CJ948" s="37"/>
      <c r="CK948" s="37"/>
      <c r="CL948" s="37"/>
      <c r="CM948" s="37"/>
      <c r="CN948" s="37"/>
      <c r="CO948" s="37"/>
      <c r="CP948" s="37"/>
      <c r="CQ948" s="37"/>
      <c r="CR948" s="37"/>
      <c r="CS948" s="37"/>
      <c r="CT948" s="37"/>
      <c r="CU948" s="37"/>
      <c r="CV948" s="37"/>
      <c r="CW948" s="37"/>
      <c r="CX948" s="37"/>
      <c r="CY948" s="37"/>
      <c r="CZ948" s="37"/>
      <c r="DA948" s="37"/>
      <c r="DB948" s="37"/>
      <c r="DC948" s="37"/>
      <c r="DD948" s="37"/>
      <c r="DE948" s="37"/>
      <c r="DF948" s="37"/>
      <c r="DG948" s="37"/>
      <c r="DH948" s="37"/>
      <c r="DI948" s="37"/>
      <c r="DJ948" s="37"/>
      <c r="DK948" s="37"/>
      <c r="DL948" s="37"/>
      <c r="DM948" s="37"/>
      <c r="DN948" s="37"/>
      <c r="DO948" s="37"/>
      <c r="DP948" s="37"/>
      <c r="DQ948" s="37"/>
      <c r="DR948" s="37"/>
      <c r="DS948" s="37"/>
      <c r="DT948" s="37"/>
      <c r="DU948" s="37"/>
      <c r="DV948" s="37"/>
      <c r="DW948" s="37"/>
      <c r="DX948" s="37"/>
      <c r="DY948" s="37"/>
      <c r="DZ948" s="37"/>
      <c r="EA948" s="37"/>
      <c r="EB948" s="37"/>
      <c r="EC948" s="37"/>
      <c r="ED948" s="37"/>
      <c r="EE948" s="37"/>
      <c r="EF948" s="37"/>
      <c r="EG948" s="37"/>
      <c r="EH948" s="37"/>
      <c r="EI948" s="37"/>
      <c r="EJ948" s="37"/>
      <c r="EK948" s="37"/>
      <c r="EL948" s="37"/>
      <c r="EM948" s="37"/>
      <c r="EN948" s="37"/>
      <c r="EO948" s="37"/>
      <c r="EP948" s="37"/>
      <c r="EQ948" s="37"/>
      <c r="ER948" s="37"/>
      <c r="ES948" s="37"/>
      <c r="ET948" s="37"/>
      <c r="EU948" s="37"/>
      <c r="EV948" s="37"/>
      <c r="EW948" s="37"/>
      <c r="EX948" s="37"/>
      <c r="EY948" s="37"/>
      <c r="EZ948" s="37"/>
      <c r="FA948" s="37"/>
      <c r="FB948" s="37"/>
      <c r="FC948" s="37"/>
      <c r="FD948" s="37"/>
      <c r="FE948" s="37"/>
      <c r="FF948" s="37"/>
      <c r="FG948" s="37"/>
      <c r="FH948" s="37"/>
      <c r="FI948" s="37"/>
      <c r="FJ948" s="37"/>
      <c r="FK948" s="37"/>
      <c r="FL948" s="37"/>
      <c r="FM948" s="37"/>
      <c r="FN948" s="37"/>
      <c r="FO948" s="37"/>
      <c r="FP948" s="37"/>
      <c r="FQ948" s="37"/>
      <c r="FR948" s="37"/>
      <c r="FS948" s="37"/>
      <c r="FT948" s="37"/>
      <c r="FU948" s="37"/>
      <c r="FV948" s="37"/>
      <c r="FW948" s="37"/>
      <c r="FX948" s="37"/>
      <c r="FY948" s="37"/>
      <c r="FZ948" s="37"/>
      <c r="GA948" s="37"/>
      <c r="GB948" s="37"/>
      <c r="GC948" s="37"/>
      <c r="GD948" s="37"/>
      <c r="GE948" s="37"/>
      <c r="GF948" s="37"/>
      <c r="GG948" s="37"/>
      <c r="GH948" s="37"/>
      <c r="GI948" s="37"/>
      <c r="GJ948" s="37"/>
      <c r="GK948" s="37"/>
      <c r="GL948" s="37"/>
      <c r="GM948" s="37"/>
      <c r="GN948" s="37"/>
      <c r="GO948" s="37"/>
      <c r="GP948" s="37"/>
      <c r="GQ948" s="37"/>
      <c r="GR948" s="37"/>
      <c r="GS948" s="37"/>
      <c r="GT948" s="37"/>
      <c r="GU948" s="37"/>
      <c r="GV948" s="37"/>
      <c r="GW948" s="37"/>
      <c r="GX948" s="37"/>
      <c r="GY948" s="37"/>
      <c r="GZ948" s="37"/>
      <c r="HA948" s="37"/>
      <c r="HB948" s="37"/>
      <c r="HC948" s="37"/>
      <c r="HD948" s="37"/>
      <c r="HE948" s="37"/>
      <c r="HF948" s="37"/>
      <c r="HG948" s="37"/>
      <c r="HH948" s="37"/>
      <c r="HI948" s="37"/>
      <c r="HJ948" s="37"/>
      <c r="HK948" s="37"/>
      <c r="HL948" s="37"/>
      <c r="HM948" s="37"/>
      <c r="HN948" s="37"/>
      <c r="HO948" s="37"/>
      <c r="HP948" s="37"/>
      <c r="HQ948" s="37"/>
      <c r="HR948" s="37"/>
      <c r="HS948" s="37"/>
      <c r="HT948" s="37"/>
      <c r="HU948" s="37"/>
      <c r="HV948" s="37"/>
      <c r="HW948" s="37"/>
      <c r="HX948" s="37"/>
      <c r="HY948" s="37"/>
      <c r="HZ948" s="37"/>
      <c r="IA948" s="37"/>
      <c r="IB948" s="37"/>
      <c r="IC948" s="37"/>
      <c r="ID948" s="37"/>
      <c r="IE948" s="37"/>
      <c r="IF948" s="37"/>
      <c r="IG948" s="37"/>
      <c r="IH948" s="37"/>
      <c r="II948" s="37"/>
      <c r="IJ948" s="37"/>
      <c r="IK948" s="37"/>
      <c r="IL948" s="37"/>
      <c r="IM948" s="37"/>
      <c r="IN948" s="37"/>
      <c r="IO948" s="37"/>
      <c r="IP948" s="37"/>
      <c r="IQ948" s="37"/>
      <c r="IR948" s="37"/>
      <c r="IS948" s="37"/>
      <c r="IT948" s="37"/>
      <c r="IU948" s="37"/>
      <c r="IV948" s="37"/>
      <c r="IW948" s="37"/>
    </row>
    <row r="949" customFormat="false" ht="12.75" hidden="true" customHeight="false" outlineLevel="0" collapsed="false">
      <c r="A949" s="30"/>
      <c r="B949" s="30"/>
      <c r="C949" s="30"/>
      <c r="D949" s="30"/>
      <c r="E949" s="50"/>
      <c r="F949" s="30"/>
      <c r="G949" s="30"/>
      <c r="H949" s="30"/>
      <c r="I949" s="30"/>
      <c r="J949" s="30"/>
      <c r="BM949" s="37"/>
      <c r="BN949" s="37"/>
      <c r="BO949" s="37"/>
      <c r="BP949" s="37"/>
      <c r="BQ949" s="37"/>
      <c r="BR949" s="37"/>
      <c r="BS949" s="37"/>
      <c r="BT949" s="37"/>
      <c r="BU949" s="37"/>
      <c r="BV949" s="37"/>
      <c r="BW949" s="37"/>
      <c r="BX949" s="37"/>
      <c r="BY949" s="37"/>
      <c r="BZ949" s="37"/>
      <c r="CA949" s="37"/>
      <c r="CB949" s="37"/>
      <c r="CC949" s="37"/>
      <c r="CD949" s="37"/>
      <c r="CE949" s="37"/>
      <c r="CF949" s="37"/>
      <c r="CG949" s="37"/>
      <c r="CH949" s="37"/>
      <c r="CI949" s="37"/>
      <c r="CJ949" s="37"/>
      <c r="CK949" s="37"/>
      <c r="CL949" s="37"/>
      <c r="CM949" s="37"/>
      <c r="CN949" s="37"/>
      <c r="CO949" s="37"/>
      <c r="CP949" s="37"/>
      <c r="CQ949" s="37"/>
      <c r="CR949" s="37"/>
      <c r="CS949" s="37"/>
      <c r="CT949" s="37"/>
      <c r="CU949" s="37"/>
      <c r="CV949" s="37"/>
      <c r="CW949" s="37"/>
      <c r="CX949" s="37"/>
      <c r="CY949" s="37"/>
      <c r="CZ949" s="37"/>
      <c r="DA949" s="37"/>
      <c r="DB949" s="37"/>
      <c r="DC949" s="37"/>
      <c r="DD949" s="37"/>
      <c r="DE949" s="37"/>
      <c r="DF949" s="37"/>
      <c r="DG949" s="37"/>
      <c r="DH949" s="37"/>
      <c r="DI949" s="37"/>
      <c r="DJ949" s="37"/>
      <c r="DK949" s="37"/>
      <c r="DL949" s="37"/>
      <c r="DM949" s="37"/>
      <c r="DN949" s="37"/>
      <c r="DO949" s="37"/>
      <c r="DP949" s="37"/>
      <c r="DQ949" s="37"/>
      <c r="DR949" s="37"/>
      <c r="DS949" s="37"/>
      <c r="DT949" s="37"/>
      <c r="DU949" s="37"/>
      <c r="DV949" s="37"/>
      <c r="DW949" s="37"/>
      <c r="DX949" s="37"/>
      <c r="DY949" s="37"/>
      <c r="DZ949" s="37"/>
      <c r="EA949" s="37"/>
      <c r="EB949" s="37"/>
      <c r="EC949" s="37"/>
      <c r="ED949" s="37"/>
      <c r="EE949" s="37"/>
      <c r="EF949" s="37"/>
      <c r="EG949" s="37"/>
      <c r="EH949" s="37"/>
      <c r="EI949" s="37"/>
      <c r="EJ949" s="37"/>
      <c r="EK949" s="37"/>
      <c r="EL949" s="37"/>
      <c r="EM949" s="37"/>
      <c r="EN949" s="37"/>
      <c r="EO949" s="37"/>
      <c r="EP949" s="37"/>
      <c r="EQ949" s="37"/>
      <c r="ER949" s="37"/>
      <c r="ES949" s="37"/>
      <c r="ET949" s="37"/>
      <c r="EU949" s="37"/>
      <c r="EV949" s="37"/>
      <c r="EW949" s="37"/>
      <c r="EX949" s="37"/>
      <c r="EY949" s="37"/>
      <c r="EZ949" s="37"/>
      <c r="FA949" s="37"/>
      <c r="FB949" s="37"/>
      <c r="FC949" s="37"/>
      <c r="FD949" s="37"/>
      <c r="FE949" s="37"/>
      <c r="FF949" s="37"/>
      <c r="FG949" s="37"/>
      <c r="FH949" s="37"/>
      <c r="FI949" s="37"/>
      <c r="FJ949" s="37"/>
      <c r="FK949" s="37"/>
      <c r="FL949" s="37"/>
      <c r="FM949" s="37"/>
      <c r="FN949" s="37"/>
      <c r="FO949" s="37"/>
      <c r="FP949" s="37"/>
      <c r="FQ949" s="37"/>
      <c r="FR949" s="37"/>
      <c r="FS949" s="37"/>
      <c r="FT949" s="37"/>
      <c r="FU949" s="37"/>
      <c r="FV949" s="37"/>
      <c r="FW949" s="37"/>
      <c r="FX949" s="37"/>
      <c r="FY949" s="37"/>
      <c r="FZ949" s="37"/>
      <c r="GA949" s="37"/>
      <c r="GB949" s="37"/>
      <c r="GC949" s="37"/>
      <c r="GD949" s="37"/>
      <c r="GE949" s="37"/>
      <c r="GF949" s="37"/>
      <c r="GG949" s="37"/>
      <c r="GH949" s="37"/>
      <c r="GI949" s="37"/>
      <c r="GJ949" s="37"/>
      <c r="GK949" s="37"/>
      <c r="GL949" s="37"/>
      <c r="GM949" s="37"/>
      <c r="GN949" s="37"/>
      <c r="GO949" s="37"/>
      <c r="GP949" s="37"/>
      <c r="GQ949" s="37"/>
      <c r="GR949" s="37"/>
      <c r="GS949" s="37"/>
      <c r="GT949" s="37"/>
      <c r="GU949" s="37"/>
      <c r="GV949" s="37"/>
      <c r="GW949" s="37"/>
      <c r="GX949" s="37"/>
      <c r="GY949" s="37"/>
      <c r="GZ949" s="37"/>
      <c r="HA949" s="37"/>
      <c r="HB949" s="37"/>
      <c r="HC949" s="37"/>
      <c r="HD949" s="37"/>
      <c r="HE949" s="37"/>
      <c r="HF949" s="37"/>
      <c r="HG949" s="37"/>
      <c r="HH949" s="37"/>
      <c r="HI949" s="37"/>
      <c r="HJ949" s="37"/>
      <c r="HK949" s="37"/>
      <c r="HL949" s="37"/>
      <c r="HM949" s="37"/>
      <c r="HN949" s="37"/>
      <c r="HO949" s="37"/>
      <c r="HP949" s="37"/>
      <c r="HQ949" s="37"/>
      <c r="HR949" s="37"/>
      <c r="HS949" s="37"/>
      <c r="HT949" s="37"/>
      <c r="HU949" s="37"/>
      <c r="HV949" s="37"/>
      <c r="HW949" s="37"/>
      <c r="HX949" s="37"/>
      <c r="HY949" s="37"/>
      <c r="HZ949" s="37"/>
      <c r="IA949" s="37"/>
      <c r="IB949" s="37"/>
      <c r="IC949" s="37"/>
      <c r="ID949" s="37"/>
      <c r="IE949" s="37"/>
      <c r="IF949" s="37"/>
      <c r="IG949" s="37"/>
      <c r="IH949" s="37"/>
      <c r="II949" s="37"/>
      <c r="IJ949" s="37"/>
      <c r="IK949" s="37"/>
      <c r="IL949" s="37"/>
      <c r="IM949" s="37"/>
      <c r="IN949" s="37"/>
      <c r="IO949" s="37"/>
      <c r="IP949" s="37"/>
      <c r="IQ949" s="37"/>
      <c r="IR949" s="37"/>
      <c r="IS949" s="37"/>
      <c r="IT949" s="37"/>
      <c r="IU949" s="37"/>
      <c r="IV949" s="37"/>
      <c r="IW949" s="37"/>
    </row>
    <row r="950" customFormat="false" ht="12.75" hidden="true" customHeight="false" outlineLevel="0" collapsed="false">
      <c r="A950" s="30"/>
      <c r="B950" s="30"/>
      <c r="C950" s="30"/>
      <c r="D950" s="30"/>
      <c r="E950" s="50"/>
      <c r="F950" s="30"/>
      <c r="G950" s="30"/>
      <c r="H950" s="30"/>
      <c r="I950" s="30"/>
      <c r="J950" s="30"/>
      <c r="BM950" s="37"/>
      <c r="BN950" s="37"/>
      <c r="BO950" s="37"/>
      <c r="BP950" s="37"/>
      <c r="BQ950" s="37"/>
      <c r="BR950" s="37"/>
      <c r="BS950" s="37"/>
      <c r="BT950" s="37"/>
      <c r="BU950" s="37"/>
      <c r="BV950" s="37"/>
      <c r="BW950" s="37"/>
      <c r="BX950" s="37"/>
      <c r="BY950" s="37"/>
      <c r="BZ950" s="37"/>
      <c r="CA950" s="37"/>
      <c r="CB950" s="37"/>
      <c r="CC950" s="37"/>
      <c r="CD950" s="37"/>
      <c r="CE950" s="37"/>
      <c r="CF950" s="37"/>
      <c r="CG950" s="37"/>
      <c r="CH950" s="37"/>
      <c r="CI950" s="37"/>
      <c r="CJ950" s="37"/>
      <c r="CK950" s="37"/>
      <c r="CL950" s="37"/>
      <c r="CM950" s="37"/>
      <c r="CN950" s="37"/>
      <c r="CO950" s="37"/>
      <c r="CP950" s="37"/>
      <c r="CQ950" s="37"/>
      <c r="CR950" s="37"/>
      <c r="CS950" s="37"/>
      <c r="CT950" s="37"/>
      <c r="CU950" s="37"/>
      <c r="CV950" s="37"/>
      <c r="CW950" s="37"/>
      <c r="CX950" s="37"/>
      <c r="CY950" s="37"/>
      <c r="CZ950" s="37"/>
      <c r="DA950" s="37"/>
      <c r="DB950" s="37"/>
      <c r="DC950" s="37"/>
      <c r="DD950" s="37"/>
      <c r="DE950" s="37"/>
      <c r="DF950" s="37"/>
      <c r="DG950" s="37"/>
      <c r="DH950" s="37"/>
      <c r="DI950" s="37"/>
      <c r="DJ950" s="37"/>
      <c r="DK950" s="37"/>
      <c r="DL950" s="37"/>
      <c r="DM950" s="37"/>
      <c r="DN950" s="37"/>
      <c r="DO950" s="37"/>
      <c r="DP950" s="37"/>
      <c r="DQ950" s="37"/>
      <c r="DR950" s="37"/>
      <c r="DS950" s="37"/>
      <c r="DT950" s="37"/>
      <c r="DU950" s="37"/>
      <c r="DV950" s="37"/>
      <c r="DW950" s="37"/>
      <c r="DX950" s="37"/>
      <c r="DY950" s="37"/>
      <c r="DZ950" s="37"/>
      <c r="EA950" s="37"/>
      <c r="EB950" s="37"/>
      <c r="EC950" s="37"/>
      <c r="ED950" s="37"/>
      <c r="EE950" s="37"/>
      <c r="EF950" s="37"/>
      <c r="EG950" s="37"/>
      <c r="EH950" s="37"/>
      <c r="EI950" s="37"/>
      <c r="EJ950" s="37"/>
      <c r="EK950" s="37"/>
      <c r="EL950" s="37"/>
      <c r="EM950" s="37"/>
      <c r="EN950" s="37"/>
      <c r="EO950" s="37"/>
      <c r="EP950" s="37"/>
      <c r="EQ950" s="37"/>
      <c r="ER950" s="37"/>
      <c r="ES950" s="37"/>
      <c r="ET950" s="37"/>
      <c r="EU950" s="37"/>
      <c r="EV950" s="37"/>
      <c r="EW950" s="37"/>
      <c r="EX950" s="37"/>
      <c r="EY950" s="37"/>
      <c r="EZ950" s="37"/>
      <c r="FA950" s="37"/>
      <c r="FB950" s="37"/>
      <c r="FC950" s="37"/>
      <c r="FD950" s="37"/>
      <c r="FE950" s="37"/>
      <c r="FF950" s="37"/>
      <c r="FG950" s="37"/>
      <c r="FH950" s="37"/>
      <c r="FI950" s="37"/>
      <c r="FJ950" s="37"/>
      <c r="FK950" s="37"/>
      <c r="FL950" s="37"/>
      <c r="FM950" s="37"/>
      <c r="FN950" s="37"/>
      <c r="FO950" s="37"/>
      <c r="FP950" s="37"/>
      <c r="FQ950" s="37"/>
      <c r="FR950" s="37"/>
      <c r="FS950" s="37"/>
      <c r="FT950" s="37"/>
      <c r="FU950" s="37"/>
      <c r="FV950" s="37"/>
      <c r="FW950" s="37"/>
      <c r="FX950" s="37"/>
      <c r="FY950" s="37"/>
      <c r="FZ950" s="37"/>
      <c r="GA950" s="37"/>
      <c r="GB950" s="37"/>
      <c r="GC950" s="37"/>
      <c r="GD950" s="37"/>
      <c r="GE950" s="37"/>
      <c r="GF950" s="37"/>
      <c r="GG950" s="37"/>
      <c r="GH950" s="37"/>
      <c r="GI950" s="37"/>
      <c r="GJ950" s="37"/>
      <c r="GK950" s="37"/>
      <c r="GL950" s="37"/>
      <c r="GM950" s="37"/>
      <c r="GN950" s="37"/>
      <c r="GO950" s="37"/>
      <c r="GP950" s="37"/>
      <c r="GQ950" s="37"/>
      <c r="GR950" s="37"/>
      <c r="GS950" s="37"/>
      <c r="GT950" s="37"/>
      <c r="GU950" s="37"/>
      <c r="GV950" s="37"/>
      <c r="GW950" s="37"/>
      <c r="GX950" s="37"/>
      <c r="GY950" s="37"/>
      <c r="GZ950" s="37"/>
      <c r="HA950" s="37"/>
      <c r="HB950" s="37"/>
      <c r="HC950" s="37"/>
      <c r="HD950" s="37"/>
      <c r="HE950" s="37"/>
      <c r="HF950" s="37"/>
      <c r="HG950" s="37"/>
      <c r="HH950" s="37"/>
      <c r="HI950" s="37"/>
      <c r="HJ950" s="37"/>
      <c r="HK950" s="37"/>
      <c r="HL950" s="37"/>
      <c r="HM950" s="37"/>
      <c r="HN950" s="37"/>
      <c r="HO950" s="37"/>
      <c r="HP950" s="37"/>
      <c r="HQ950" s="37"/>
      <c r="HR950" s="37"/>
      <c r="HS950" s="37"/>
      <c r="HT950" s="37"/>
      <c r="HU950" s="37"/>
      <c r="HV950" s="37"/>
      <c r="HW950" s="37"/>
      <c r="HX950" s="37"/>
      <c r="HY950" s="37"/>
      <c r="HZ950" s="37"/>
      <c r="IA950" s="37"/>
      <c r="IB950" s="37"/>
      <c r="IC950" s="37"/>
      <c r="ID950" s="37"/>
      <c r="IE950" s="37"/>
      <c r="IF950" s="37"/>
      <c r="IG950" s="37"/>
      <c r="IH950" s="37"/>
      <c r="II950" s="37"/>
      <c r="IJ950" s="37"/>
      <c r="IK950" s="37"/>
      <c r="IL950" s="37"/>
      <c r="IM950" s="37"/>
      <c r="IN950" s="37"/>
      <c r="IO950" s="37"/>
      <c r="IP950" s="37"/>
      <c r="IQ950" s="37"/>
      <c r="IR950" s="37"/>
      <c r="IS950" s="37"/>
      <c r="IT950" s="37"/>
      <c r="IU950" s="37"/>
      <c r="IV950" s="37"/>
      <c r="IW950" s="37"/>
    </row>
    <row r="951" customFormat="false" ht="12.75" hidden="true" customHeight="false" outlineLevel="0" collapsed="false">
      <c r="A951" s="30"/>
      <c r="B951" s="30"/>
      <c r="C951" s="30"/>
      <c r="D951" s="30"/>
      <c r="E951" s="50"/>
      <c r="F951" s="30"/>
      <c r="G951" s="30"/>
      <c r="H951" s="30"/>
      <c r="I951" s="30"/>
      <c r="J951" s="30"/>
      <c r="BM951" s="37"/>
      <c r="BN951" s="37"/>
      <c r="BO951" s="37"/>
      <c r="BP951" s="37"/>
      <c r="BQ951" s="37"/>
      <c r="BR951" s="37"/>
      <c r="BS951" s="37"/>
      <c r="BT951" s="37"/>
      <c r="BU951" s="37"/>
      <c r="BV951" s="37"/>
      <c r="BW951" s="37"/>
      <c r="BX951" s="37"/>
      <c r="BY951" s="37"/>
      <c r="BZ951" s="37"/>
      <c r="CA951" s="37"/>
      <c r="CB951" s="37"/>
      <c r="CC951" s="37"/>
      <c r="CD951" s="37"/>
      <c r="CE951" s="37"/>
      <c r="CF951" s="37"/>
      <c r="CG951" s="37"/>
      <c r="CH951" s="37"/>
      <c r="CI951" s="37"/>
      <c r="CJ951" s="37"/>
      <c r="CK951" s="37"/>
      <c r="CL951" s="37"/>
      <c r="CM951" s="37"/>
      <c r="CN951" s="37"/>
      <c r="CO951" s="37"/>
      <c r="CP951" s="37"/>
      <c r="CQ951" s="37"/>
      <c r="CR951" s="37"/>
      <c r="CS951" s="37"/>
      <c r="CT951" s="37"/>
      <c r="CU951" s="37"/>
      <c r="CV951" s="37"/>
      <c r="CW951" s="37"/>
      <c r="CX951" s="37"/>
      <c r="CY951" s="37"/>
      <c r="CZ951" s="37"/>
      <c r="DA951" s="37"/>
      <c r="DB951" s="37"/>
      <c r="DC951" s="37"/>
      <c r="DD951" s="37"/>
      <c r="DE951" s="37"/>
      <c r="DF951" s="37"/>
      <c r="DG951" s="37"/>
      <c r="DH951" s="37"/>
      <c r="DI951" s="37"/>
      <c r="DJ951" s="37"/>
      <c r="DK951" s="37"/>
      <c r="DL951" s="37"/>
      <c r="DM951" s="37"/>
      <c r="DN951" s="37"/>
      <c r="DO951" s="37"/>
      <c r="DP951" s="37"/>
      <c r="DQ951" s="37"/>
      <c r="DR951" s="37"/>
      <c r="DS951" s="37"/>
      <c r="DT951" s="37"/>
      <c r="DU951" s="37"/>
      <c r="DV951" s="37"/>
      <c r="DW951" s="37"/>
      <c r="DX951" s="37"/>
      <c r="DY951" s="37"/>
      <c r="DZ951" s="37"/>
      <c r="EA951" s="37"/>
      <c r="EB951" s="37"/>
      <c r="EC951" s="37"/>
      <c r="ED951" s="37"/>
      <c r="EE951" s="37"/>
      <c r="EF951" s="37"/>
      <c r="EG951" s="37"/>
      <c r="EH951" s="37"/>
      <c r="EI951" s="37"/>
      <c r="EJ951" s="37"/>
      <c r="EK951" s="37"/>
      <c r="EL951" s="37"/>
      <c r="EM951" s="37"/>
      <c r="EN951" s="37"/>
      <c r="EO951" s="37"/>
      <c r="EP951" s="37"/>
      <c r="EQ951" s="37"/>
      <c r="ER951" s="37"/>
      <c r="ES951" s="37"/>
      <c r="ET951" s="37"/>
      <c r="EU951" s="37"/>
      <c r="EV951" s="37"/>
      <c r="EW951" s="37"/>
      <c r="EX951" s="37"/>
      <c r="EY951" s="37"/>
      <c r="EZ951" s="37"/>
      <c r="FA951" s="37"/>
      <c r="FB951" s="37"/>
      <c r="FC951" s="37"/>
      <c r="FD951" s="37"/>
      <c r="FE951" s="37"/>
      <c r="FF951" s="37"/>
      <c r="FG951" s="37"/>
      <c r="FH951" s="37"/>
      <c r="FI951" s="37"/>
      <c r="FJ951" s="37"/>
      <c r="FK951" s="37"/>
      <c r="FL951" s="37"/>
      <c r="FM951" s="37"/>
      <c r="FN951" s="37"/>
      <c r="FO951" s="37"/>
      <c r="FP951" s="37"/>
      <c r="FQ951" s="37"/>
      <c r="FR951" s="37"/>
      <c r="FS951" s="37"/>
      <c r="FT951" s="37"/>
      <c r="FU951" s="37"/>
      <c r="FV951" s="37"/>
      <c r="FW951" s="37"/>
      <c r="FX951" s="37"/>
      <c r="FY951" s="37"/>
      <c r="FZ951" s="37"/>
      <c r="GA951" s="37"/>
      <c r="GB951" s="37"/>
      <c r="GC951" s="37"/>
      <c r="GD951" s="37"/>
      <c r="GE951" s="37"/>
      <c r="GF951" s="37"/>
      <c r="GG951" s="37"/>
      <c r="GH951" s="37"/>
      <c r="GI951" s="37"/>
      <c r="GJ951" s="37"/>
      <c r="GK951" s="37"/>
      <c r="GL951" s="37"/>
      <c r="GM951" s="37"/>
      <c r="GN951" s="37"/>
      <c r="GO951" s="37"/>
      <c r="GP951" s="37"/>
      <c r="GQ951" s="37"/>
      <c r="GR951" s="37"/>
      <c r="GS951" s="37"/>
      <c r="GT951" s="37"/>
      <c r="GU951" s="37"/>
      <c r="GV951" s="37"/>
      <c r="GW951" s="37"/>
      <c r="GX951" s="37"/>
      <c r="GY951" s="37"/>
      <c r="GZ951" s="37"/>
      <c r="HA951" s="37"/>
      <c r="HB951" s="37"/>
      <c r="HC951" s="37"/>
      <c r="HD951" s="37"/>
      <c r="HE951" s="37"/>
      <c r="HF951" s="37"/>
      <c r="HG951" s="37"/>
      <c r="HH951" s="37"/>
      <c r="HI951" s="37"/>
      <c r="HJ951" s="37"/>
      <c r="HK951" s="37"/>
      <c r="HL951" s="37"/>
      <c r="HM951" s="37"/>
      <c r="HN951" s="37"/>
      <c r="HO951" s="37"/>
      <c r="HP951" s="37"/>
      <c r="HQ951" s="37"/>
      <c r="HR951" s="37"/>
      <c r="HS951" s="37"/>
      <c r="HT951" s="37"/>
      <c r="HU951" s="37"/>
      <c r="HV951" s="37"/>
      <c r="HW951" s="37"/>
      <c r="HX951" s="37"/>
      <c r="HY951" s="37"/>
      <c r="HZ951" s="37"/>
      <c r="IA951" s="37"/>
      <c r="IB951" s="37"/>
      <c r="IC951" s="37"/>
      <c r="ID951" s="37"/>
      <c r="IE951" s="37"/>
      <c r="IF951" s="37"/>
      <c r="IG951" s="37"/>
      <c r="IH951" s="37"/>
      <c r="II951" s="37"/>
      <c r="IJ951" s="37"/>
      <c r="IK951" s="37"/>
      <c r="IL951" s="37"/>
      <c r="IM951" s="37"/>
      <c r="IN951" s="37"/>
      <c r="IO951" s="37"/>
      <c r="IP951" s="37"/>
      <c r="IQ951" s="37"/>
      <c r="IR951" s="37"/>
      <c r="IS951" s="37"/>
      <c r="IT951" s="37"/>
      <c r="IU951" s="37"/>
      <c r="IV951" s="37"/>
      <c r="IW951" s="37"/>
    </row>
    <row r="952" customFormat="false" ht="12.75" hidden="true" customHeight="false" outlineLevel="0" collapsed="false">
      <c r="A952" s="30"/>
      <c r="B952" s="30"/>
      <c r="C952" s="30"/>
      <c r="D952" s="30"/>
      <c r="E952" s="50"/>
      <c r="F952" s="30"/>
      <c r="G952" s="30"/>
      <c r="H952" s="30"/>
      <c r="I952" s="30"/>
      <c r="J952" s="30"/>
      <c r="BM952" s="37"/>
      <c r="BN952" s="37"/>
      <c r="BO952" s="37"/>
      <c r="BP952" s="37"/>
      <c r="BQ952" s="37"/>
      <c r="BR952" s="37"/>
      <c r="BS952" s="37"/>
      <c r="BT952" s="37"/>
      <c r="BU952" s="37"/>
      <c r="BV952" s="37"/>
      <c r="BW952" s="37"/>
      <c r="BX952" s="37"/>
      <c r="BY952" s="37"/>
      <c r="BZ952" s="37"/>
      <c r="CA952" s="37"/>
      <c r="CB952" s="37"/>
      <c r="CC952" s="37"/>
      <c r="CD952" s="37"/>
      <c r="CE952" s="37"/>
      <c r="CF952" s="37"/>
      <c r="CG952" s="37"/>
      <c r="CH952" s="37"/>
      <c r="CI952" s="37"/>
      <c r="CJ952" s="37"/>
      <c r="CK952" s="37"/>
      <c r="CL952" s="37"/>
      <c r="CM952" s="37"/>
      <c r="CN952" s="37"/>
      <c r="CO952" s="37"/>
      <c r="CP952" s="37"/>
      <c r="CQ952" s="37"/>
      <c r="CR952" s="37"/>
      <c r="CS952" s="37"/>
      <c r="CT952" s="37"/>
      <c r="CU952" s="37"/>
      <c r="CV952" s="37"/>
      <c r="CW952" s="37"/>
      <c r="CX952" s="37"/>
      <c r="CY952" s="37"/>
      <c r="CZ952" s="37"/>
      <c r="DA952" s="37"/>
      <c r="DB952" s="37"/>
      <c r="DC952" s="37"/>
      <c r="DD952" s="37"/>
      <c r="DE952" s="37"/>
      <c r="DF952" s="37"/>
      <c r="DG952" s="37"/>
      <c r="DH952" s="37"/>
      <c r="DI952" s="37"/>
      <c r="DJ952" s="37"/>
      <c r="DK952" s="37"/>
      <c r="DL952" s="37"/>
      <c r="DM952" s="37"/>
      <c r="DN952" s="37"/>
      <c r="DO952" s="37"/>
      <c r="DP952" s="37"/>
      <c r="DQ952" s="37"/>
      <c r="DR952" s="37"/>
      <c r="DS952" s="37"/>
      <c r="DT952" s="37"/>
      <c r="DU952" s="37"/>
      <c r="DV952" s="37"/>
      <c r="DW952" s="37"/>
      <c r="DX952" s="37"/>
      <c r="DY952" s="37"/>
      <c r="DZ952" s="37"/>
      <c r="EA952" s="37"/>
      <c r="EB952" s="37"/>
      <c r="EC952" s="37"/>
      <c r="ED952" s="37"/>
      <c r="EE952" s="37"/>
      <c r="EF952" s="37"/>
      <c r="EG952" s="37"/>
      <c r="EH952" s="37"/>
      <c r="EI952" s="37"/>
      <c r="EJ952" s="37"/>
      <c r="EK952" s="37"/>
      <c r="EL952" s="37"/>
      <c r="EM952" s="37"/>
      <c r="EN952" s="37"/>
      <c r="EO952" s="37"/>
      <c r="EP952" s="37"/>
      <c r="EQ952" s="37"/>
      <c r="ER952" s="37"/>
      <c r="ES952" s="37"/>
      <c r="ET952" s="37"/>
      <c r="EU952" s="37"/>
      <c r="EV952" s="37"/>
      <c r="EW952" s="37"/>
      <c r="EX952" s="37"/>
      <c r="EY952" s="37"/>
      <c r="EZ952" s="37"/>
      <c r="FA952" s="37"/>
      <c r="FB952" s="37"/>
      <c r="FC952" s="37"/>
      <c r="FD952" s="37"/>
      <c r="FE952" s="37"/>
      <c r="FF952" s="37"/>
      <c r="FG952" s="37"/>
      <c r="FH952" s="37"/>
      <c r="FI952" s="37"/>
      <c r="FJ952" s="37"/>
      <c r="FK952" s="37"/>
      <c r="FL952" s="37"/>
      <c r="FM952" s="37"/>
      <c r="FN952" s="37"/>
      <c r="FO952" s="37"/>
      <c r="FP952" s="37"/>
      <c r="FQ952" s="37"/>
      <c r="FR952" s="37"/>
      <c r="FS952" s="37"/>
      <c r="FT952" s="37"/>
      <c r="FU952" s="37"/>
      <c r="FV952" s="37"/>
      <c r="FW952" s="37"/>
      <c r="FX952" s="37"/>
      <c r="FY952" s="37"/>
      <c r="FZ952" s="37"/>
      <c r="GA952" s="37"/>
      <c r="GB952" s="37"/>
      <c r="GC952" s="37"/>
      <c r="GD952" s="37"/>
      <c r="GE952" s="37"/>
      <c r="GF952" s="37"/>
      <c r="GG952" s="37"/>
      <c r="GH952" s="37"/>
      <c r="GI952" s="37"/>
      <c r="GJ952" s="37"/>
      <c r="GK952" s="37"/>
      <c r="GL952" s="37"/>
      <c r="GM952" s="37"/>
      <c r="GN952" s="37"/>
      <c r="GO952" s="37"/>
      <c r="GP952" s="37"/>
      <c r="GQ952" s="37"/>
      <c r="GR952" s="37"/>
      <c r="GS952" s="37"/>
      <c r="GT952" s="37"/>
      <c r="GU952" s="37"/>
      <c r="GV952" s="37"/>
      <c r="GW952" s="37"/>
      <c r="GX952" s="37"/>
      <c r="GY952" s="37"/>
      <c r="GZ952" s="37"/>
      <c r="HA952" s="37"/>
      <c r="HB952" s="37"/>
      <c r="HC952" s="37"/>
      <c r="HD952" s="37"/>
      <c r="HE952" s="37"/>
      <c r="HF952" s="37"/>
      <c r="HG952" s="37"/>
      <c r="HH952" s="37"/>
      <c r="HI952" s="37"/>
      <c r="HJ952" s="37"/>
      <c r="HK952" s="37"/>
      <c r="HL952" s="37"/>
      <c r="HM952" s="37"/>
      <c r="HN952" s="37"/>
      <c r="HO952" s="37"/>
      <c r="HP952" s="37"/>
      <c r="HQ952" s="37"/>
      <c r="HR952" s="37"/>
      <c r="HS952" s="37"/>
      <c r="HT952" s="37"/>
      <c r="HU952" s="37"/>
      <c r="HV952" s="37"/>
      <c r="HW952" s="37"/>
      <c r="HX952" s="37"/>
      <c r="HY952" s="37"/>
      <c r="HZ952" s="37"/>
      <c r="IA952" s="37"/>
      <c r="IB952" s="37"/>
      <c r="IC952" s="37"/>
      <c r="ID952" s="37"/>
      <c r="IE952" s="37"/>
      <c r="IF952" s="37"/>
      <c r="IG952" s="37"/>
      <c r="IH952" s="37"/>
      <c r="II952" s="37"/>
      <c r="IJ952" s="37"/>
      <c r="IK952" s="37"/>
      <c r="IL952" s="37"/>
      <c r="IM952" s="37"/>
      <c r="IN952" s="37"/>
      <c r="IO952" s="37"/>
      <c r="IP952" s="37"/>
      <c r="IQ952" s="37"/>
      <c r="IR952" s="37"/>
      <c r="IS952" s="37"/>
      <c r="IT952" s="37"/>
      <c r="IU952" s="37"/>
      <c r="IV952" s="37"/>
      <c r="IW952" s="37"/>
    </row>
    <row r="953" customFormat="false" ht="12.75" hidden="true" customHeight="false" outlineLevel="0" collapsed="false">
      <c r="A953" s="30"/>
      <c r="B953" s="30"/>
      <c r="C953" s="30"/>
      <c r="D953" s="30"/>
      <c r="E953" s="50"/>
      <c r="F953" s="30"/>
      <c r="G953" s="30"/>
      <c r="H953" s="30"/>
      <c r="I953" s="30"/>
      <c r="J953" s="30"/>
      <c r="BM953" s="37"/>
      <c r="BN953" s="37"/>
      <c r="BO953" s="37"/>
      <c r="BP953" s="37"/>
      <c r="BQ953" s="37"/>
      <c r="BR953" s="37"/>
      <c r="BS953" s="37"/>
      <c r="BT953" s="37"/>
      <c r="BU953" s="37"/>
      <c r="BV953" s="37"/>
      <c r="BW953" s="37"/>
      <c r="BX953" s="37"/>
      <c r="BY953" s="37"/>
      <c r="BZ953" s="37"/>
      <c r="CA953" s="37"/>
      <c r="CB953" s="37"/>
      <c r="CC953" s="37"/>
      <c r="CD953" s="37"/>
      <c r="CE953" s="37"/>
      <c r="CF953" s="37"/>
      <c r="CG953" s="37"/>
      <c r="CH953" s="37"/>
      <c r="CI953" s="37"/>
      <c r="CJ953" s="37"/>
      <c r="CK953" s="37"/>
      <c r="CL953" s="37"/>
      <c r="CM953" s="37"/>
      <c r="CN953" s="37"/>
      <c r="CO953" s="37"/>
      <c r="CP953" s="37"/>
      <c r="CQ953" s="37"/>
      <c r="CR953" s="37"/>
      <c r="CS953" s="37"/>
      <c r="CT953" s="37"/>
      <c r="CU953" s="37"/>
      <c r="CV953" s="37"/>
      <c r="CW953" s="37"/>
      <c r="CX953" s="37"/>
      <c r="CY953" s="37"/>
      <c r="CZ953" s="37"/>
      <c r="DA953" s="37"/>
      <c r="DB953" s="37"/>
      <c r="DC953" s="37"/>
      <c r="DD953" s="37"/>
      <c r="DE953" s="37"/>
      <c r="DF953" s="37"/>
      <c r="DG953" s="37"/>
      <c r="DH953" s="37"/>
      <c r="DI953" s="37"/>
      <c r="DJ953" s="37"/>
      <c r="DK953" s="37"/>
      <c r="DL953" s="37"/>
      <c r="DM953" s="37"/>
      <c r="DN953" s="37"/>
      <c r="DO953" s="37"/>
      <c r="DP953" s="37"/>
      <c r="DQ953" s="37"/>
      <c r="DR953" s="37"/>
      <c r="DS953" s="37"/>
      <c r="DT953" s="37"/>
      <c r="DU953" s="37"/>
      <c r="DV953" s="37"/>
      <c r="DW953" s="37"/>
      <c r="DX953" s="37"/>
      <c r="DY953" s="37"/>
      <c r="DZ953" s="37"/>
      <c r="EA953" s="37"/>
      <c r="EB953" s="37"/>
      <c r="EC953" s="37"/>
      <c r="ED953" s="37"/>
      <c r="EE953" s="37"/>
      <c r="EF953" s="37"/>
      <c r="EG953" s="37"/>
      <c r="EH953" s="37"/>
      <c r="EI953" s="37"/>
      <c r="EJ953" s="37"/>
      <c r="EK953" s="37"/>
      <c r="EL953" s="37"/>
      <c r="EM953" s="37"/>
      <c r="EN953" s="37"/>
      <c r="EO953" s="37"/>
      <c r="EP953" s="37"/>
      <c r="EQ953" s="37"/>
      <c r="ER953" s="37"/>
      <c r="ES953" s="37"/>
      <c r="ET953" s="37"/>
      <c r="EU953" s="37"/>
      <c r="EV953" s="37"/>
      <c r="EW953" s="37"/>
      <c r="EX953" s="37"/>
      <c r="EY953" s="37"/>
      <c r="EZ953" s="37"/>
      <c r="FA953" s="37"/>
      <c r="FB953" s="37"/>
      <c r="FC953" s="37"/>
      <c r="FD953" s="37"/>
      <c r="FE953" s="37"/>
      <c r="FF953" s="37"/>
      <c r="FG953" s="37"/>
      <c r="FH953" s="37"/>
      <c r="FI953" s="37"/>
      <c r="FJ953" s="37"/>
      <c r="FK953" s="37"/>
      <c r="FL953" s="37"/>
      <c r="FM953" s="37"/>
      <c r="FN953" s="37"/>
      <c r="FO953" s="37"/>
      <c r="FP953" s="37"/>
      <c r="FQ953" s="37"/>
      <c r="FR953" s="37"/>
      <c r="FS953" s="37"/>
      <c r="FT953" s="37"/>
      <c r="FU953" s="37"/>
      <c r="FV953" s="37"/>
      <c r="FW953" s="37"/>
      <c r="FX953" s="37"/>
      <c r="FY953" s="37"/>
      <c r="FZ953" s="37"/>
      <c r="GA953" s="37"/>
      <c r="GB953" s="37"/>
      <c r="GC953" s="37"/>
      <c r="GD953" s="37"/>
      <c r="GE953" s="37"/>
      <c r="GF953" s="37"/>
      <c r="GG953" s="37"/>
      <c r="GH953" s="37"/>
      <c r="GI953" s="37"/>
      <c r="GJ953" s="37"/>
      <c r="GK953" s="37"/>
      <c r="GL953" s="37"/>
      <c r="GM953" s="37"/>
      <c r="GN953" s="37"/>
      <c r="GO953" s="37"/>
      <c r="GP953" s="37"/>
      <c r="GQ953" s="37"/>
      <c r="GR953" s="37"/>
      <c r="GS953" s="37"/>
      <c r="GT953" s="37"/>
      <c r="GU953" s="37"/>
      <c r="GV953" s="37"/>
      <c r="GW953" s="37"/>
      <c r="GX953" s="37"/>
      <c r="GY953" s="37"/>
      <c r="GZ953" s="37"/>
      <c r="HA953" s="37"/>
      <c r="HB953" s="37"/>
      <c r="HC953" s="37"/>
      <c r="HD953" s="37"/>
      <c r="HE953" s="37"/>
      <c r="HF953" s="37"/>
      <c r="HG953" s="37"/>
      <c r="HH953" s="37"/>
      <c r="HI953" s="37"/>
      <c r="HJ953" s="37"/>
      <c r="HK953" s="37"/>
      <c r="HL953" s="37"/>
      <c r="HM953" s="37"/>
      <c r="HN953" s="37"/>
      <c r="HO953" s="37"/>
      <c r="HP953" s="37"/>
      <c r="HQ953" s="37"/>
      <c r="HR953" s="37"/>
      <c r="HS953" s="37"/>
      <c r="HT953" s="37"/>
      <c r="HU953" s="37"/>
      <c r="HV953" s="37"/>
      <c r="HW953" s="37"/>
      <c r="HX953" s="37"/>
      <c r="HY953" s="37"/>
      <c r="HZ953" s="37"/>
      <c r="IA953" s="37"/>
      <c r="IB953" s="37"/>
      <c r="IC953" s="37"/>
      <c r="ID953" s="37"/>
      <c r="IE953" s="37"/>
      <c r="IF953" s="37"/>
      <c r="IG953" s="37"/>
      <c r="IH953" s="37"/>
      <c r="II953" s="37"/>
      <c r="IJ953" s="37"/>
      <c r="IK953" s="37"/>
      <c r="IL953" s="37"/>
      <c r="IM953" s="37"/>
      <c r="IN953" s="37"/>
      <c r="IO953" s="37"/>
      <c r="IP953" s="37"/>
      <c r="IQ953" s="37"/>
      <c r="IR953" s="37"/>
      <c r="IS953" s="37"/>
      <c r="IT953" s="37"/>
      <c r="IU953" s="37"/>
      <c r="IV953" s="37"/>
      <c r="IW953" s="37"/>
    </row>
    <row r="954" customFormat="false" ht="12.75" hidden="true" customHeight="false" outlineLevel="0" collapsed="false">
      <c r="A954" s="30"/>
      <c r="B954" s="30"/>
      <c r="C954" s="30"/>
      <c r="D954" s="30"/>
      <c r="E954" s="50"/>
      <c r="F954" s="30"/>
      <c r="G954" s="30"/>
      <c r="H954" s="30"/>
      <c r="I954" s="30"/>
      <c r="J954" s="30"/>
      <c r="BM954" s="37"/>
      <c r="BN954" s="37"/>
      <c r="BO954" s="37"/>
      <c r="BP954" s="37"/>
      <c r="BQ954" s="37"/>
      <c r="BR954" s="37"/>
      <c r="BS954" s="37"/>
      <c r="BT954" s="37"/>
      <c r="BU954" s="37"/>
      <c r="BV954" s="37"/>
      <c r="BW954" s="37"/>
      <c r="BX954" s="37"/>
      <c r="BY954" s="37"/>
      <c r="BZ954" s="37"/>
      <c r="CA954" s="37"/>
      <c r="CB954" s="37"/>
      <c r="CC954" s="37"/>
      <c r="CD954" s="37"/>
      <c r="CE954" s="37"/>
      <c r="CF954" s="37"/>
      <c r="CG954" s="37"/>
      <c r="CH954" s="37"/>
      <c r="CI954" s="37"/>
      <c r="CJ954" s="37"/>
      <c r="CK954" s="37"/>
      <c r="CL954" s="37"/>
      <c r="CM954" s="37"/>
      <c r="CN954" s="37"/>
      <c r="CO954" s="37"/>
      <c r="CP954" s="37"/>
      <c r="CQ954" s="37"/>
      <c r="CR954" s="37"/>
      <c r="CS954" s="37"/>
      <c r="CT954" s="37"/>
      <c r="CU954" s="37"/>
      <c r="CV954" s="37"/>
      <c r="CW954" s="37"/>
      <c r="CX954" s="37"/>
      <c r="CY954" s="37"/>
      <c r="CZ954" s="37"/>
      <c r="DA954" s="37"/>
      <c r="DB954" s="37"/>
      <c r="DC954" s="37"/>
      <c r="DD954" s="37"/>
      <c r="DE954" s="37"/>
      <c r="DF954" s="37"/>
      <c r="DG954" s="37"/>
      <c r="DH954" s="37"/>
      <c r="DI954" s="37"/>
      <c r="DJ954" s="37"/>
      <c r="DK954" s="37"/>
      <c r="DL954" s="37"/>
      <c r="DM954" s="37"/>
      <c r="DN954" s="37"/>
      <c r="DO954" s="37"/>
      <c r="DP954" s="37"/>
      <c r="DQ954" s="37"/>
      <c r="DR954" s="37"/>
      <c r="DS954" s="37"/>
      <c r="DT954" s="37"/>
      <c r="DU954" s="37"/>
      <c r="DV954" s="37"/>
      <c r="DW954" s="37"/>
      <c r="DX954" s="37"/>
      <c r="DY954" s="37"/>
      <c r="DZ954" s="37"/>
      <c r="EA954" s="37"/>
      <c r="EB954" s="37"/>
      <c r="EC954" s="37"/>
      <c r="ED954" s="37"/>
      <c r="EE954" s="37"/>
      <c r="EF954" s="37"/>
      <c r="EG954" s="37"/>
      <c r="EH954" s="37"/>
      <c r="EI954" s="37"/>
      <c r="EJ954" s="37"/>
      <c r="EK954" s="37"/>
      <c r="EL954" s="37"/>
      <c r="EM954" s="37"/>
      <c r="EN954" s="37"/>
      <c r="EO954" s="37"/>
      <c r="EP954" s="37"/>
      <c r="EQ954" s="37"/>
      <c r="ER954" s="37"/>
      <c r="ES954" s="37"/>
      <c r="ET954" s="37"/>
      <c r="EU954" s="37"/>
      <c r="EV954" s="37"/>
      <c r="EW954" s="37"/>
      <c r="EX954" s="37"/>
      <c r="EY954" s="37"/>
      <c r="EZ954" s="37"/>
      <c r="FA954" s="37"/>
      <c r="FB954" s="37"/>
      <c r="FC954" s="37"/>
      <c r="FD954" s="37"/>
      <c r="FE954" s="37"/>
      <c r="FF954" s="37"/>
      <c r="FG954" s="37"/>
      <c r="FH954" s="37"/>
      <c r="FI954" s="37"/>
      <c r="FJ954" s="37"/>
      <c r="FK954" s="37"/>
      <c r="FL954" s="37"/>
      <c r="FM954" s="37"/>
      <c r="FN954" s="37"/>
      <c r="FO954" s="37"/>
      <c r="FP954" s="37"/>
      <c r="FQ954" s="37"/>
      <c r="FR954" s="37"/>
      <c r="FS954" s="37"/>
      <c r="FT954" s="37"/>
      <c r="FU954" s="37"/>
      <c r="FV954" s="37"/>
      <c r="FW954" s="37"/>
      <c r="FX954" s="37"/>
      <c r="FY954" s="37"/>
      <c r="FZ954" s="37"/>
      <c r="GA954" s="37"/>
      <c r="GB954" s="37"/>
      <c r="GC954" s="37"/>
      <c r="GD954" s="37"/>
      <c r="GE954" s="37"/>
      <c r="GF954" s="37"/>
      <c r="GG954" s="37"/>
      <c r="GH954" s="37"/>
      <c r="GI954" s="37"/>
      <c r="GJ954" s="37"/>
      <c r="GK954" s="37"/>
      <c r="GL954" s="37"/>
      <c r="GM954" s="37"/>
      <c r="GN954" s="37"/>
      <c r="GO954" s="37"/>
      <c r="GP954" s="37"/>
      <c r="GQ954" s="37"/>
      <c r="GR954" s="37"/>
      <c r="GS954" s="37"/>
      <c r="GT954" s="37"/>
      <c r="GU954" s="37"/>
      <c r="GV954" s="37"/>
      <c r="GW954" s="37"/>
      <c r="GX954" s="37"/>
      <c r="GY954" s="37"/>
      <c r="GZ954" s="37"/>
      <c r="HA954" s="37"/>
      <c r="HB954" s="37"/>
      <c r="HC954" s="37"/>
      <c r="HD954" s="37"/>
      <c r="HE954" s="37"/>
      <c r="HF954" s="37"/>
      <c r="HG954" s="37"/>
      <c r="HH954" s="37"/>
      <c r="HI954" s="37"/>
      <c r="HJ954" s="37"/>
      <c r="HK954" s="37"/>
      <c r="HL954" s="37"/>
      <c r="HM954" s="37"/>
      <c r="HN954" s="37"/>
      <c r="HO954" s="37"/>
      <c r="HP954" s="37"/>
      <c r="HQ954" s="37"/>
      <c r="HR954" s="37"/>
      <c r="HS954" s="37"/>
      <c r="HT954" s="37"/>
      <c r="HU954" s="37"/>
      <c r="HV954" s="37"/>
      <c r="HW954" s="37"/>
      <c r="HX954" s="37"/>
      <c r="HY954" s="37"/>
      <c r="HZ954" s="37"/>
      <c r="IA954" s="37"/>
      <c r="IB954" s="37"/>
      <c r="IC954" s="37"/>
      <c r="ID954" s="37"/>
      <c r="IE954" s="37"/>
      <c r="IF954" s="37"/>
      <c r="IG954" s="37"/>
      <c r="IH954" s="37"/>
      <c r="II954" s="37"/>
      <c r="IJ954" s="37"/>
      <c r="IK954" s="37"/>
      <c r="IL954" s="37"/>
      <c r="IM954" s="37"/>
      <c r="IN954" s="37"/>
      <c r="IO954" s="37"/>
      <c r="IP954" s="37"/>
      <c r="IQ954" s="37"/>
      <c r="IR954" s="37"/>
      <c r="IS954" s="37"/>
      <c r="IT954" s="37"/>
      <c r="IU954" s="37"/>
      <c r="IV954" s="37"/>
      <c r="IW954" s="37"/>
    </row>
    <row r="955" customFormat="false" ht="12.75" hidden="true" customHeight="false" outlineLevel="0" collapsed="false">
      <c r="A955" s="30"/>
      <c r="B955" s="30"/>
      <c r="C955" s="30"/>
      <c r="D955" s="30"/>
      <c r="E955" s="50"/>
      <c r="F955" s="30"/>
      <c r="G955" s="30"/>
      <c r="H955" s="30"/>
      <c r="I955" s="30"/>
      <c r="J955" s="30"/>
      <c r="BM955" s="37"/>
      <c r="BN955" s="37"/>
      <c r="BO955" s="37"/>
      <c r="BP955" s="37"/>
      <c r="BQ955" s="37"/>
      <c r="BR955" s="37"/>
      <c r="BS955" s="37"/>
      <c r="BT955" s="37"/>
      <c r="BU955" s="37"/>
      <c r="BV955" s="37"/>
      <c r="BW955" s="37"/>
      <c r="BX955" s="37"/>
      <c r="BY955" s="37"/>
      <c r="BZ955" s="37"/>
      <c r="CA955" s="37"/>
      <c r="CB955" s="37"/>
      <c r="CC955" s="37"/>
      <c r="CD955" s="37"/>
      <c r="CE955" s="37"/>
      <c r="CF955" s="37"/>
      <c r="CG955" s="37"/>
      <c r="CH955" s="37"/>
      <c r="CI955" s="37"/>
      <c r="CJ955" s="37"/>
      <c r="CK955" s="37"/>
      <c r="CL955" s="37"/>
      <c r="CM955" s="37"/>
      <c r="CN955" s="37"/>
      <c r="CO955" s="37"/>
      <c r="CP955" s="37"/>
      <c r="CQ955" s="37"/>
      <c r="CR955" s="37"/>
      <c r="CS955" s="37"/>
      <c r="CT955" s="37"/>
      <c r="CU955" s="37"/>
      <c r="CV955" s="37"/>
      <c r="CW955" s="37"/>
      <c r="CX955" s="37"/>
      <c r="CY955" s="37"/>
      <c r="CZ955" s="37"/>
      <c r="DA955" s="37"/>
      <c r="DB955" s="37"/>
      <c r="DC955" s="37"/>
      <c r="DD955" s="37"/>
      <c r="DE955" s="37"/>
      <c r="DF955" s="37"/>
      <c r="DG955" s="37"/>
      <c r="DH955" s="37"/>
      <c r="DI955" s="37"/>
      <c r="DJ955" s="37"/>
      <c r="DK955" s="37"/>
      <c r="DL955" s="37"/>
      <c r="DM955" s="37"/>
      <c r="DN955" s="37"/>
      <c r="DO955" s="37"/>
      <c r="DP955" s="37"/>
      <c r="DQ955" s="37"/>
      <c r="DR955" s="37"/>
      <c r="DS955" s="37"/>
      <c r="DT955" s="37"/>
      <c r="DU955" s="37"/>
      <c r="DV955" s="37"/>
      <c r="DW955" s="37"/>
      <c r="DX955" s="37"/>
      <c r="DY955" s="37"/>
      <c r="DZ955" s="37"/>
      <c r="EA955" s="37"/>
      <c r="EB955" s="37"/>
      <c r="EC955" s="37"/>
      <c r="ED955" s="37"/>
      <c r="EE955" s="37"/>
      <c r="EF955" s="37"/>
      <c r="EG955" s="37"/>
      <c r="EH955" s="37"/>
      <c r="EI955" s="37"/>
      <c r="EJ955" s="37"/>
      <c r="EK955" s="37"/>
      <c r="EL955" s="37"/>
      <c r="EM955" s="37"/>
      <c r="EN955" s="37"/>
      <c r="EO955" s="37"/>
      <c r="EP955" s="37"/>
      <c r="EQ955" s="37"/>
      <c r="ER955" s="37"/>
      <c r="ES955" s="37"/>
      <c r="ET955" s="37"/>
      <c r="EU955" s="37"/>
      <c r="EV955" s="37"/>
      <c r="EW955" s="37"/>
      <c r="EX955" s="37"/>
      <c r="EY955" s="37"/>
      <c r="EZ955" s="37"/>
      <c r="FA955" s="37"/>
      <c r="FB955" s="37"/>
      <c r="FC955" s="37"/>
      <c r="FD955" s="37"/>
      <c r="FE955" s="37"/>
      <c r="FF955" s="37"/>
      <c r="FG955" s="37"/>
      <c r="FH955" s="37"/>
      <c r="FI955" s="37"/>
      <c r="FJ955" s="37"/>
      <c r="FK955" s="37"/>
      <c r="FL955" s="37"/>
      <c r="FM955" s="37"/>
      <c r="FN955" s="37"/>
      <c r="FO955" s="37"/>
      <c r="FP955" s="37"/>
      <c r="FQ955" s="37"/>
      <c r="FR955" s="37"/>
      <c r="FS955" s="37"/>
      <c r="FT955" s="37"/>
      <c r="FU955" s="37"/>
      <c r="FV955" s="37"/>
      <c r="FW955" s="37"/>
      <c r="FX955" s="37"/>
      <c r="FY955" s="37"/>
      <c r="FZ955" s="37"/>
      <c r="GA955" s="37"/>
      <c r="GB955" s="37"/>
      <c r="GC955" s="37"/>
      <c r="GD955" s="37"/>
      <c r="GE955" s="37"/>
      <c r="GF955" s="37"/>
      <c r="GG955" s="37"/>
      <c r="GH955" s="37"/>
      <c r="GI955" s="37"/>
      <c r="GJ955" s="37"/>
      <c r="GK955" s="37"/>
      <c r="GL955" s="37"/>
      <c r="GM955" s="37"/>
      <c r="GN955" s="37"/>
      <c r="GO955" s="37"/>
      <c r="GP955" s="37"/>
      <c r="GQ955" s="37"/>
      <c r="GR955" s="37"/>
      <c r="GS955" s="37"/>
      <c r="GT955" s="37"/>
      <c r="GU955" s="37"/>
      <c r="GV955" s="37"/>
      <c r="GW955" s="37"/>
      <c r="GX955" s="37"/>
      <c r="GY955" s="37"/>
      <c r="GZ955" s="37"/>
      <c r="HA955" s="37"/>
      <c r="HB955" s="37"/>
      <c r="HC955" s="37"/>
      <c r="HD955" s="37"/>
      <c r="HE955" s="37"/>
      <c r="HF955" s="37"/>
      <c r="HG955" s="37"/>
      <c r="HH955" s="37"/>
      <c r="HI955" s="37"/>
      <c r="HJ955" s="37"/>
      <c r="HK955" s="37"/>
      <c r="HL955" s="37"/>
      <c r="HM955" s="37"/>
      <c r="HN955" s="37"/>
      <c r="HO955" s="37"/>
      <c r="HP955" s="37"/>
      <c r="HQ955" s="37"/>
      <c r="HR955" s="37"/>
      <c r="HS955" s="37"/>
      <c r="HT955" s="37"/>
      <c r="HU955" s="37"/>
      <c r="HV955" s="37"/>
      <c r="HW955" s="37"/>
      <c r="HX955" s="37"/>
      <c r="HY955" s="37"/>
      <c r="HZ955" s="37"/>
      <c r="IA955" s="37"/>
      <c r="IB955" s="37"/>
      <c r="IC955" s="37"/>
      <c r="ID955" s="37"/>
      <c r="IE955" s="37"/>
      <c r="IF955" s="37"/>
      <c r="IG955" s="37"/>
      <c r="IH955" s="37"/>
      <c r="II955" s="37"/>
      <c r="IJ955" s="37"/>
      <c r="IK955" s="37"/>
      <c r="IL955" s="37"/>
      <c r="IM955" s="37"/>
      <c r="IN955" s="37"/>
      <c r="IO955" s="37"/>
      <c r="IP955" s="37"/>
      <c r="IQ955" s="37"/>
      <c r="IR955" s="37"/>
      <c r="IS955" s="37"/>
      <c r="IT955" s="37"/>
      <c r="IU955" s="37"/>
      <c r="IV955" s="37"/>
      <c r="IW955" s="37"/>
    </row>
    <row r="956" customFormat="false" ht="12.75" hidden="true" customHeight="false" outlineLevel="0" collapsed="false">
      <c r="A956" s="30"/>
      <c r="B956" s="30"/>
      <c r="C956" s="30"/>
      <c r="D956" s="30"/>
      <c r="E956" s="50"/>
      <c r="F956" s="30"/>
      <c r="G956" s="30"/>
      <c r="H956" s="30"/>
      <c r="I956" s="30"/>
      <c r="J956" s="30"/>
      <c r="BM956" s="37"/>
      <c r="BN956" s="37"/>
      <c r="BO956" s="37"/>
      <c r="BP956" s="37"/>
      <c r="BQ956" s="37"/>
      <c r="BR956" s="37"/>
      <c r="BS956" s="37"/>
      <c r="BT956" s="37"/>
      <c r="BU956" s="37"/>
      <c r="BV956" s="37"/>
      <c r="BW956" s="37"/>
      <c r="BX956" s="37"/>
      <c r="BY956" s="37"/>
      <c r="BZ956" s="37"/>
      <c r="CA956" s="37"/>
      <c r="CB956" s="37"/>
      <c r="CC956" s="37"/>
      <c r="CD956" s="37"/>
      <c r="CE956" s="37"/>
      <c r="CF956" s="37"/>
      <c r="CG956" s="37"/>
      <c r="CH956" s="37"/>
      <c r="CI956" s="37"/>
      <c r="CJ956" s="37"/>
      <c r="CK956" s="37"/>
      <c r="CL956" s="37"/>
      <c r="CM956" s="37"/>
      <c r="CN956" s="37"/>
      <c r="CO956" s="37"/>
      <c r="CP956" s="37"/>
      <c r="CQ956" s="37"/>
      <c r="CR956" s="37"/>
      <c r="CS956" s="37"/>
      <c r="CT956" s="37"/>
      <c r="CU956" s="37"/>
      <c r="CV956" s="37"/>
      <c r="CW956" s="37"/>
      <c r="CX956" s="37"/>
      <c r="CY956" s="37"/>
      <c r="CZ956" s="37"/>
      <c r="DA956" s="37"/>
      <c r="DB956" s="37"/>
      <c r="DC956" s="37"/>
      <c r="DD956" s="37"/>
      <c r="DE956" s="37"/>
      <c r="DF956" s="37"/>
      <c r="DG956" s="37"/>
      <c r="DH956" s="37"/>
      <c r="DI956" s="37"/>
      <c r="DJ956" s="37"/>
      <c r="DK956" s="37"/>
      <c r="DL956" s="37"/>
      <c r="DM956" s="37"/>
      <c r="DN956" s="37"/>
      <c r="DO956" s="37"/>
      <c r="DP956" s="37"/>
      <c r="DQ956" s="37"/>
      <c r="DR956" s="37"/>
      <c r="DS956" s="37"/>
      <c r="DT956" s="37"/>
      <c r="DU956" s="37"/>
      <c r="DV956" s="37"/>
      <c r="DW956" s="37"/>
      <c r="DX956" s="37"/>
      <c r="DY956" s="37"/>
      <c r="DZ956" s="37"/>
      <c r="EA956" s="37"/>
      <c r="EB956" s="37"/>
      <c r="EC956" s="37"/>
      <c r="ED956" s="37"/>
      <c r="EE956" s="37"/>
      <c r="EF956" s="37"/>
      <c r="EG956" s="37"/>
      <c r="EH956" s="37"/>
      <c r="EI956" s="37"/>
      <c r="EJ956" s="37"/>
      <c r="EK956" s="37"/>
      <c r="EL956" s="37"/>
      <c r="EM956" s="37"/>
      <c r="EN956" s="37"/>
      <c r="EO956" s="37"/>
      <c r="EP956" s="37"/>
      <c r="EQ956" s="37"/>
      <c r="ER956" s="37"/>
      <c r="ES956" s="37"/>
      <c r="ET956" s="37"/>
      <c r="EU956" s="37"/>
      <c r="EV956" s="37"/>
      <c r="EW956" s="37"/>
      <c r="EX956" s="37"/>
      <c r="EY956" s="37"/>
      <c r="EZ956" s="37"/>
      <c r="FA956" s="37"/>
      <c r="FB956" s="37"/>
      <c r="FC956" s="37"/>
      <c r="FD956" s="37"/>
      <c r="FE956" s="37"/>
      <c r="FF956" s="37"/>
      <c r="FG956" s="37"/>
      <c r="FH956" s="37"/>
      <c r="FI956" s="37"/>
      <c r="FJ956" s="37"/>
      <c r="FK956" s="37"/>
      <c r="FL956" s="37"/>
      <c r="FM956" s="37"/>
      <c r="FN956" s="37"/>
      <c r="FO956" s="37"/>
      <c r="FP956" s="37"/>
      <c r="FQ956" s="37"/>
      <c r="FR956" s="37"/>
      <c r="FS956" s="37"/>
      <c r="FT956" s="37"/>
      <c r="FU956" s="37"/>
      <c r="FV956" s="37"/>
      <c r="FW956" s="37"/>
      <c r="FX956" s="37"/>
      <c r="FY956" s="37"/>
      <c r="FZ956" s="37"/>
      <c r="GA956" s="37"/>
      <c r="GB956" s="37"/>
      <c r="GC956" s="37"/>
      <c r="GD956" s="37"/>
      <c r="GE956" s="37"/>
      <c r="GF956" s="37"/>
      <c r="GG956" s="37"/>
      <c r="GH956" s="37"/>
      <c r="GI956" s="37"/>
      <c r="GJ956" s="37"/>
      <c r="GK956" s="37"/>
      <c r="GL956" s="37"/>
      <c r="GM956" s="37"/>
      <c r="GN956" s="37"/>
      <c r="GO956" s="37"/>
      <c r="GP956" s="37"/>
      <c r="GQ956" s="37"/>
      <c r="GR956" s="37"/>
      <c r="GS956" s="37"/>
      <c r="GT956" s="37"/>
      <c r="GU956" s="37"/>
      <c r="GV956" s="37"/>
      <c r="GW956" s="37"/>
      <c r="GX956" s="37"/>
      <c r="GY956" s="37"/>
      <c r="GZ956" s="37"/>
      <c r="HA956" s="37"/>
      <c r="HB956" s="37"/>
      <c r="HC956" s="37"/>
      <c r="HD956" s="37"/>
      <c r="HE956" s="37"/>
      <c r="HF956" s="37"/>
      <c r="HG956" s="37"/>
      <c r="HH956" s="37"/>
      <c r="HI956" s="37"/>
      <c r="HJ956" s="37"/>
      <c r="HK956" s="37"/>
      <c r="HL956" s="37"/>
      <c r="HM956" s="37"/>
      <c r="HN956" s="37"/>
      <c r="HO956" s="37"/>
      <c r="HP956" s="37"/>
      <c r="HQ956" s="37"/>
      <c r="HR956" s="37"/>
      <c r="HS956" s="37"/>
      <c r="HT956" s="37"/>
      <c r="HU956" s="37"/>
      <c r="HV956" s="37"/>
      <c r="HW956" s="37"/>
      <c r="HX956" s="37"/>
      <c r="HY956" s="37"/>
      <c r="HZ956" s="37"/>
      <c r="IA956" s="37"/>
      <c r="IB956" s="37"/>
      <c r="IC956" s="37"/>
      <c r="ID956" s="37"/>
      <c r="IE956" s="37"/>
      <c r="IF956" s="37"/>
      <c r="IG956" s="37"/>
      <c r="IH956" s="37"/>
      <c r="II956" s="37"/>
      <c r="IJ956" s="37"/>
      <c r="IK956" s="37"/>
      <c r="IL956" s="37"/>
      <c r="IM956" s="37"/>
      <c r="IN956" s="37"/>
      <c r="IO956" s="37"/>
      <c r="IP956" s="37"/>
      <c r="IQ956" s="37"/>
      <c r="IR956" s="37"/>
      <c r="IS956" s="37"/>
      <c r="IT956" s="37"/>
      <c r="IU956" s="37"/>
      <c r="IV956" s="37"/>
      <c r="IW956" s="37"/>
    </row>
    <row r="957" customFormat="false" ht="12.75" hidden="true" customHeight="false" outlineLevel="0" collapsed="false">
      <c r="A957" s="30"/>
      <c r="B957" s="30"/>
      <c r="C957" s="30"/>
      <c r="D957" s="30"/>
      <c r="E957" s="50"/>
      <c r="F957" s="30"/>
      <c r="G957" s="30"/>
      <c r="H957" s="30"/>
      <c r="I957" s="30"/>
      <c r="J957" s="30"/>
      <c r="BM957" s="37"/>
      <c r="BN957" s="37"/>
      <c r="BO957" s="37"/>
      <c r="BP957" s="37"/>
      <c r="BQ957" s="37"/>
      <c r="BR957" s="37"/>
      <c r="BS957" s="37"/>
      <c r="BT957" s="37"/>
      <c r="BU957" s="37"/>
      <c r="BV957" s="37"/>
      <c r="BW957" s="37"/>
      <c r="BX957" s="37"/>
      <c r="BY957" s="37"/>
      <c r="BZ957" s="37"/>
      <c r="CA957" s="37"/>
      <c r="CB957" s="37"/>
      <c r="CC957" s="37"/>
      <c r="CD957" s="37"/>
      <c r="CE957" s="37"/>
      <c r="CF957" s="37"/>
      <c r="CG957" s="37"/>
      <c r="CH957" s="37"/>
      <c r="CI957" s="37"/>
      <c r="CJ957" s="37"/>
      <c r="CK957" s="37"/>
      <c r="CL957" s="37"/>
      <c r="CM957" s="37"/>
      <c r="CN957" s="37"/>
      <c r="CO957" s="37"/>
      <c r="CP957" s="37"/>
      <c r="CQ957" s="37"/>
      <c r="CR957" s="37"/>
      <c r="CS957" s="37"/>
      <c r="CT957" s="37"/>
      <c r="CU957" s="37"/>
      <c r="CV957" s="37"/>
      <c r="CW957" s="37"/>
      <c r="CX957" s="37"/>
      <c r="CY957" s="37"/>
      <c r="CZ957" s="37"/>
      <c r="DA957" s="37"/>
      <c r="DB957" s="37"/>
      <c r="DC957" s="37"/>
      <c r="DD957" s="37"/>
      <c r="DE957" s="37"/>
      <c r="DF957" s="37"/>
      <c r="DG957" s="37"/>
      <c r="DH957" s="37"/>
      <c r="DI957" s="37"/>
      <c r="DJ957" s="37"/>
      <c r="DK957" s="37"/>
      <c r="DL957" s="37"/>
      <c r="DM957" s="37"/>
      <c r="DN957" s="37"/>
      <c r="DO957" s="37"/>
      <c r="DP957" s="37"/>
      <c r="DQ957" s="37"/>
      <c r="DR957" s="37"/>
      <c r="DS957" s="37"/>
      <c r="DT957" s="37"/>
      <c r="DU957" s="37"/>
      <c r="DV957" s="37"/>
      <c r="DW957" s="37"/>
      <c r="DX957" s="37"/>
      <c r="DY957" s="37"/>
      <c r="DZ957" s="37"/>
      <c r="EA957" s="37"/>
      <c r="EB957" s="37"/>
      <c r="EC957" s="37"/>
      <c r="ED957" s="37"/>
      <c r="EE957" s="37"/>
      <c r="EF957" s="37"/>
      <c r="EG957" s="37"/>
      <c r="EH957" s="37"/>
      <c r="EI957" s="37"/>
      <c r="EJ957" s="37"/>
      <c r="EK957" s="37"/>
      <c r="EL957" s="37"/>
      <c r="EM957" s="37"/>
      <c r="EN957" s="37"/>
      <c r="EO957" s="37"/>
      <c r="EP957" s="37"/>
      <c r="EQ957" s="37"/>
      <c r="ER957" s="37"/>
      <c r="ES957" s="37"/>
      <c r="ET957" s="37"/>
      <c r="EU957" s="37"/>
      <c r="EV957" s="37"/>
      <c r="EW957" s="37"/>
      <c r="EX957" s="37"/>
      <c r="EY957" s="37"/>
      <c r="EZ957" s="37"/>
      <c r="FA957" s="37"/>
      <c r="FB957" s="37"/>
      <c r="FC957" s="37"/>
      <c r="FD957" s="37"/>
      <c r="FE957" s="37"/>
      <c r="FF957" s="37"/>
      <c r="FG957" s="37"/>
      <c r="FH957" s="37"/>
      <c r="FI957" s="37"/>
      <c r="FJ957" s="37"/>
      <c r="FK957" s="37"/>
      <c r="FL957" s="37"/>
      <c r="FM957" s="37"/>
      <c r="FN957" s="37"/>
      <c r="FO957" s="37"/>
      <c r="FP957" s="37"/>
      <c r="FQ957" s="37"/>
      <c r="FR957" s="37"/>
      <c r="FS957" s="37"/>
      <c r="FT957" s="37"/>
      <c r="FU957" s="37"/>
      <c r="FV957" s="37"/>
      <c r="FW957" s="37"/>
      <c r="FX957" s="37"/>
      <c r="FY957" s="37"/>
      <c r="FZ957" s="37"/>
      <c r="GA957" s="37"/>
      <c r="GB957" s="37"/>
      <c r="GC957" s="37"/>
      <c r="GD957" s="37"/>
      <c r="GE957" s="37"/>
      <c r="GF957" s="37"/>
      <c r="GG957" s="37"/>
      <c r="GH957" s="37"/>
      <c r="GI957" s="37"/>
      <c r="GJ957" s="37"/>
      <c r="GK957" s="37"/>
      <c r="GL957" s="37"/>
      <c r="GM957" s="37"/>
      <c r="GN957" s="37"/>
      <c r="GO957" s="37"/>
      <c r="GP957" s="37"/>
      <c r="GQ957" s="37"/>
      <c r="GR957" s="37"/>
      <c r="GS957" s="37"/>
      <c r="GT957" s="37"/>
      <c r="GU957" s="37"/>
      <c r="GV957" s="37"/>
      <c r="GW957" s="37"/>
      <c r="GX957" s="37"/>
      <c r="GY957" s="37"/>
      <c r="GZ957" s="37"/>
      <c r="HA957" s="37"/>
      <c r="HB957" s="37"/>
      <c r="HC957" s="37"/>
      <c r="HD957" s="37"/>
      <c r="HE957" s="37"/>
      <c r="HF957" s="37"/>
      <c r="HG957" s="37"/>
      <c r="HH957" s="37"/>
      <c r="HI957" s="37"/>
      <c r="HJ957" s="37"/>
      <c r="HK957" s="37"/>
      <c r="HL957" s="37"/>
      <c r="HM957" s="37"/>
      <c r="HN957" s="37"/>
      <c r="HO957" s="37"/>
      <c r="HP957" s="37"/>
      <c r="HQ957" s="37"/>
      <c r="HR957" s="37"/>
      <c r="HS957" s="37"/>
      <c r="HT957" s="37"/>
      <c r="HU957" s="37"/>
      <c r="HV957" s="37"/>
      <c r="HW957" s="37"/>
      <c r="HX957" s="37"/>
      <c r="HY957" s="37"/>
      <c r="HZ957" s="37"/>
      <c r="IA957" s="37"/>
      <c r="IB957" s="37"/>
      <c r="IC957" s="37"/>
      <c r="ID957" s="37"/>
      <c r="IE957" s="37"/>
      <c r="IF957" s="37"/>
      <c r="IG957" s="37"/>
      <c r="IH957" s="37"/>
      <c r="II957" s="37"/>
      <c r="IJ957" s="37"/>
      <c r="IK957" s="37"/>
      <c r="IL957" s="37"/>
      <c r="IM957" s="37"/>
      <c r="IN957" s="37"/>
      <c r="IO957" s="37"/>
      <c r="IP957" s="37"/>
      <c r="IQ957" s="37"/>
      <c r="IR957" s="37"/>
      <c r="IS957" s="37"/>
      <c r="IT957" s="37"/>
      <c r="IU957" s="37"/>
      <c r="IV957" s="37"/>
      <c r="IW957" s="37"/>
    </row>
    <row r="958" customFormat="false" ht="12.75" hidden="true" customHeight="false" outlineLevel="0" collapsed="false">
      <c r="A958" s="30"/>
      <c r="B958" s="30"/>
      <c r="C958" s="30"/>
      <c r="D958" s="30"/>
      <c r="E958" s="50"/>
      <c r="F958" s="30"/>
      <c r="G958" s="30"/>
      <c r="H958" s="30"/>
      <c r="I958" s="30"/>
      <c r="J958" s="30"/>
      <c r="BM958" s="37"/>
      <c r="BN958" s="37"/>
      <c r="BO958" s="37"/>
      <c r="BP958" s="37"/>
      <c r="BQ958" s="37"/>
      <c r="BR958" s="37"/>
      <c r="BS958" s="37"/>
      <c r="BT958" s="37"/>
      <c r="BU958" s="37"/>
      <c r="BV958" s="37"/>
      <c r="BW958" s="37"/>
      <c r="BX958" s="37"/>
      <c r="BY958" s="37"/>
      <c r="BZ958" s="37"/>
      <c r="CA958" s="37"/>
      <c r="CB958" s="37"/>
      <c r="CC958" s="37"/>
      <c r="CD958" s="37"/>
      <c r="CE958" s="37"/>
      <c r="CF958" s="37"/>
      <c r="CG958" s="37"/>
      <c r="CH958" s="37"/>
      <c r="CI958" s="37"/>
      <c r="CJ958" s="37"/>
      <c r="CK958" s="37"/>
      <c r="CL958" s="37"/>
      <c r="CM958" s="37"/>
      <c r="CN958" s="37"/>
      <c r="CO958" s="37"/>
      <c r="CP958" s="37"/>
      <c r="CQ958" s="37"/>
      <c r="CR958" s="37"/>
      <c r="CS958" s="37"/>
      <c r="CT958" s="37"/>
      <c r="CU958" s="37"/>
      <c r="CV958" s="37"/>
      <c r="CW958" s="37"/>
      <c r="CX958" s="37"/>
      <c r="CY958" s="37"/>
      <c r="CZ958" s="37"/>
      <c r="DA958" s="37"/>
      <c r="DB958" s="37"/>
      <c r="DC958" s="37"/>
      <c r="DD958" s="37"/>
      <c r="DE958" s="37"/>
      <c r="DF958" s="37"/>
      <c r="DG958" s="37"/>
      <c r="DH958" s="37"/>
      <c r="DI958" s="37"/>
      <c r="DJ958" s="37"/>
      <c r="DK958" s="37"/>
      <c r="DL958" s="37"/>
      <c r="DM958" s="37"/>
      <c r="DN958" s="37"/>
      <c r="DO958" s="37"/>
      <c r="DP958" s="37"/>
      <c r="DQ958" s="37"/>
      <c r="DR958" s="37"/>
      <c r="DS958" s="37"/>
      <c r="DT958" s="37"/>
      <c r="DU958" s="37"/>
      <c r="DV958" s="37"/>
      <c r="DW958" s="37"/>
      <c r="DX958" s="37"/>
      <c r="DY958" s="37"/>
      <c r="DZ958" s="37"/>
      <c r="EA958" s="37"/>
      <c r="EB958" s="37"/>
      <c r="EC958" s="37"/>
      <c r="ED958" s="37"/>
      <c r="EE958" s="37"/>
      <c r="EF958" s="37"/>
      <c r="EG958" s="37"/>
      <c r="EH958" s="37"/>
      <c r="EI958" s="37"/>
      <c r="EJ958" s="37"/>
      <c r="EK958" s="37"/>
      <c r="EL958" s="37"/>
      <c r="EM958" s="37"/>
      <c r="EN958" s="37"/>
      <c r="EO958" s="37"/>
      <c r="EP958" s="37"/>
      <c r="EQ958" s="37"/>
      <c r="ER958" s="37"/>
      <c r="ES958" s="37"/>
      <c r="ET958" s="37"/>
      <c r="EU958" s="37"/>
      <c r="EV958" s="37"/>
      <c r="EW958" s="37"/>
      <c r="EX958" s="37"/>
      <c r="EY958" s="37"/>
      <c r="EZ958" s="37"/>
      <c r="FA958" s="37"/>
      <c r="FB958" s="37"/>
      <c r="FC958" s="37"/>
      <c r="FD958" s="37"/>
      <c r="FE958" s="37"/>
      <c r="FF958" s="37"/>
      <c r="FG958" s="37"/>
      <c r="FH958" s="37"/>
      <c r="FI958" s="37"/>
      <c r="FJ958" s="37"/>
      <c r="FK958" s="37"/>
      <c r="FL958" s="37"/>
      <c r="FM958" s="37"/>
      <c r="FN958" s="37"/>
      <c r="FO958" s="37"/>
      <c r="FP958" s="37"/>
      <c r="FQ958" s="37"/>
      <c r="FR958" s="37"/>
      <c r="FS958" s="37"/>
      <c r="FT958" s="37"/>
      <c r="FU958" s="37"/>
      <c r="FV958" s="37"/>
      <c r="FW958" s="37"/>
      <c r="FX958" s="37"/>
      <c r="FY958" s="37"/>
      <c r="FZ958" s="37"/>
      <c r="GA958" s="37"/>
      <c r="GB958" s="37"/>
      <c r="GC958" s="37"/>
      <c r="GD958" s="37"/>
      <c r="GE958" s="37"/>
      <c r="GF958" s="37"/>
      <c r="GG958" s="37"/>
      <c r="GH958" s="37"/>
      <c r="GI958" s="37"/>
      <c r="GJ958" s="37"/>
      <c r="GK958" s="37"/>
      <c r="GL958" s="37"/>
      <c r="GM958" s="37"/>
      <c r="GN958" s="37"/>
      <c r="GO958" s="37"/>
      <c r="GP958" s="37"/>
      <c r="GQ958" s="37"/>
      <c r="GR958" s="37"/>
      <c r="GS958" s="37"/>
      <c r="GT958" s="37"/>
      <c r="GU958" s="37"/>
      <c r="GV958" s="37"/>
      <c r="GW958" s="37"/>
      <c r="GX958" s="37"/>
      <c r="GY958" s="37"/>
      <c r="GZ958" s="37"/>
      <c r="HA958" s="37"/>
      <c r="HB958" s="37"/>
      <c r="HC958" s="37"/>
      <c r="HD958" s="37"/>
      <c r="HE958" s="37"/>
      <c r="HF958" s="37"/>
      <c r="HG958" s="37"/>
      <c r="HH958" s="37"/>
      <c r="HI958" s="37"/>
      <c r="HJ958" s="37"/>
      <c r="HK958" s="37"/>
      <c r="HL958" s="37"/>
      <c r="HM958" s="37"/>
      <c r="HN958" s="37"/>
      <c r="HO958" s="37"/>
      <c r="HP958" s="37"/>
      <c r="HQ958" s="37"/>
      <c r="HR958" s="37"/>
      <c r="HS958" s="37"/>
      <c r="HT958" s="37"/>
      <c r="HU958" s="37"/>
      <c r="HV958" s="37"/>
      <c r="HW958" s="37"/>
      <c r="HX958" s="37"/>
      <c r="HY958" s="37"/>
      <c r="HZ958" s="37"/>
      <c r="IA958" s="37"/>
      <c r="IB958" s="37"/>
      <c r="IC958" s="37"/>
      <c r="ID958" s="37"/>
      <c r="IE958" s="37"/>
      <c r="IF958" s="37"/>
      <c r="IG958" s="37"/>
      <c r="IH958" s="37"/>
      <c r="II958" s="37"/>
      <c r="IJ958" s="37"/>
      <c r="IK958" s="37"/>
      <c r="IL958" s="37"/>
      <c r="IM958" s="37"/>
      <c r="IN958" s="37"/>
      <c r="IO958" s="37"/>
      <c r="IP958" s="37"/>
      <c r="IQ958" s="37"/>
      <c r="IR958" s="37"/>
      <c r="IS958" s="37"/>
      <c r="IT958" s="37"/>
      <c r="IU958" s="37"/>
      <c r="IV958" s="37"/>
      <c r="IW958" s="37"/>
    </row>
    <row r="959" customFormat="false" ht="12.75" hidden="true" customHeight="false" outlineLevel="0" collapsed="false">
      <c r="A959" s="30"/>
      <c r="B959" s="30"/>
      <c r="C959" s="30"/>
      <c r="D959" s="30"/>
      <c r="E959" s="50"/>
      <c r="F959" s="30"/>
      <c r="G959" s="30"/>
      <c r="H959" s="30"/>
      <c r="I959" s="30"/>
      <c r="J959" s="30"/>
      <c r="BM959" s="37"/>
      <c r="BN959" s="37"/>
      <c r="BO959" s="37"/>
      <c r="BP959" s="37"/>
      <c r="BQ959" s="37"/>
      <c r="BR959" s="37"/>
      <c r="BS959" s="37"/>
      <c r="BT959" s="37"/>
      <c r="BU959" s="37"/>
      <c r="BV959" s="37"/>
      <c r="BW959" s="37"/>
      <c r="BX959" s="37"/>
      <c r="BY959" s="37"/>
      <c r="BZ959" s="37"/>
      <c r="CA959" s="37"/>
      <c r="CB959" s="37"/>
      <c r="CC959" s="37"/>
      <c r="CD959" s="37"/>
      <c r="CE959" s="37"/>
      <c r="CF959" s="37"/>
      <c r="CG959" s="37"/>
      <c r="CH959" s="37"/>
      <c r="CI959" s="37"/>
      <c r="CJ959" s="37"/>
      <c r="CK959" s="37"/>
      <c r="CL959" s="37"/>
      <c r="CM959" s="37"/>
      <c r="CN959" s="37"/>
      <c r="CO959" s="37"/>
      <c r="CP959" s="37"/>
      <c r="CQ959" s="37"/>
      <c r="CR959" s="37"/>
      <c r="CS959" s="37"/>
      <c r="CT959" s="37"/>
      <c r="CU959" s="37"/>
      <c r="CV959" s="37"/>
      <c r="CW959" s="37"/>
      <c r="CX959" s="37"/>
      <c r="CY959" s="37"/>
      <c r="CZ959" s="37"/>
      <c r="DA959" s="37"/>
      <c r="DB959" s="37"/>
      <c r="DC959" s="37"/>
      <c r="DD959" s="37"/>
      <c r="DE959" s="37"/>
      <c r="DF959" s="37"/>
      <c r="DG959" s="37"/>
      <c r="DH959" s="37"/>
      <c r="DI959" s="37"/>
      <c r="DJ959" s="37"/>
      <c r="DK959" s="37"/>
      <c r="DL959" s="37"/>
      <c r="DM959" s="37"/>
      <c r="DN959" s="37"/>
      <c r="DO959" s="37"/>
      <c r="DP959" s="37"/>
      <c r="DQ959" s="37"/>
      <c r="DR959" s="37"/>
      <c r="DS959" s="37"/>
      <c r="DT959" s="37"/>
      <c r="DU959" s="37"/>
      <c r="DV959" s="37"/>
      <c r="DW959" s="37"/>
      <c r="DX959" s="37"/>
      <c r="DY959" s="37"/>
      <c r="DZ959" s="37"/>
      <c r="EA959" s="37"/>
      <c r="EB959" s="37"/>
      <c r="EC959" s="37"/>
      <c r="ED959" s="37"/>
      <c r="EE959" s="37"/>
      <c r="EF959" s="37"/>
      <c r="EG959" s="37"/>
      <c r="EH959" s="37"/>
      <c r="EI959" s="37"/>
      <c r="EJ959" s="37"/>
      <c r="EK959" s="37"/>
      <c r="EL959" s="37"/>
      <c r="EM959" s="37"/>
      <c r="EN959" s="37"/>
      <c r="EO959" s="37"/>
      <c r="EP959" s="37"/>
      <c r="EQ959" s="37"/>
      <c r="ER959" s="37"/>
      <c r="ES959" s="37"/>
      <c r="ET959" s="37"/>
      <c r="EU959" s="37"/>
      <c r="EV959" s="37"/>
      <c r="EW959" s="37"/>
      <c r="EX959" s="37"/>
      <c r="EY959" s="37"/>
      <c r="EZ959" s="37"/>
      <c r="FA959" s="37"/>
      <c r="FB959" s="37"/>
      <c r="FC959" s="37"/>
      <c r="FD959" s="37"/>
      <c r="FE959" s="37"/>
      <c r="FF959" s="37"/>
      <c r="FG959" s="37"/>
      <c r="FH959" s="37"/>
      <c r="FI959" s="37"/>
      <c r="FJ959" s="37"/>
      <c r="FK959" s="37"/>
      <c r="FL959" s="37"/>
      <c r="FM959" s="37"/>
      <c r="FN959" s="37"/>
      <c r="FO959" s="37"/>
      <c r="FP959" s="37"/>
      <c r="FQ959" s="37"/>
      <c r="FR959" s="37"/>
      <c r="FS959" s="37"/>
      <c r="FT959" s="37"/>
      <c r="FU959" s="37"/>
      <c r="FV959" s="37"/>
      <c r="FW959" s="37"/>
      <c r="FX959" s="37"/>
      <c r="FY959" s="37"/>
      <c r="FZ959" s="37"/>
      <c r="GA959" s="37"/>
      <c r="GB959" s="37"/>
      <c r="GC959" s="37"/>
      <c r="GD959" s="37"/>
      <c r="GE959" s="37"/>
      <c r="GF959" s="37"/>
      <c r="GG959" s="37"/>
      <c r="GH959" s="37"/>
      <c r="GI959" s="37"/>
      <c r="GJ959" s="37"/>
      <c r="GK959" s="37"/>
      <c r="GL959" s="37"/>
      <c r="GM959" s="37"/>
      <c r="GN959" s="37"/>
      <c r="GO959" s="37"/>
      <c r="GP959" s="37"/>
      <c r="GQ959" s="37"/>
      <c r="GR959" s="37"/>
      <c r="GS959" s="37"/>
      <c r="GT959" s="37"/>
      <c r="GU959" s="37"/>
      <c r="GV959" s="37"/>
      <c r="GW959" s="37"/>
      <c r="GX959" s="37"/>
      <c r="GY959" s="37"/>
      <c r="GZ959" s="37"/>
      <c r="HA959" s="37"/>
      <c r="HB959" s="37"/>
      <c r="HC959" s="37"/>
      <c r="HD959" s="37"/>
      <c r="HE959" s="37"/>
      <c r="HF959" s="37"/>
      <c r="HG959" s="37"/>
      <c r="HH959" s="37"/>
      <c r="HI959" s="37"/>
      <c r="HJ959" s="37"/>
      <c r="HK959" s="37"/>
      <c r="HL959" s="37"/>
      <c r="HM959" s="37"/>
      <c r="HN959" s="37"/>
      <c r="HO959" s="37"/>
      <c r="HP959" s="37"/>
      <c r="HQ959" s="37"/>
      <c r="HR959" s="37"/>
      <c r="HS959" s="37"/>
      <c r="HT959" s="37"/>
      <c r="HU959" s="37"/>
      <c r="HV959" s="37"/>
      <c r="HW959" s="37"/>
      <c r="HX959" s="37"/>
      <c r="HY959" s="37"/>
      <c r="HZ959" s="37"/>
      <c r="IA959" s="37"/>
      <c r="IB959" s="37"/>
      <c r="IC959" s="37"/>
      <c r="ID959" s="37"/>
      <c r="IE959" s="37"/>
      <c r="IF959" s="37"/>
      <c r="IG959" s="37"/>
      <c r="IH959" s="37"/>
      <c r="II959" s="37"/>
      <c r="IJ959" s="37"/>
      <c r="IK959" s="37"/>
      <c r="IL959" s="37"/>
      <c r="IM959" s="37"/>
      <c r="IN959" s="37"/>
      <c r="IO959" s="37"/>
      <c r="IP959" s="37"/>
      <c r="IQ959" s="37"/>
      <c r="IR959" s="37"/>
      <c r="IS959" s="37"/>
      <c r="IT959" s="37"/>
      <c r="IU959" s="37"/>
      <c r="IV959" s="37"/>
      <c r="IW959" s="37"/>
    </row>
    <row r="960" customFormat="false" ht="12.75" hidden="true" customHeight="false" outlineLevel="0" collapsed="false">
      <c r="A960" s="30"/>
      <c r="B960" s="30"/>
      <c r="C960" s="30"/>
      <c r="D960" s="30"/>
      <c r="E960" s="50"/>
      <c r="F960" s="30"/>
      <c r="G960" s="30"/>
      <c r="H960" s="30"/>
      <c r="I960" s="30"/>
      <c r="J960" s="30"/>
      <c r="BM960" s="37"/>
      <c r="BN960" s="37"/>
      <c r="BO960" s="37"/>
      <c r="BP960" s="37"/>
      <c r="BQ960" s="37"/>
      <c r="BR960" s="37"/>
      <c r="BS960" s="37"/>
      <c r="BT960" s="37"/>
      <c r="BU960" s="37"/>
      <c r="BV960" s="37"/>
      <c r="BW960" s="37"/>
      <c r="BX960" s="37"/>
      <c r="BY960" s="37"/>
      <c r="BZ960" s="37"/>
      <c r="CA960" s="37"/>
      <c r="CB960" s="37"/>
      <c r="CC960" s="37"/>
      <c r="CD960" s="37"/>
      <c r="CE960" s="37"/>
      <c r="CF960" s="37"/>
      <c r="CG960" s="37"/>
      <c r="CH960" s="37"/>
      <c r="CI960" s="37"/>
      <c r="CJ960" s="37"/>
      <c r="CK960" s="37"/>
      <c r="CL960" s="37"/>
      <c r="CM960" s="37"/>
      <c r="CN960" s="37"/>
      <c r="CO960" s="37"/>
      <c r="CP960" s="37"/>
      <c r="CQ960" s="37"/>
      <c r="CR960" s="37"/>
      <c r="CS960" s="37"/>
      <c r="CT960" s="37"/>
      <c r="CU960" s="37"/>
      <c r="CV960" s="37"/>
      <c r="CW960" s="37"/>
      <c r="CX960" s="37"/>
      <c r="CY960" s="37"/>
      <c r="CZ960" s="37"/>
      <c r="DA960" s="37"/>
      <c r="DB960" s="37"/>
      <c r="DC960" s="37"/>
      <c r="DD960" s="37"/>
      <c r="DE960" s="37"/>
      <c r="DF960" s="37"/>
      <c r="DG960" s="37"/>
      <c r="DH960" s="37"/>
      <c r="DI960" s="37"/>
      <c r="DJ960" s="37"/>
      <c r="DK960" s="37"/>
      <c r="DL960" s="37"/>
      <c r="DM960" s="37"/>
      <c r="DN960" s="37"/>
      <c r="DO960" s="37"/>
      <c r="DP960" s="37"/>
      <c r="DQ960" s="37"/>
      <c r="DR960" s="37"/>
      <c r="DS960" s="37"/>
      <c r="DT960" s="37"/>
      <c r="DU960" s="37"/>
      <c r="DV960" s="37"/>
      <c r="DW960" s="37"/>
      <c r="DX960" s="37"/>
      <c r="DY960" s="37"/>
      <c r="DZ960" s="37"/>
      <c r="EA960" s="37"/>
      <c r="EB960" s="37"/>
      <c r="EC960" s="37"/>
      <c r="ED960" s="37"/>
      <c r="EE960" s="37"/>
      <c r="EF960" s="37"/>
      <c r="EG960" s="37"/>
      <c r="EH960" s="37"/>
      <c r="EI960" s="37"/>
      <c r="EJ960" s="37"/>
      <c r="EK960" s="37"/>
      <c r="EL960" s="37"/>
      <c r="EM960" s="37"/>
      <c r="EN960" s="37"/>
      <c r="EO960" s="37"/>
      <c r="EP960" s="37"/>
      <c r="EQ960" s="37"/>
      <c r="ER960" s="37"/>
      <c r="ES960" s="37"/>
      <c r="ET960" s="37"/>
      <c r="EU960" s="37"/>
      <c r="EV960" s="37"/>
      <c r="EW960" s="37"/>
      <c r="EX960" s="37"/>
      <c r="EY960" s="37"/>
      <c r="EZ960" s="37"/>
      <c r="FA960" s="37"/>
      <c r="FB960" s="37"/>
      <c r="FC960" s="37"/>
      <c r="FD960" s="37"/>
      <c r="FE960" s="37"/>
      <c r="FF960" s="37"/>
      <c r="FG960" s="37"/>
      <c r="FH960" s="37"/>
      <c r="FI960" s="37"/>
      <c r="FJ960" s="37"/>
      <c r="FK960" s="37"/>
      <c r="FL960" s="37"/>
      <c r="FM960" s="37"/>
      <c r="FN960" s="37"/>
      <c r="FO960" s="37"/>
      <c r="FP960" s="37"/>
      <c r="FQ960" s="37"/>
      <c r="FR960" s="37"/>
      <c r="FS960" s="37"/>
      <c r="FT960" s="37"/>
      <c r="FU960" s="37"/>
      <c r="FV960" s="37"/>
      <c r="FW960" s="37"/>
      <c r="FX960" s="37"/>
      <c r="FY960" s="37"/>
      <c r="FZ960" s="37"/>
      <c r="GA960" s="37"/>
      <c r="GB960" s="37"/>
      <c r="GC960" s="37"/>
      <c r="GD960" s="37"/>
      <c r="GE960" s="37"/>
      <c r="GF960" s="37"/>
      <c r="GG960" s="37"/>
      <c r="GH960" s="37"/>
      <c r="GI960" s="37"/>
      <c r="GJ960" s="37"/>
      <c r="GK960" s="37"/>
      <c r="GL960" s="37"/>
      <c r="GM960" s="37"/>
      <c r="GN960" s="37"/>
      <c r="GO960" s="37"/>
      <c r="GP960" s="37"/>
      <c r="GQ960" s="37"/>
      <c r="GR960" s="37"/>
      <c r="GS960" s="37"/>
      <c r="GT960" s="37"/>
      <c r="GU960" s="37"/>
      <c r="GV960" s="37"/>
      <c r="GW960" s="37"/>
      <c r="GX960" s="37"/>
      <c r="GY960" s="37"/>
      <c r="GZ960" s="37"/>
      <c r="HA960" s="37"/>
      <c r="HB960" s="37"/>
      <c r="HC960" s="37"/>
      <c r="HD960" s="37"/>
      <c r="HE960" s="37"/>
      <c r="HF960" s="37"/>
      <c r="HG960" s="37"/>
      <c r="HH960" s="37"/>
      <c r="HI960" s="37"/>
      <c r="HJ960" s="37"/>
      <c r="HK960" s="37"/>
      <c r="HL960" s="37"/>
      <c r="HM960" s="37"/>
      <c r="HN960" s="37"/>
      <c r="HO960" s="37"/>
      <c r="HP960" s="37"/>
      <c r="HQ960" s="37"/>
      <c r="HR960" s="37"/>
      <c r="HS960" s="37"/>
      <c r="HT960" s="37"/>
      <c r="HU960" s="37"/>
      <c r="HV960" s="37"/>
      <c r="HW960" s="37"/>
      <c r="HX960" s="37"/>
      <c r="HY960" s="37"/>
      <c r="HZ960" s="37"/>
      <c r="IA960" s="37"/>
      <c r="IB960" s="37"/>
      <c r="IC960" s="37"/>
      <c r="ID960" s="37"/>
      <c r="IE960" s="37"/>
      <c r="IF960" s="37"/>
      <c r="IG960" s="37"/>
      <c r="IH960" s="37"/>
      <c r="II960" s="37"/>
      <c r="IJ960" s="37"/>
      <c r="IK960" s="37"/>
      <c r="IL960" s="37"/>
      <c r="IM960" s="37"/>
      <c r="IN960" s="37"/>
      <c r="IO960" s="37"/>
      <c r="IP960" s="37"/>
      <c r="IQ960" s="37"/>
      <c r="IR960" s="37"/>
      <c r="IS960" s="37"/>
      <c r="IT960" s="37"/>
      <c r="IU960" s="37"/>
      <c r="IV960" s="37"/>
      <c r="IW960" s="37"/>
    </row>
    <row r="961" customFormat="false" ht="12.75" hidden="true" customHeight="false" outlineLevel="0" collapsed="false">
      <c r="A961" s="30"/>
      <c r="B961" s="30"/>
      <c r="C961" s="30"/>
      <c r="D961" s="30"/>
      <c r="E961" s="50"/>
      <c r="F961" s="30"/>
      <c r="G961" s="30"/>
      <c r="H961" s="30"/>
      <c r="I961" s="30"/>
      <c r="J961" s="30"/>
      <c r="BM961" s="37"/>
      <c r="BN961" s="37"/>
      <c r="BO961" s="37"/>
      <c r="BP961" s="37"/>
      <c r="BQ961" s="37"/>
      <c r="BR961" s="37"/>
      <c r="BS961" s="37"/>
      <c r="BT961" s="37"/>
      <c r="BU961" s="37"/>
      <c r="BV961" s="37"/>
      <c r="BW961" s="37"/>
      <c r="BX961" s="37"/>
      <c r="BY961" s="37"/>
      <c r="BZ961" s="37"/>
      <c r="CA961" s="37"/>
      <c r="CB961" s="37"/>
      <c r="CC961" s="37"/>
      <c r="CD961" s="37"/>
      <c r="CE961" s="37"/>
      <c r="CF961" s="37"/>
      <c r="CG961" s="37"/>
      <c r="CH961" s="37"/>
      <c r="CI961" s="37"/>
      <c r="CJ961" s="37"/>
      <c r="CK961" s="37"/>
      <c r="CL961" s="37"/>
      <c r="CM961" s="37"/>
      <c r="CN961" s="37"/>
      <c r="CO961" s="37"/>
      <c r="CP961" s="37"/>
      <c r="CQ961" s="37"/>
      <c r="CR961" s="37"/>
      <c r="CS961" s="37"/>
      <c r="CT961" s="37"/>
      <c r="CU961" s="37"/>
      <c r="CV961" s="37"/>
      <c r="CW961" s="37"/>
      <c r="CX961" s="37"/>
      <c r="CY961" s="37"/>
      <c r="CZ961" s="37"/>
      <c r="DA961" s="37"/>
      <c r="DB961" s="37"/>
      <c r="DC961" s="37"/>
      <c r="DD961" s="37"/>
      <c r="DE961" s="37"/>
      <c r="DF961" s="37"/>
      <c r="DG961" s="37"/>
      <c r="DH961" s="37"/>
      <c r="DI961" s="37"/>
      <c r="DJ961" s="37"/>
      <c r="DK961" s="37"/>
      <c r="DL961" s="37"/>
      <c r="DM961" s="37"/>
      <c r="DN961" s="37"/>
      <c r="DO961" s="37"/>
      <c r="DP961" s="37"/>
      <c r="DQ961" s="37"/>
      <c r="DR961" s="37"/>
      <c r="DS961" s="37"/>
      <c r="DT961" s="37"/>
      <c r="DU961" s="37"/>
      <c r="DV961" s="37"/>
      <c r="DW961" s="37"/>
      <c r="DX961" s="37"/>
      <c r="DY961" s="37"/>
      <c r="DZ961" s="37"/>
      <c r="EA961" s="37"/>
      <c r="EB961" s="37"/>
      <c r="EC961" s="37"/>
      <c r="ED961" s="37"/>
      <c r="EE961" s="37"/>
      <c r="EF961" s="37"/>
      <c r="EG961" s="37"/>
      <c r="EH961" s="37"/>
      <c r="EI961" s="37"/>
      <c r="EJ961" s="37"/>
      <c r="EK961" s="37"/>
      <c r="EL961" s="37"/>
      <c r="EM961" s="37"/>
      <c r="EN961" s="37"/>
      <c r="EO961" s="37"/>
      <c r="EP961" s="37"/>
      <c r="EQ961" s="37"/>
      <c r="ER961" s="37"/>
      <c r="ES961" s="37"/>
      <c r="ET961" s="37"/>
      <c r="EU961" s="37"/>
      <c r="EV961" s="37"/>
      <c r="EW961" s="37"/>
      <c r="EX961" s="37"/>
      <c r="EY961" s="37"/>
      <c r="EZ961" s="37"/>
      <c r="FA961" s="37"/>
      <c r="FB961" s="37"/>
      <c r="FC961" s="37"/>
      <c r="FD961" s="37"/>
      <c r="FE961" s="37"/>
      <c r="FF961" s="37"/>
      <c r="FG961" s="37"/>
      <c r="FH961" s="37"/>
      <c r="FI961" s="37"/>
      <c r="FJ961" s="37"/>
      <c r="FK961" s="37"/>
      <c r="FL961" s="37"/>
      <c r="FM961" s="37"/>
      <c r="FN961" s="37"/>
      <c r="FO961" s="37"/>
      <c r="FP961" s="37"/>
      <c r="FQ961" s="37"/>
      <c r="FR961" s="37"/>
      <c r="FS961" s="37"/>
      <c r="FT961" s="37"/>
      <c r="FU961" s="37"/>
      <c r="FV961" s="37"/>
      <c r="FW961" s="37"/>
      <c r="FX961" s="37"/>
      <c r="FY961" s="37"/>
      <c r="FZ961" s="37"/>
      <c r="GA961" s="37"/>
      <c r="GB961" s="37"/>
      <c r="GC961" s="37"/>
      <c r="GD961" s="37"/>
      <c r="GE961" s="37"/>
      <c r="GF961" s="37"/>
      <c r="GG961" s="37"/>
      <c r="GH961" s="37"/>
      <c r="GI961" s="37"/>
      <c r="GJ961" s="37"/>
      <c r="GK961" s="37"/>
      <c r="GL961" s="37"/>
      <c r="GM961" s="37"/>
      <c r="GN961" s="37"/>
      <c r="GO961" s="37"/>
      <c r="GP961" s="37"/>
      <c r="GQ961" s="37"/>
      <c r="GR961" s="37"/>
      <c r="GS961" s="37"/>
      <c r="GT961" s="37"/>
      <c r="GU961" s="37"/>
      <c r="GV961" s="37"/>
      <c r="GW961" s="37"/>
      <c r="GX961" s="37"/>
      <c r="GY961" s="37"/>
      <c r="GZ961" s="37"/>
      <c r="HA961" s="37"/>
      <c r="HB961" s="37"/>
      <c r="HC961" s="37"/>
      <c r="HD961" s="37"/>
      <c r="HE961" s="37"/>
      <c r="HF961" s="37"/>
      <c r="HG961" s="37"/>
      <c r="HH961" s="37"/>
      <c r="HI961" s="37"/>
      <c r="HJ961" s="37"/>
      <c r="HK961" s="37"/>
      <c r="HL961" s="37"/>
      <c r="HM961" s="37"/>
      <c r="HN961" s="37"/>
      <c r="HO961" s="37"/>
      <c r="HP961" s="37"/>
      <c r="HQ961" s="37"/>
      <c r="HR961" s="37"/>
      <c r="HS961" s="37"/>
      <c r="HT961" s="37"/>
      <c r="HU961" s="37"/>
      <c r="HV961" s="37"/>
      <c r="HW961" s="37"/>
      <c r="HX961" s="37"/>
      <c r="HY961" s="37"/>
      <c r="HZ961" s="37"/>
      <c r="IA961" s="37"/>
      <c r="IB961" s="37"/>
      <c r="IC961" s="37"/>
      <c r="ID961" s="37"/>
      <c r="IE961" s="37"/>
      <c r="IF961" s="37"/>
      <c r="IG961" s="37"/>
      <c r="IH961" s="37"/>
      <c r="II961" s="37"/>
      <c r="IJ961" s="37"/>
      <c r="IK961" s="37"/>
      <c r="IL961" s="37"/>
      <c r="IM961" s="37"/>
      <c r="IN961" s="37"/>
      <c r="IO961" s="37"/>
      <c r="IP961" s="37"/>
      <c r="IQ961" s="37"/>
      <c r="IR961" s="37"/>
      <c r="IS961" s="37"/>
      <c r="IT961" s="37"/>
      <c r="IU961" s="37"/>
      <c r="IV961" s="37"/>
      <c r="IW961" s="37"/>
    </row>
    <row r="962" customFormat="false" ht="12.75" hidden="true" customHeight="false" outlineLevel="0" collapsed="false">
      <c r="A962" s="30"/>
      <c r="B962" s="30"/>
      <c r="C962" s="30"/>
      <c r="D962" s="30"/>
      <c r="E962" s="50"/>
      <c r="F962" s="30"/>
      <c r="G962" s="30"/>
      <c r="H962" s="30"/>
      <c r="I962" s="30"/>
      <c r="J962" s="30"/>
      <c r="BM962" s="37"/>
      <c r="BN962" s="37"/>
      <c r="BO962" s="37"/>
      <c r="BP962" s="37"/>
      <c r="BQ962" s="37"/>
      <c r="BR962" s="37"/>
      <c r="BS962" s="37"/>
      <c r="BT962" s="37"/>
      <c r="BU962" s="37"/>
      <c r="BV962" s="37"/>
      <c r="BW962" s="37"/>
      <c r="BX962" s="37"/>
      <c r="BY962" s="37"/>
      <c r="BZ962" s="37"/>
      <c r="CA962" s="37"/>
      <c r="CB962" s="37"/>
      <c r="CC962" s="37"/>
      <c r="CD962" s="37"/>
      <c r="CE962" s="37"/>
      <c r="CF962" s="37"/>
      <c r="CG962" s="37"/>
      <c r="CH962" s="37"/>
      <c r="CI962" s="37"/>
      <c r="CJ962" s="37"/>
      <c r="CK962" s="37"/>
      <c r="CL962" s="37"/>
      <c r="CM962" s="37"/>
      <c r="CN962" s="37"/>
      <c r="CO962" s="37"/>
      <c r="CP962" s="37"/>
      <c r="CQ962" s="37"/>
      <c r="CR962" s="37"/>
      <c r="CS962" s="37"/>
      <c r="CT962" s="37"/>
      <c r="CU962" s="37"/>
      <c r="CV962" s="37"/>
      <c r="CW962" s="37"/>
      <c r="CX962" s="37"/>
      <c r="CY962" s="37"/>
      <c r="CZ962" s="37"/>
      <c r="DA962" s="37"/>
      <c r="DB962" s="37"/>
      <c r="DC962" s="37"/>
      <c r="DD962" s="37"/>
      <c r="DE962" s="37"/>
      <c r="DF962" s="37"/>
      <c r="DG962" s="37"/>
      <c r="DH962" s="37"/>
      <c r="DI962" s="37"/>
      <c r="DJ962" s="37"/>
      <c r="DK962" s="37"/>
      <c r="DL962" s="37"/>
      <c r="DM962" s="37"/>
      <c r="DN962" s="37"/>
      <c r="DO962" s="37"/>
      <c r="DP962" s="37"/>
      <c r="DQ962" s="37"/>
      <c r="DR962" s="37"/>
      <c r="DS962" s="37"/>
      <c r="DT962" s="37"/>
      <c r="DU962" s="37"/>
      <c r="DV962" s="37"/>
      <c r="DW962" s="37"/>
      <c r="DX962" s="37"/>
      <c r="DY962" s="37"/>
      <c r="DZ962" s="37"/>
      <c r="EA962" s="37"/>
      <c r="EB962" s="37"/>
      <c r="EC962" s="37"/>
      <c r="ED962" s="37"/>
      <c r="EE962" s="37"/>
      <c r="EF962" s="37"/>
      <c r="EG962" s="37"/>
      <c r="EH962" s="37"/>
      <c r="EI962" s="37"/>
      <c r="EJ962" s="37"/>
      <c r="EK962" s="37"/>
      <c r="EL962" s="37"/>
      <c r="EM962" s="37"/>
      <c r="EN962" s="37"/>
      <c r="EO962" s="37"/>
      <c r="EP962" s="37"/>
      <c r="EQ962" s="37"/>
      <c r="ER962" s="37"/>
      <c r="ES962" s="37"/>
      <c r="ET962" s="37"/>
      <c r="EU962" s="37"/>
      <c r="EV962" s="37"/>
      <c r="EW962" s="37"/>
      <c r="EX962" s="37"/>
      <c r="EY962" s="37"/>
      <c r="EZ962" s="37"/>
      <c r="FA962" s="37"/>
      <c r="FB962" s="37"/>
      <c r="FC962" s="37"/>
      <c r="FD962" s="37"/>
      <c r="FE962" s="37"/>
      <c r="FF962" s="37"/>
      <c r="FG962" s="37"/>
      <c r="FH962" s="37"/>
      <c r="FI962" s="37"/>
      <c r="FJ962" s="37"/>
      <c r="FK962" s="37"/>
      <c r="FL962" s="37"/>
      <c r="FM962" s="37"/>
      <c r="FN962" s="37"/>
      <c r="FO962" s="37"/>
      <c r="FP962" s="37"/>
      <c r="FQ962" s="37"/>
      <c r="FR962" s="37"/>
      <c r="FS962" s="37"/>
      <c r="FT962" s="37"/>
      <c r="FU962" s="37"/>
      <c r="FV962" s="37"/>
      <c r="FW962" s="37"/>
      <c r="FX962" s="37"/>
      <c r="FY962" s="37"/>
      <c r="FZ962" s="37"/>
      <c r="GA962" s="37"/>
      <c r="GB962" s="37"/>
      <c r="GC962" s="37"/>
      <c r="GD962" s="37"/>
      <c r="GE962" s="37"/>
      <c r="GF962" s="37"/>
      <c r="GG962" s="37"/>
      <c r="GH962" s="37"/>
      <c r="GI962" s="37"/>
      <c r="GJ962" s="37"/>
      <c r="GK962" s="37"/>
      <c r="GL962" s="37"/>
      <c r="GM962" s="37"/>
      <c r="GN962" s="37"/>
      <c r="GO962" s="37"/>
      <c r="GP962" s="37"/>
      <c r="GQ962" s="37"/>
      <c r="GR962" s="37"/>
      <c r="GS962" s="37"/>
      <c r="GT962" s="37"/>
      <c r="GU962" s="37"/>
      <c r="GV962" s="37"/>
      <c r="GW962" s="37"/>
      <c r="GX962" s="37"/>
      <c r="GY962" s="37"/>
      <c r="GZ962" s="37"/>
      <c r="HA962" s="37"/>
      <c r="HB962" s="37"/>
      <c r="HC962" s="37"/>
      <c r="HD962" s="37"/>
      <c r="HE962" s="37"/>
      <c r="HF962" s="37"/>
      <c r="HG962" s="37"/>
      <c r="HH962" s="37"/>
      <c r="HI962" s="37"/>
      <c r="HJ962" s="37"/>
      <c r="HK962" s="37"/>
      <c r="HL962" s="37"/>
      <c r="HM962" s="37"/>
      <c r="HN962" s="37"/>
      <c r="HO962" s="37"/>
      <c r="HP962" s="37"/>
      <c r="HQ962" s="37"/>
      <c r="HR962" s="37"/>
      <c r="HS962" s="37"/>
      <c r="HT962" s="37"/>
      <c r="HU962" s="37"/>
      <c r="HV962" s="37"/>
      <c r="HW962" s="37"/>
      <c r="HX962" s="37"/>
      <c r="HY962" s="37"/>
      <c r="HZ962" s="37"/>
      <c r="IA962" s="37"/>
      <c r="IB962" s="37"/>
      <c r="IC962" s="37"/>
      <c r="ID962" s="37"/>
      <c r="IE962" s="37"/>
      <c r="IF962" s="37"/>
      <c r="IG962" s="37"/>
      <c r="IH962" s="37"/>
      <c r="II962" s="37"/>
      <c r="IJ962" s="37"/>
      <c r="IK962" s="37"/>
      <c r="IL962" s="37"/>
      <c r="IM962" s="37"/>
      <c r="IN962" s="37"/>
      <c r="IO962" s="37"/>
      <c r="IP962" s="37"/>
      <c r="IQ962" s="37"/>
      <c r="IR962" s="37"/>
      <c r="IS962" s="37"/>
      <c r="IT962" s="37"/>
      <c r="IU962" s="37"/>
      <c r="IV962" s="37"/>
      <c r="IW962" s="37"/>
    </row>
    <row r="963" customFormat="false" ht="12.75" hidden="true" customHeight="false" outlineLevel="0" collapsed="false">
      <c r="A963" s="30"/>
      <c r="B963" s="30"/>
      <c r="C963" s="30"/>
      <c r="D963" s="30"/>
      <c r="E963" s="50"/>
      <c r="F963" s="30"/>
      <c r="G963" s="30"/>
      <c r="H963" s="30"/>
      <c r="I963" s="30"/>
      <c r="J963" s="30"/>
      <c r="BM963" s="37"/>
      <c r="BN963" s="37"/>
      <c r="BO963" s="37"/>
      <c r="BP963" s="37"/>
      <c r="BQ963" s="37"/>
      <c r="BR963" s="37"/>
      <c r="BS963" s="37"/>
      <c r="BT963" s="37"/>
      <c r="BU963" s="37"/>
      <c r="BV963" s="37"/>
      <c r="BW963" s="37"/>
      <c r="BX963" s="37"/>
      <c r="BY963" s="37"/>
      <c r="BZ963" s="37"/>
      <c r="CA963" s="37"/>
      <c r="CB963" s="37"/>
      <c r="CC963" s="37"/>
      <c r="CD963" s="37"/>
      <c r="CE963" s="37"/>
      <c r="CF963" s="37"/>
      <c r="CG963" s="37"/>
      <c r="CH963" s="37"/>
      <c r="CI963" s="37"/>
      <c r="CJ963" s="37"/>
      <c r="CK963" s="37"/>
      <c r="CL963" s="37"/>
      <c r="CM963" s="37"/>
      <c r="CN963" s="37"/>
      <c r="CO963" s="37"/>
      <c r="CP963" s="37"/>
      <c r="CQ963" s="37"/>
      <c r="CR963" s="37"/>
      <c r="CS963" s="37"/>
      <c r="CT963" s="37"/>
      <c r="CU963" s="37"/>
      <c r="CV963" s="37"/>
      <c r="CW963" s="37"/>
      <c r="CX963" s="37"/>
      <c r="CY963" s="37"/>
      <c r="CZ963" s="37"/>
      <c r="DA963" s="37"/>
      <c r="DB963" s="37"/>
      <c r="DC963" s="37"/>
      <c r="DD963" s="37"/>
      <c r="DE963" s="37"/>
      <c r="DF963" s="37"/>
      <c r="DG963" s="37"/>
      <c r="DH963" s="37"/>
      <c r="DI963" s="37"/>
      <c r="DJ963" s="37"/>
      <c r="DK963" s="37"/>
      <c r="DL963" s="37"/>
      <c r="DM963" s="37"/>
      <c r="DN963" s="37"/>
      <c r="DO963" s="37"/>
      <c r="DP963" s="37"/>
      <c r="DQ963" s="37"/>
      <c r="DR963" s="37"/>
      <c r="DS963" s="37"/>
      <c r="DT963" s="37"/>
      <c r="DU963" s="37"/>
      <c r="DV963" s="37"/>
      <c r="DW963" s="37"/>
      <c r="DX963" s="37"/>
      <c r="DY963" s="37"/>
      <c r="DZ963" s="37"/>
      <c r="EA963" s="37"/>
      <c r="EB963" s="37"/>
      <c r="EC963" s="37"/>
      <c r="ED963" s="37"/>
      <c r="EE963" s="37"/>
      <c r="EF963" s="37"/>
      <c r="EG963" s="37"/>
      <c r="EH963" s="37"/>
      <c r="EI963" s="37"/>
      <c r="EJ963" s="37"/>
      <c r="EK963" s="37"/>
      <c r="EL963" s="37"/>
      <c r="EM963" s="37"/>
      <c r="EN963" s="37"/>
      <c r="EO963" s="37"/>
      <c r="EP963" s="37"/>
      <c r="EQ963" s="37"/>
      <c r="ER963" s="37"/>
      <c r="ES963" s="37"/>
      <c r="ET963" s="37"/>
      <c r="EU963" s="37"/>
      <c r="EV963" s="37"/>
      <c r="EW963" s="37"/>
      <c r="EX963" s="37"/>
      <c r="EY963" s="37"/>
      <c r="EZ963" s="37"/>
      <c r="FA963" s="37"/>
      <c r="FB963" s="37"/>
      <c r="FC963" s="37"/>
      <c r="FD963" s="37"/>
      <c r="FE963" s="37"/>
      <c r="FF963" s="37"/>
      <c r="FG963" s="37"/>
      <c r="FH963" s="37"/>
      <c r="FI963" s="37"/>
      <c r="FJ963" s="37"/>
      <c r="FK963" s="37"/>
      <c r="FL963" s="37"/>
      <c r="FM963" s="37"/>
      <c r="FN963" s="37"/>
      <c r="FO963" s="37"/>
      <c r="FP963" s="37"/>
      <c r="FQ963" s="37"/>
      <c r="FR963" s="37"/>
      <c r="FS963" s="37"/>
      <c r="FT963" s="37"/>
      <c r="FU963" s="37"/>
      <c r="FV963" s="37"/>
      <c r="FW963" s="37"/>
      <c r="FX963" s="37"/>
      <c r="FY963" s="37"/>
      <c r="FZ963" s="37"/>
      <c r="GA963" s="37"/>
      <c r="GB963" s="37"/>
      <c r="GC963" s="37"/>
      <c r="GD963" s="37"/>
      <c r="GE963" s="37"/>
      <c r="GF963" s="37"/>
      <c r="GG963" s="37"/>
      <c r="GH963" s="37"/>
      <c r="GI963" s="37"/>
      <c r="GJ963" s="37"/>
      <c r="GK963" s="37"/>
      <c r="GL963" s="37"/>
      <c r="GM963" s="37"/>
      <c r="GN963" s="37"/>
      <c r="GO963" s="37"/>
      <c r="GP963" s="37"/>
      <c r="GQ963" s="37"/>
      <c r="GR963" s="37"/>
      <c r="GS963" s="37"/>
      <c r="GT963" s="37"/>
      <c r="GU963" s="37"/>
      <c r="GV963" s="37"/>
      <c r="GW963" s="37"/>
      <c r="GX963" s="37"/>
      <c r="GY963" s="37"/>
      <c r="GZ963" s="37"/>
      <c r="HA963" s="37"/>
      <c r="HB963" s="37"/>
      <c r="HC963" s="37"/>
      <c r="HD963" s="37"/>
      <c r="HE963" s="37"/>
      <c r="HF963" s="37"/>
      <c r="HG963" s="37"/>
      <c r="HH963" s="37"/>
      <c r="HI963" s="37"/>
      <c r="HJ963" s="37"/>
      <c r="HK963" s="37"/>
      <c r="HL963" s="37"/>
      <c r="HM963" s="37"/>
      <c r="HN963" s="37"/>
      <c r="HO963" s="37"/>
      <c r="HP963" s="37"/>
      <c r="HQ963" s="37"/>
      <c r="HR963" s="37"/>
      <c r="HS963" s="37"/>
      <c r="HT963" s="37"/>
      <c r="HU963" s="37"/>
      <c r="HV963" s="37"/>
      <c r="HW963" s="37"/>
      <c r="HX963" s="37"/>
      <c r="HY963" s="37"/>
      <c r="HZ963" s="37"/>
      <c r="IA963" s="37"/>
      <c r="IB963" s="37"/>
      <c r="IC963" s="37"/>
      <c r="ID963" s="37"/>
      <c r="IE963" s="37"/>
      <c r="IF963" s="37"/>
      <c r="IG963" s="37"/>
      <c r="IH963" s="37"/>
      <c r="II963" s="37"/>
      <c r="IJ963" s="37"/>
      <c r="IK963" s="37"/>
      <c r="IL963" s="37"/>
      <c r="IM963" s="37"/>
      <c r="IN963" s="37"/>
      <c r="IO963" s="37"/>
      <c r="IP963" s="37"/>
      <c r="IQ963" s="37"/>
      <c r="IR963" s="37"/>
      <c r="IS963" s="37"/>
      <c r="IT963" s="37"/>
      <c r="IU963" s="37"/>
      <c r="IV963" s="37"/>
      <c r="IW963" s="37"/>
    </row>
    <row r="964" customFormat="false" ht="12.75" hidden="true" customHeight="false" outlineLevel="0" collapsed="false">
      <c r="A964" s="30"/>
      <c r="B964" s="30"/>
      <c r="C964" s="30"/>
      <c r="D964" s="30"/>
      <c r="E964" s="50"/>
      <c r="F964" s="30"/>
      <c r="G964" s="30"/>
      <c r="H964" s="30"/>
      <c r="I964" s="30"/>
      <c r="J964" s="30"/>
      <c r="BM964" s="37"/>
      <c r="BN964" s="37"/>
      <c r="BO964" s="37"/>
      <c r="BP964" s="37"/>
      <c r="BQ964" s="37"/>
      <c r="BR964" s="37"/>
      <c r="BS964" s="37"/>
      <c r="BT964" s="37"/>
      <c r="BU964" s="37"/>
      <c r="BV964" s="37"/>
      <c r="BW964" s="37"/>
      <c r="BX964" s="37"/>
      <c r="BY964" s="37"/>
      <c r="BZ964" s="37"/>
      <c r="CA964" s="37"/>
      <c r="CB964" s="37"/>
      <c r="CC964" s="37"/>
      <c r="CD964" s="37"/>
      <c r="CE964" s="37"/>
      <c r="CF964" s="37"/>
      <c r="CG964" s="37"/>
      <c r="CH964" s="37"/>
      <c r="CI964" s="37"/>
      <c r="CJ964" s="37"/>
      <c r="CK964" s="37"/>
      <c r="CL964" s="37"/>
      <c r="CM964" s="37"/>
      <c r="CN964" s="37"/>
      <c r="CO964" s="37"/>
      <c r="CP964" s="37"/>
      <c r="CQ964" s="37"/>
      <c r="CR964" s="37"/>
      <c r="CS964" s="37"/>
      <c r="CT964" s="37"/>
      <c r="CU964" s="37"/>
      <c r="CV964" s="37"/>
      <c r="CW964" s="37"/>
      <c r="CX964" s="37"/>
      <c r="CY964" s="37"/>
      <c r="CZ964" s="37"/>
      <c r="DA964" s="37"/>
      <c r="DB964" s="37"/>
      <c r="DC964" s="37"/>
      <c r="DD964" s="37"/>
      <c r="DE964" s="37"/>
      <c r="DF964" s="37"/>
      <c r="DG964" s="37"/>
      <c r="DH964" s="37"/>
      <c r="DI964" s="37"/>
      <c r="DJ964" s="37"/>
      <c r="DK964" s="37"/>
      <c r="DL964" s="37"/>
      <c r="DM964" s="37"/>
      <c r="DN964" s="37"/>
      <c r="DO964" s="37"/>
      <c r="DP964" s="37"/>
      <c r="DQ964" s="37"/>
      <c r="DR964" s="37"/>
      <c r="DS964" s="37"/>
      <c r="DT964" s="37"/>
      <c r="DU964" s="37"/>
      <c r="DV964" s="37"/>
      <c r="DW964" s="37"/>
      <c r="DX964" s="37"/>
      <c r="DY964" s="37"/>
      <c r="DZ964" s="37"/>
      <c r="EA964" s="37"/>
      <c r="EB964" s="37"/>
      <c r="EC964" s="37"/>
      <c r="ED964" s="37"/>
      <c r="EE964" s="37"/>
      <c r="EF964" s="37"/>
      <c r="EG964" s="37"/>
      <c r="EH964" s="37"/>
      <c r="EI964" s="37"/>
      <c r="EJ964" s="37"/>
      <c r="EK964" s="37"/>
      <c r="EL964" s="37"/>
      <c r="EM964" s="37"/>
      <c r="EN964" s="37"/>
      <c r="EO964" s="37"/>
      <c r="EP964" s="37"/>
      <c r="EQ964" s="37"/>
      <c r="ER964" s="37"/>
      <c r="ES964" s="37"/>
      <c r="ET964" s="37"/>
      <c r="EU964" s="37"/>
      <c r="EV964" s="37"/>
      <c r="EW964" s="37"/>
      <c r="EX964" s="37"/>
      <c r="EY964" s="37"/>
      <c r="EZ964" s="37"/>
      <c r="FA964" s="37"/>
      <c r="FB964" s="37"/>
      <c r="FC964" s="37"/>
      <c r="FD964" s="37"/>
      <c r="FE964" s="37"/>
      <c r="FF964" s="37"/>
      <c r="FG964" s="37"/>
      <c r="FH964" s="37"/>
      <c r="FI964" s="37"/>
      <c r="FJ964" s="37"/>
      <c r="FK964" s="37"/>
      <c r="FL964" s="37"/>
      <c r="FM964" s="37"/>
      <c r="FN964" s="37"/>
      <c r="FO964" s="37"/>
      <c r="FP964" s="37"/>
      <c r="FQ964" s="37"/>
      <c r="FR964" s="37"/>
      <c r="FS964" s="37"/>
      <c r="FT964" s="37"/>
      <c r="FU964" s="37"/>
      <c r="FV964" s="37"/>
      <c r="FW964" s="37"/>
      <c r="FX964" s="37"/>
      <c r="FY964" s="37"/>
      <c r="FZ964" s="37"/>
      <c r="GA964" s="37"/>
      <c r="GB964" s="37"/>
      <c r="GC964" s="37"/>
      <c r="GD964" s="37"/>
      <c r="GE964" s="37"/>
      <c r="GF964" s="37"/>
      <c r="GG964" s="37"/>
      <c r="GH964" s="37"/>
      <c r="GI964" s="37"/>
      <c r="GJ964" s="37"/>
      <c r="GK964" s="37"/>
      <c r="GL964" s="37"/>
      <c r="GM964" s="37"/>
      <c r="GN964" s="37"/>
      <c r="GO964" s="37"/>
      <c r="GP964" s="37"/>
      <c r="GQ964" s="37"/>
      <c r="GR964" s="37"/>
      <c r="GS964" s="37"/>
      <c r="GT964" s="37"/>
      <c r="GU964" s="37"/>
      <c r="GV964" s="37"/>
      <c r="GW964" s="37"/>
      <c r="GX964" s="37"/>
      <c r="GY964" s="37"/>
      <c r="GZ964" s="37"/>
      <c r="HA964" s="37"/>
      <c r="HB964" s="37"/>
      <c r="HC964" s="37"/>
      <c r="HD964" s="37"/>
      <c r="HE964" s="37"/>
      <c r="HF964" s="37"/>
      <c r="HG964" s="37"/>
      <c r="HH964" s="37"/>
      <c r="HI964" s="37"/>
      <c r="HJ964" s="37"/>
      <c r="HK964" s="37"/>
      <c r="HL964" s="37"/>
      <c r="HM964" s="37"/>
      <c r="HN964" s="37"/>
      <c r="HO964" s="37"/>
      <c r="HP964" s="37"/>
      <c r="HQ964" s="37"/>
      <c r="HR964" s="37"/>
      <c r="HS964" s="37"/>
      <c r="HT964" s="37"/>
      <c r="HU964" s="37"/>
      <c r="HV964" s="37"/>
      <c r="HW964" s="37"/>
      <c r="HX964" s="37"/>
      <c r="HY964" s="37"/>
      <c r="HZ964" s="37"/>
      <c r="IA964" s="37"/>
      <c r="IB964" s="37"/>
      <c r="IC964" s="37"/>
      <c r="ID964" s="37"/>
      <c r="IE964" s="37"/>
      <c r="IF964" s="37"/>
      <c r="IG964" s="37"/>
      <c r="IH964" s="37"/>
      <c r="II964" s="37"/>
      <c r="IJ964" s="37"/>
      <c r="IK964" s="37"/>
      <c r="IL964" s="37"/>
      <c r="IM964" s="37"/>
      <c r="IN964" s="37"/>
      <c r="IO964" s="37"/>
      <c r="IP964" s="37"/>
      <c r="IQ964" s="37"/>
      <c r="IR964" s="37"/>
      <c r="IS964" s="37"/>
      <c r="IT964" s="37"/>
      <c r="IU964" s="37"/>
      <c r="IV964" s="37"/>
      <c r="IW964" s="37"/>
    </row>
    <row r="965" customFormat="false" ht="12.75" hidden="true" customHeight="false" outlineLevel="0" collapsed="false">
      <c r="A965" s="30"/>
      <c r="B965" s="30"/>
      <c r="C965" s="30"/>
      <c r="D965" s="30"/>
      <c r="E965" s="50"/>
      <c r="F965" s="30"/>
      <c r="G965" s="30"/>
      <c r="H965" s="30"/>
      <c r="I965" s="30"/>
      <c r="J965" s="30"/>
      <c r="BM965" s="37"/>
      <c r="BN965" s="37"/>
      <c r="BO965" s="37"/>
      <c r="BP965" s="37"/>
      <c r="BQ965" s="37"/>
      <c r="BR965" s="37"/>
      <c r="BS965" s="37"/>
      <c r="BT965" s="37"/>
      <c r="BU965" s="37"/>
      <c r="BV965" s="37"/>
      <c r="BW965" s="37"/>
      <c r="BX965" s="37"/>
      <c r="BY965" s="37"/>
      <c r="BZ965" s="37"/>
      <c r="CA965" s="37"/>
      <c r="CB965" s="37"/>
      <c r="CC965" s="37"/>
      <c r="CD965" s="37"/>
      <c r="CE965" s="37"/>
      <c r="CF965" s="37"/>
      <c r="CG965" s="37"/>
      <c r="CH965" s="37"/>
      <c r="CI965" s="37"/>
      <c r="CJ965" s="37"/>
      <c r="CK965" s="37"/>
      <c r="CL965" s="37"/>
      <c r="CM965" s="37"/>
      <c r="CN965" s="37"/>
      <c r="CO965" s="37"/>
      <c r="CP965" s="37"/>
      <c r="CQ965" s="37"/>
      <c r="CR965" s="37"/>
      <c r="CS965" s="37"/>
      <c r="CT965" s="37"/>
      <c r="CU965" s="37"/>
      <c r="CV965" s="37"/>
      <c r="CW965" s="37"/>
      <c r="CX965" s="37"/>
      <c r="CY965" s="37"/>
      <c r="CZ965" s="37"/>
      <c r="DA965" s="37"/>
      <c r="DB965" s="37"/>
      <c r="DC965" s="37"/>
      <c r="DD965" s="37"/>
      <c r="DE965" s="37"/>
      <c r="DF965" s="37"/>
      <c r="DG965" s="37"/>
      <c r="DH965" s="37"/>
      <c r="DI965" s="37"/>
      <c r="DJ965" s="37"/>
      <c r="DK965" s="37"/>
      <c r="DL965" s="37"/>
      <c r="DM965" s="37"/>
      <c r="DN965" s="37"/>
      <c r="DO965" s="37"/>
      <c r="DP965" s="37"/>
      <c r="DQ965" s="37"/>
      <c r="DR965" s="37"/>
      <c r="DS965" s="37"/>
      <c r="DT965" s="37"/>
      <c r="DU965" s="37"/>
      <c r="DV965" s="37"/>
      <c r="DW965" s="37"/>
      <c r="DX965" s="37"/>
      <c r="DY965" s="37"/>
      <c r="DZ965" s="37"/>
      <c r="EA965" s="37"/>
      <c r="EB965" s="37"/>
      <c r="EC965" s="37"/>
      <c r="ED965" s="37"/>
      <c r="EE965" s="37"/>
      <c r="EF965" s="37"/>
      <c r="EG965" s="37"/>
      <c r="EH965" s="37"/>
      <c r="EI965" s="37"/>
      <c r="EJ965" s="37"/>
      <c r="EK965" s="37"/>
      <c r="EL965" s="37"/>
      <c r="EM965" s="37"/>
      <c r="EN965" s="37"/>
      <c r="EO965" s="37"/>
      <c r="EP965" s="37"/>
      <c r="EQ965" s="37"/>
      <c r="ER965" s="37"/>
      <c r="ES965" s="37"/>
      <c r="ET965" s="37"/>
      <c r="EU965" s="37"/>
      <c r="EV965" s="37"/>
      <c r="EW965" s="37"/>
      <c r="EX965" s="37"/>
      <c r="EY965" s="37"/>
      <c r="EZ965" s="37"/>
      <c r="FA965" s="37"/>
      <c r="FB965" s="37"/>
      <c r="FC965" s="37"/>
      <c r="FD965" s="37"/>
      <c r="FE965" s="37"/>
      <c r="FF965" s="37"/>
      <c r="FG965" s="37"/>
      <c r="FH965" s="37"/>
      <c r="FI965" s="37"/>
      <c r="FJ965" s="37"/>
      <c r="FK965" s="37"/>
      <c r="FL965" s="37"/>
      <c r="FM965" s="37"/>
      <c r="FN965" s="37"/>
      <c r="FO965" s="37"/>
      <c r="FP965" s="37"/>
      <c r="FQ965" s="37"/>
      <c r="FR965" s="37"/>
      <c r="FS965" s="37"/>
      <c r="FT965" s="37"/>
      <c r="FU965" s="37"/>
      <c r="FV965" s="37"/>
      <c r="FW965" s="37"/>
      <c r="FX965" s="37"/>
      <c r="FY965" s="37"/>
      <c r="FZ965" s="37"/>
      <c r="GA965" s="37"/>
      <c r="GB965" s="37"/>
      <c r="GC965" s="37"/>
      <c r="GD965" s="37"/>
      <c r="GE965" s="37"/>
      <c r="GF965" s="37"/>
      <c r="GG965" s="37"/>
      <c r="GH965" s="37"/>
      <c r="GI965" s="37"/>
      <c r="GJ965" s="37"/>
      <c r="GK965" s="37"/>
      <c r="GL965" s="37"/>
      <c r="GM965" s="37"/>
      <c r="GN965" s="37"/>
      <c r="GO965" s="37"/>
      <c r="GP965" s="37"/>
      <c r="GQ965" s="37"/>
      <c r="GR965" s="37"/>
      <c r="GS965" s="37"/>
      <c r="GT965" s="37"/>
      <c r="GU965" s="37"/>
      <c r="GV965" s="37"/>
      <c r="GW965" s="37"/>
      <c r="GX965" s="37"/>
      <c r="GY965" s="37"/>
      <c r="GZ965" s="37"/>
      <c r="HA965" s="37"/>
      <c r="HB965" s="37"/>
      <c r="HC965" s="37"/>
      <c r="HD965" s="37"/>
      <c r="HE965" s="37"/>
      <c r="HF965" s="37"/>
      <c r="HG965" s="37"/>
      <c r="HH965" s="37"/>
      <c r="HI965" s="37"/>
      <c r="HJ965" s="37"/>
      <c r="HK965" s="37"/>
      <c r="HL965" s="37"/>
      <c r="HM965" s="37"/>
      <c r="HN965" s="37"/>
      <c r="HO965" s="37"/>
      <c r="HP965" s="37"/>
      <c r="HQ965" s="37"/>
      <c r="HR965" s="37"/>
      <c r="HS965" s="37"/>
      <c r="HT965" s="37"/>
      <c r="HU965" s="37"/>
      <c r="HV965" s="37"/>
      <c r="HW965" s="37"/>
      <c r="HX965" s="37"/>
      <c r="HY965" s="37"/>
      <c r="HZ965" s="37"/>
      <c r="IA965" s="37"/>
      <c r="IB965" s="37"/>
      <c r="IC965" s="37"/>
      <c r="ID965" s="37"/>
      <c r="IE965" s="37"/>
      <c r="IF965" s="37"/>
      <c r="IG965" s="37"/>
      <c r="IH965" s="37"/>
      <c r="II965" s="37"/>
      <c r="IJ965" s="37"/>
      <c r="IK965" s="37"/>
      <c r="IL965" s="37"/>
      <c r="IM965" s="37"/>
      <c r="IN965" s="37"/>
      <c r="IO965" s="37"/>
      <c r="IP965" s="37"/>
      <c r="IQ965" s="37"/>
      <c r="IR965" s="37"/>
      <c r="IS965" s="37"/>
      <c r="IT965" s="37"/>
      <c r="IU965" s="37"/>
      <c r="IV965" s="37"/>
      <c r="IW965" s="37"/>
    </row>
    <row r="966" customFormat="false" ht="12.75" hidden="true" customHeight="false" outlineLevel="0" collapsed="false">
      <c r="A966" s="30"/>
      <c r="B966" s="30"/>
      <c r="C966" s="30"/>
      <c r="D966" s="30"/>
      <c r="E966" s="50"/>
      <c r="F966" s="30"/>
      <c r="G966" s="30"/>
      <c r="H966" s="30"/>
      <c r="I966" s="30"/>
      <c r="J966" s="30"/>
      <c r="BM966" s="37"/>
      <c r="BN966" s="37"/>
      <c r="BO966" s="37"/>
      <c r="BP966" s="37"/>
      <c r="BQ966" s="37"/>
      <c r="BR966" s="37"/>
      <c r="BS966" s="37"/>
      <c r="BT966" s="37"/>
      <c r="BU966" s="37"/>
      <c r="BV966" s="37"/>
      <c r="BW966" s="37"/>
      <c r="BX966" s="37"/>
      <c r="BY966" s="37"/>
      <c r="BZ966" s="37"/>
      <c r="CA966" s="37"/>
      <c r="CB966" s="37"/>
      <c r="CC966" s="37"/>
      <c r="CD966" s="37"/>
      <c r="CE966" s="37"/>
      <c r="CF966" s="37"/>
      <c r="CG966" s="37"/>
      <c r="CH966" s="37"/>
      <c r="CI966" s="37"/>
      <c r="CJ966" s="37"/>
      <c r="CK966" s="37"/>
      <c r="CL966" s="37"/>
      <c r="CM966" s="37"/>
      <c r="CN966" s="37"/>
      <c r="CO966" s="37"/>
      <c r="CP966" s="37"/>
      <c r="CQ966" s="37"/>
      <c r="CR966" s="37"/>
      <c r="CS966" s="37"/>
      <c r="CT966" s="37"/>
      <c r="CU966" s="37"/>
      <c r="CV966" s="37"/>
      <c r="CW966" s="37"/>
      <c r="CX966" s="37"/>
      <c r="CY966" s="37"/>
      <c r="CZ966" s="37"/>
      <c r="DA966" s="37"/>
      <c r="DB966" s="37"/>
      <c r="DC966" s="37"/>
      <c r="DD966" s="37"/>
      <c r="DE966" s="37"/>
      <c r="DF966" s="37"/>
      <c r="DG966" s="37"/>
      <c r="DH966" s="37"/>
      <c r="DI966" s="37"/>
      <c r="DJ966" s="37"/>
      <c r="DK966" s="37"/>
      <c r="DL966" s="37"/>
      <c r="DM966" s="37"/>
      <c r="DN966" s="37"/>
      <c r="DO966" s="37"/>
      <c r="DP966" s="37"/>
      <c r="DQ966" s="37"/>
      <c r="DR966" s="37"/>
      <c r="DS966" s="37"/>
      <c r="DT966" s="37"/>
      <c r="DU966" s="37"/>
      <c r="DV966" s="37"/>
      <c r="DW966" s="37"/>
      <c r="DX966" s="37"/>
      <c r="DY966" s="37"/>
      <c r="DZ966" s="37"/>
      <c r="EA966" s="37"/>
      <c r="EB966" s="37"/>
      <c r="EC966" s="37"/>
      <c r="ED966" s="37"/>
      <c r="EE966" s="37"/>
      <c r="EF966" s="37"/>
      <c r="EG966" s="37"/>
      <c r="EH966" s="37"/>
      <c r="EI966" s="37"/>
      <c r="EJ966" s="37"/>
      <c r="EK966" s="37"/>
      <c r="EL966" s="37"/>
      <c r="EM966" s="37"/>
      <c r="EN966" s="37"/>
      <c r="EO966" s="37"/>
      <c r="EP966" s="37"/>
      <c r="EQ966" s="37"/>
      <c r="ER966" s="37"/>
      <c r="ES966" s="37"/>
      <c r="ET966" s="37"/>
      <c r="EU966" s="37"/>
      <c r="EV966" s="37"/>
      <c r="EW966" s="37"/>
      <c r="EX966" s="37"/>
      <c r="EY966" s="37"/>
      <c r="EZ966" s="37"/>
      <c r="FA966" s="37"/>
      <c r="FB966" s="37"/>
      <c r="FC966" s="37"/>
      <c r="FD966" s="37"/>
      <c r="FE966" s="37"/>
      <c r="FF966" s="37"/>
      <c r="FG966" s="37"/>
      <c r="FH966" s="37"/>
      <c r="FI966" s="37"/>
      <c r="FJ966" s="37"/>
      <c r="FK966" s="37"/>
      <c r="FL966" s="37"/>
      <c r="FM966" s="37"/>
      <c r="FN966" s="37"/>
      <c r="FO966" s="37"/>
      <c r="FP966" s="37"/>
      <c r="FQ966" s="37"/>
      <c r="FR966" s="37"/>
      <c r="FS966" s="37"/>
      <c r="FT966" s="37"/>
      <c r="FU966" s="37"/>
      <c r="FV966" s="37"/>
      <c r="FW966" s="37"/>
      <c r="FX966" s="37"/>
      <c r="FY966" s="37"/>
      <c r="FZ966" s="37"/>
      <c r="GA966" s="37"/>
      <c r="GB966" s="37"/>
      <c r="GC966" s="37"/>
      <c r="GD966" s="37"/>
      <c r="GE966" s="37"/>
      <c r="GF966" s="37"/>
      <c r="GG966" s="37"/>
      <c r="GH966" s="37"/>
      <c r="GI966" s="37"/>
      <c r="GJ966" s="37"/>
      <c r="GK966" s="37"/>
      <c r="GL966" s="37"/>
      <c r="GM966" s="37"/>
      <c r="GN966" s="37"/>
      <c r="GO966" s="37"/>
      <c r="GP966" s="37"/>
      <c r="GQ966" s="37"/>
      <c r="GR966" s="37"/>
      <c r="GS966" s="37"/>
      <c r="GT966" s="37"/>
      <c r="GU966" s="37"/>
      <c r="GV966" s="37"/>
      <c r="GW966" s="37"/>
      <c r="GX966" s="37"/>
      <c r="GY966" s="37"/>
      <c r="GZ966" s="37"/>
      <c r="HA966" s="37"/>
      <c r="HB966" s="37"/>
      <c r="HC966" s="37"/>
      <c r="HD966" s="37"/>
      <c r="HE966" s="37"/>
      <c r="HF966" s="37"/>
      <c r="HG966" s="37"/>
      <c r="HH966" s="37"/>
      <c r="HI966" s="37"/>
      <c r="HJ966" s="37"/>
      <c r="HK966" s="37"/>
      <c r="HL966" s="37"/>
      <c r="HM966" s="37"/>
      <c r="HN966" s="37"/>
      <c r="HO966" s="37"/>
      <c r="HP966" s="37"/>
      <c r="HQ966" s="37"/>
      <c r="HR966" s="37"/>
      <c r="HS966" s="37"/>
      <c r="HT966" s="37"/>
      <c r="HU966" s="37"/>
      <c r="HV966" s="37"/>
      <c r="HW966" s="37"/>
      <c r="HX966" s="37"/>
      <c r="HY966" s="37"/>
      <c r="HZ966" s="37"/>
      <c r="IA966" s="37"/>
      <c r="IB966" s="37"/>
      <c r="IC966" s="37"/>
      <c r="ID966" s="37"/>
      <c r="IE966" s="37"/>
      <c r="IF966" s="37"/>
      <c r="IG966" s="37"/>
      <c r="IH966" s="37"/>
      <c r="II966" s="37"/>
      <c r="IJ966" s="37"/>
      <c r="IK966" s="37"/>
      <c r="IL966" s="37"/>
      <c r="IM966" s="37"/>
      <c r="IN966" s="37"/>
      <c r="IO966" s="37"/>
      <c r="IP966" s="37"/>
      <c r="IQ966" s="37"/>
      <c r="IR966" s="37"/>
      <c r="IS966" s="37"/>
      <c r="IT966" s="37"/>
      <c r="IU966" s="37"/>
      <c r="IV966" s="37"/>
      <c r="IW966" s="37"/>
    </row>
    <row r="967" customFormat="false" ht="12.75" hidden="true" customHeight="false" outlineLevel="0" collapsed="false">
      <c r="A967" s="30"/>
      <c r="B967" s="30"/>
      <c r="C967" s="30"/>
      <c r="D967" s="30"/>
      <c r="E967" s="50"/>
      <c r="F967" s="30"/>
      <c r="G967" s="30"/>
      <c r="H967" s="30"/>
      <c r="I967" s="30"/>
      <c r="J967" s="30"/>
      <c r="BM967" s="37"/>
      <c r="BN967" s="37"/>
      <c r="BO967" s="37"/>
      <c r="BP967" s="37"/>
      <c r="BQ967" s="37"/>
      <c r="BR967" s="37"/>
      <c r="BS967" s="37"/>
      <c r="BT967" s="37"/>
      <c r="BU967" s="37"/>
      <c r="BV967" s="37"/>
      <c r="BW967" s="37"/>
      <c r="BX967" s="37"/>
      <c r="BY967" s="37"/>
      <c r="BZ967" s="37"/>
      <c r="CA967" s="37"/>
      <c r="CB967" s="37"/>
      <c r="CC967" s="37"/>
      <c r="CD967" s="37"/>
      <c r="CE967" s="37"/>
      <c r="CF967" s="37"/>
      <c r="CG967" s="37"/>
      <c r="CH967" s="37"/>
      <c r="CI967" s="37"/>
      <c r="CJ967" s="37"/>
      <c r="CK967" s="37"/>
      <c r="CL967" s="37"/>
      <c r="CM967" s="37"/>
      <c r="CN967" s="37"/>
      <c r="CO967" s="37"/>
      <c r="CP967" s="37"/>
      <c r="CQ967" s="37"/>
      <c r="CR967" s="37"/>
      <c r="CS967" s="37"/>
      <c r="CT967" s="37"/>
      <c r="CU967" s="37"/>
      <c r="CV967" s="37"/>
      <c r="CW967" s="37"/>
      <c r="CX967" s="37"/>
      <c r="CY967" s="37"/>
      <c r="CZ967" s="37"/>
      <c r="DA967" s="37"/>
      <c r="DB967" s="37"/>
      <c r="DC967" s="37"/>
      <c r="DD967" s="37"/>
      <c r="DE967" s="37"/>
      <c r="DF967" s="37"/>
      <c r="DG967" s="37"/>
      <c r="DH967" s="37"/>
      <c r="DI967" s="37"/>
      <c r="DJ967" s="37"/>
      <c r="DK967" s="37"/>
      <c r="DL967" s="37"/>
      <c r="DM967" s="37"/>
      <c r="DN967" s="37"/>
      <c r="DO967" s="37"/>
      <c r="DP967" s="37"/>
      <c r="DQ967" s="37"/>
      <c r="DR967" s="37"/>
      <c r="DS967" s="37"/>
      <c r="DT967" s="37"/>
      <c r="DU967" s="37"/>
      <c r="DV967" s="37"/>
      <c r="DW967" s="37"/>
      <c r="DX967" s="37"/>
      <c r="DY967" s="37"/>
      <c r="DZ967" s="37"/>
      <c r="EA967" s="37"/>
      <c r="EB967" s="37"/>
      <c r="EC967" s="37"/>
      <c r="ED967" s="37"/>
      <c r="EE967" s="37"/>
      <c r="EF967" s="37"/>
      <c r="EG967" s="37"/>
      <c r="EH967" s="37"/>
      <c r="EI967" s="37"/>
      <c r="EJ967" s="37"/>
      <c r="EK967" s="37"/>
      <c r="EL967" s="37"/>
      <c r="EM967" s="37"/>
      <c r="EN967" s="37"/>
      <c r="EO967" s="37"/>
      <c r="EP967" s="37"/>
      <c r="EQ967" s="37"/>
      <c r="ER967" s="37"/>
      <c r="ES967" s="37"/>
      <c r="ET967" s="37"/>
      <c r="EU967" s="37"/>
      <c r="EV967" s="37"/>
      <c r="EW967" s="37"/>
      <c r="EX967" s="37"/>
      <c r="EY967" s="37"/>
      <c r="EZ967" s="37"/>
      <c r="FA967" s="37"/>
      <c r="FB967" s="37"/>
      <c r="FC967" s="37"/>
      <c r="FD967" s="37"/>
      <c r="FE967" s="37"/>
      <c r="FF967" s="37"/>
      <c r="FG967" s="37"/>
      <c r="FH967" s="37"/>
      <c r="FI967" s="37"/>
      <c r="FJ967" s="37"/>
      <c r="FK967" s="37"/>
      <c r="FL967" s="37"/>
      <c r="FM967" s="37"/>
      <c r="FN967" s="37"/>
      <c r="FO967" s="37"/>
      <c r="FP967" s="37"/>
      <c r="FQ967" s="37"/>
      <c r="FR967" s="37"/>
      <c r="FS967" s="37"/>
      <c r="FT967" s="37"/>
      <c r="FU967" s="37"/>
      <c r="FV967" s="37"/>
      <c r="FW967" s="37"/>
      <c r="FX967" s="37"/>
      <c r="FY967" s="37"/>
      <c r="FZ967" s="37"/>
      <c r="GA967" s="37"/>
      <c r="GB967" s="37"/>
      <c r="GC967" s="37"/>
      <c r="GD967" s="37"/>
      <c r="GE967" s="37"/>
      <c r="GF967" s="37"/>
      <c r="GG967" s="37"/>
      <c r="GH967" s="37"/>
      <c r="GI967" s="37"/>
      <c r="GJ967" s="37"/>
      <c r="GK967" s="37"/>
      <c r="GL967" s="37"/>
      <c r="GM967" s="37"/>
      <c r="GN967" s="37"/>
      <c r="GO967" s="37"/>
      <c r="GP967" s="37"/>
      <c r="GQ967" s="37"/>
      <c r="GR967" s="37"/>
      <c r="GS967" s="37"/>
      <c r="GT967" s="37"/>
      <c r="GU967" s="37"/>
      <c r="GV967" s="37"/>
      <c r="GW967" s="37"/>
      <c r="GX967" s="37"/>
      <c r="GY967" s="37"/>
      <c r="GZ967" s="37"/>
      <c r="HA967" s="37"/>
      <c r="HB967" s="37"/>
      <c r="HC967" s="37"/>
      <c r="HD967" s="37"/>
      <c r="HE967" s="37"/>
      <c r="HF967" s="37"/>
      <c r="HG967" s="37"/>
      <c r="HH967" s="37"/>
      <c r="HI967" s="37"/>
      <c r="HJ967" s="37"/>
      <c r="HK967" s="37"/>
      <c r="HL967" s="37"/>
      <c r="HM967" s="37"/>
      <c r="HN967" s="37"/>
      <c r="HO967" s="37"/>
      <c r="HP967" s="37"/>
      <c r="HQ967" s="37"/>
      <c r="HR967" s="37"/>
      <c r="HS967" s="37"/>
      <c r="HT967" s="37"/>
      <c r="HU967" s="37"/>
      <c r="HV967" s="37"/>
      <c r="HW967" s="37"/>
      <c r="HX967" s="37"/>
      <c r="HY967" s="37"/>
      <c r="HZ967" s="37"/>
      <c r="IA967" s="37"/>
      <c r="IB967" s="37"/>
      <c r="IC967" s="37"/>
      <c r="ID967" s="37"/>
      <c r="IE967" s="37"/>
      <c r="IF967" s="37"/>
      <c r="IG967" s="37"/>
      <c r="IH967" s="37"/>
      <c r="II967" s="37"/>
      <c r="IJ967" s="37"/>
      <c r="IK967" s="37"/>
      <c r="IL967" s="37"/>
      <c r="IM967" s="37"/>
      <c r="IN967" s="37"/>
      <c r="IO967" s="37"/>
      <c r="IP967" s="37"/>
      <c r="IQ967" s="37"/>
      <c r="IR967" s="37"/>
      <c r="IS967" s="37"/>
      <c r="IT967" s="37"/>
      <c r="IU967" s="37"/>
      <c r="IV967" s="37"/>
      <c r="IW967" s="37"/>
    </row>
    <row r="968" customFormat="false" ht="12.75" hidden="true" customHeight="false" outlineLevel="0" collapsed="false">
      <c r="A968" s="30"/>
      <c r="B968" s="30"/>
      <c r="C968" s="30"/>
      <c r="D968" s="30"/>
      <c r="E968" s="50"/>
      <c r="F968" s="30"/>
      <c r="G968" s="30"/>
      <c r="H968" s="30"/>
      <c r="I968" s="30"/>
      <c r="J968" s="30"/>
      <c r="BM968" s="37"/>
      <c r="BN968" s="37"/>
      <c r="BO968" s="37"/>
      <c r="BP968" s="37"/>
      <c r="BQ968" s="37"/>
      <c r="BR968" s="37"/>
      <c r="BS968" s="37"/>
      <c r="BT968" s="37"/>
      <c r="BU968" s="37"/>
      <c r="BV968" s="37"/>
      <c r="BW968" s="37"/>
      <c r="BX968" s="37"/>
      <c r="BY968" s="37"/>
      <c r="BZ968" s="37"/>
      <c r="CA968" s="37"/>
      <c r="CB968" s="37"/>
      <c r="CC968" s="37"/>
      <c r="CD968" s="37"/>
      <c r="CE968" s="37"/>
      <c r="CF968" s="37"/>
      <c r="CG968" s="37"/>
      <c r="CH968" s="37"/>
      <c r="CI968" s="37"/>
      <c r="CJ968" s="37"/>
      <c r="CK968" s="37"/>
      <c r="CL968" s="37"/>
      <c r="CM968" s="37"/>
      <c r="CN968" s="37"/>
      <c r="CO968" s="37"/>
      <c r="CP968" s="37"/>
      <c r="CQ968" s="37"/>
      <c r="CR968" s="37"/>
      <c r="CS968" s="37"/>
      <c r="CT968" s="37"/>
      <c r="CU968" s="37"/>
      <c r="CV968" s="37"/>
      <c r="CW968" s="37"/>
      <c r="CX968" s="37"/>
      <c r="CY968" s="37"/>
      <c r="CZ968" s="37"/>
      <c r="DA968" s="37"/>
      <c r="DB968" s="37"/>
      <c r="DC968" s="37"/>
      <c r="DD968" s="37"/>
      <c r="DE968" s="37"/>
      <c r="DF968" s="37"/>
      <c r="DG968" s="37"/>
      <c r="DH968" s="37"/>
      <c r="DI968" s="37"/>
      <c r="DJ968" s="37"/>
      <c r="DK968" s="37"/>
      <c r="DL968" s="37"/>
      <c r="DM968" s="37"/>
      <c r="DN968" s="37"/>
      <c r="DO968" s="37"/>
      <c r="DP968" s="37"/>
      <c r="DQ968" s="37"/>
      <c r="DR968" s="37"/>
      <c r="DS968" s="37"/>
      <c r="DT968" s="37"/>
      <c r="DU968" s="37"/>
      <c r="DV968" s="37"/>
      <c r="DW968" s="37"/>
      <c r="DX968" s="37"/>
      <c r="DY968" s="37"/>
      <c r="DZ968" s="37"/>
      <c r="EA968" s="37"/>
      <c r="EB968" s="37"/>
      <c r="EC968" s="37"/>
      <c r="ED968" s="37"/>
      <c r="EE968" s="37"/>
      <c r="EF968" s="37"/>
      <c r="EG968" s="37"/>
      <c r="EH968" s="37"/>
      <c r="EI968" s="37"/>
      <c r="EJ968" s="37"/>
      <c r="EK968" s="37"/>
      <c r="EL968" s="37"/>
      <c r="EM968" s="37"/>
      <c r="EN968" s="37"/>
      <c r="EO968" s="37"/>
      <c r="EP968" s="37"/>
      <c r="EQ968" s="37"/>
      <c r="ER968" s="37"/>
      <c r="ES968" s="37"/>
      <c r="ET968" s="37"/>
      <c r="EU968" s="37"/>
      <c r="EV968" s="37"/>
      <c r="EW968" s="37"/>
      <c r="EX968" s="37"/>
      <c r="EY968" s="37"/>
      <c r="EZ968" s="37"/>
      <c r="FA968" s="37"/>
      <c r="FB968" s="37"/>
      <c r="FC968" s="37"/>
      <c r="FD968" s="37"/>
      <c r="FE968" s="37"/>
      <c r="FF968" s="37"/>
      <c r="FG968" s="37"/>
      <c r="FH968" s="37"/>
      <c r="FI968" s="37"/>
      <c r="FJ968" s="37"/>
      <c r="FK968" s="37"/>
      <c r="FL968" s="37"/>
      <c r="FM968" s="37"/>
      <c r="FN968" s="37"/>
      <c r="FO968" s="37"/>
      <c r="FP968" s="37"/>
      <c r="FQ968" s="37"/>
      <c r="FR968" s="37"/>
      <c r="FS968" s="37"/>
      <c r="FT968" s="37"/>
      <c r="FU968" s="37"/>
      <c r="FV968" s="37"/>
      <c r="FW968" s="37"/>
      <c r="FX968" s="37"/>
      <c r="FY968" s="37"/>
      <c r="FZ968" s="37"/>
      <c r="GA968" s="37"/>
      <c r="GB968" s="37"/>
      <c r="GC968" s="37"/>
      <c r="GD968" s="37"/>
      <c r="GE968" s="37"/>
      <c r="GF968" s="37"/>
      <c r="GG968" s="37"/>
      <c r="GH968" s="37"/>
      <c r="GI968" s="37"/>
      <c r="GJ968" s="37"/>
      <c r="GK968" s="37"/>
      <c r="GL968" s="37"/>
      <c r="GM968" s="37"/>
      <c r="GN968" s="37"/>
      <c r="GO968" s="37"/>
      <c r="GP968" s="37"/>
      <c r="GQ968" s="37"/>
      <c r="GR968" s="37"/>
      <c r="GS968" s="37"/>
      <c r="GT968" s="37"/>
      <c r="GU968" s="37"/>
      <c r="GV968" s="37"/>
      <c r="GW968" s="37"/>
      <c r="GX968" s="37"/>
      <c r="GY968" s="37"/>
      <c r="GZ968" s="37"/>
      <c r="HA968" s="37"/>
      <c r="HB968" s="37"/>
      <c r="HC968" s="37"/>
      <c r="HD968" s="37"/>
      <c r="HE968" s="37"/>
      <c r="HF968" s="37"/>
      <c r="HG968" s="37"/>
      <c r="HH968" s="37"/>
      <c r="HI968" s="37"/>
      <c r="HJ968" s="37"/>
      <c r="HK968" s="37"/>
      <c r="HL968" s="37"/>
      <c r="HM968" s="37"/>
      <c r="HN968" s="37"/>
      <c r="HO968" s="37"/>
      <c r="HP968" s="37"/>
      <c r="HQ968" s="37"/>
      <c r="HR968" s="37"/>
      <c r="HS968" s="37"/>
      <c r="HT968" s="37"/>
      <c r="HU968" s="37"/>
      <c r="HV968" s="37"/>
      <c r="HW968" s="37"/>
      <c r="HX968" s="37"/>
      <c r="HY968" s="37"/>
      <c r="HZ968" s="37"/>
      <c r="IA968" s="37"/>
      <c r="IB968" s="37"/>
      <c r="IC968" s="37"/>
      <c r="ID968" s="37"/>
      <c r="IE968" s="37"/>
      <c r="IF968" s="37"/>
      <c r="IG968" s="37"/>
      <c r="IH968" s="37"/>
      <c r="II968" s="37"/>
      <c r="IJ968" s="37"/>
      <c r="IK968" s="37"/>
      <c r="IL968" s="37"/>
      <c r="IM968" s="37"/>
      <c r="IN968" s="37"/>
      <c r="IO968" s="37"/>
      <c r="IP968" s="37"/>
      <c r="IQ968" s="37"/>
      <c r="IR968" s="37"/>
      <c r="IS968" s="37"/>
      <c r="IT968" s="37"/>
      <c r="IU968" s="37"/>
      <c r="IV968" s="37"/>
      <c r="IW968" s="37"/>
    </row>
    <row r="969" customFormat="false" ht="12.75" hidden="true" customHeight="false" outlineLevel="0" collapsed="false">
      <c r="A969" s="30"/>
      <c r="B969" s="30"/>
      <c r="C969" s="30"/>
      <c r="D969" s="30"/>
      <c r="E969" s="50"/>
      <c r="F969" s="30"/>
      <c r="G969" s="30"/>
      <c r="H969" s="30"/>
      <c r="I969" s="30"/>
      <c r="J969" s="30"/>
      <c r="BM969" s="37"/>
      <c r="BN969" s="37"/>
      <c r="BO969" s="37"/>
      <c r="BP969" s="37"/>
      <c r="BQ969" s="37"/>
      <c r="BR969" s="37"/>
      <c r="BS969" s="37"/>
      <c r="BT969" s="37"/>
      <c r="BU969" s="37"/>
      <c r="BV969" s="37"/>
      <c r="BW969" s="37"/>
      <c r="BX969" s="37"/>
      <c r="BY969" s="37"/>
      <c r="BZ969" s="37"/>
      <c r="CA969" s="37"/>
      <c r="CB969" s="37"/>
      <c r="CC969" s="37"/>
      <c r="CD969" s="37"/>
      <c r="CE969" s="37"/>
      <c r="CF969" s="37"/>
      <c r="CG969" s="37"/>
      <c r="CH969" s="37"/>
      <c r="CI969" s="37"/>
      <c r="CJ969" s="37"/>
      <c r="CK969" s="37"/>
      <c r="CL969" s="37"/>
      <c r="CM969" s="37"/>
      <c r="CN969" s="37"/>
      <c r="CO969" s="37"/>
      <c r="CP969" s="37"/>
      <c r="CQ969" s="37"/>
      <c r="CR969" s="37"/>
      <c r="CS969" s="37"/>
      <c r="CT969" s="37"/>
      <c r="CU969" s="37"/>
      <c r="CV969" s="37"/>
      <c r="CW969" s="37"/>
      <c r="CX969" s="37"/>
      <c r="CY969" s="37"/>
      <c r="CZ969" s="37"/>
      <c r="DA969" s="37"/>
      <c r="DB969" s="37"/>
      <c r="DC969" s="37"/>
      <c r="DD969" s="37"/>
      <c r="DE969" s="37"/>
      <c r="DF969" s="37"/>
      <c r="DG969" s="37"/>
      <c r="DH969" s="37"/>
      <c r="DI969" s="37"/>
      <c r="DJ969" s="37"/>
      <c r="DK969" s="37"/>
      <c r="DL969" s="37"/>
      <c r="DM969" s="37"/>
      <c r="DN969" s="37"/>
      <c r="DO969" s="37"/>
      <c r="DP969" s="37"/>
      <c r="DQ969" s="37"/>
      <c r="DR969" s="37"/>
      <c r="DS969" s="37"/>
      <c r="DT969" s="37"/>
      <c r="DU969" s="37"/>
      <c r="DV969" s="37"/>
      <c r="DW969" s="37"/>
      <c r="DX969" s="37"/>
      <c r="DY969" s="37"/>
      <c r="DZ969" s="37"/>
      <c r="EA969" s="37"/>
      <c r="EB969" s="37"/>
      <c r="EC969" s="37"/>
      <c r="ED969" s="37"/>
      <c r="EE969" s="37"/>
      <c r="EF969" s="37"/>
      <c r="EG969" s="37"/>
      <c r="EH969" s="37"/>
      <c r="EI969" s="37"/>
      <c r="EJ969" s="37"/>
      <c r="EK969" s="37"/>
      <c r="EL969" s="37"/>
      <c r="EM969" s="37"/>
      <c r="EN969" s="37"/>
      <c r="EO969" s="37"/>
      <c r="EP969" s="37"/>
      <c r="EQ969" s="37"/>
      <c r="ER969" s="37"/>
      <c r="ES969" s="37"/>
      <c r="ET969" s="37"/>
      <c r="EU969" s="37"/>
      <c r="EV969" s="37"/>
      <c r="EW969" s="37"/>
      <c r="EX969" s="37"/>
      <c r="EY969" s="37"/>
      <c r="EZ969" s="37"/>
      <c r="FA969" s="37"/>
      <c r="FB969" s="37"/>
      <c r="FC969" s="37"/>
      <c r="FD969" s="37"/>
      <c r="FE969" s="37"/>
      <c r="FF969" s="37"/>
      <c r="FG969" s="37"/>
      <c r="FH969" s="37"/>
      <c r="FI969" s="37"/>
      <c r="FJ969" s="37"/>
      <c r="FK969" s="37"/>
      <c r="FL969" s="37"/>
      <c r="FM969" s="37"/>
      <c r="FN969" s="37"/>
      <c r="FO969" s="37"/>
      <c r="FP969" s="37"/>
      <c r="FQ969" s="37"/>
      <c r="FR969" s="37"/>
      <c r="FS969" s="37"/>
      <c r="FT969" s="37"/>
      <c r="FU969" s="37"/>
      <c r="FV969" s="37"/>
      <c r="FW969" s="37"/>
      <c r="FX969" s="37"/>
      <c r="FY969" s="37"/>
      <c r="FZ969" s="37"/>
      <c r="GA969" s="37"/>
      <c r="GB969" s="37"/>
      <c r="GC969" s="37"/>
      <c r="GD969" s="37"/>
      <c r="GE969" s="37"/>
      <c r="GF969" s="37"/>
      <c r="GG969" s="37"/>
      <c r="GH969" s="37"/>
      <c r="GI969" s="37"/>
      <c r="GJ969" s="37"/>
      <c r="GK969" s="37"/>
      <c r="GL969" s="37"/>
      <c r="GM969" s="37"/>
      <c r="GN969" s="37"/>
      <c r="GO969" s="37"/>
      <c r="GP969" s="37"/>
      <c r="GQ969" s="37"/>
      <c r="GR969" s="37"/>
      <c r="GS969" s="37"/>
      <c r="GT969" s="37"/>
      <c r="GU969" s="37"/>
      <c r="GV969" s="37"/>
      <c r="GW969" s="37"/>
      <c r="GX969" s="37"/>
      <c r="GY969" s="37"/>
      <c r="GZ969" s="37"/>
      <c r="HA969" s="37"/>
      <c r="HB969" s="37"/>
      <c r="HC969" s="37"/>
      <c r="HD969" s="37"/>
      <c r="HE969" s="37"/>
      <c r="HF969" s="37"/>
      <c r="HG969" s="37"/>
      <c r="HH969" s="37"/>
      <c r="HI969" s="37"/>
      <c r="HJ969" s="37"/>
      <c r="HK969" s="37"/>
      <c r="HL969" s="37"/>
      <c r="HM969" s="37"/>
      <c r="HN969" s="37"/>
      <c r="HO969" s="37"/>
      <c r="HP969" s="37"/>
      <c r="HQ969" s="37"/>
      <c r="HR969" s="37"/>
      <c r="HS969" s="37"/>
      <c r="HT969" s="37"/>
      <c r="HU969" s="37"/>
      <c r="HV969" s="37"/>
      <c r="HW969" s="37"/>
      <c r="HX969" s="37"/>
      <c r="HY969" s="37"/>
      <c r="HZ969" s="37"/>
      <c r="IA969" s="37"/>
      <c r="IB969" s="37"/>
      <c r="IC969" s="37"/>
      <c r="ID969" s="37"/>
      <c r="IE969" s="37"/>
      <c r="IF969" s="37"/>
      <c r="IG969" s="37"/>
      <c r="IH969" s="37"/>
      <c r="II969" s="37"/>
      <c r="IJ969" s="37"/>
      <c r="IK969" s="37"/>
      <c r="IL969" s="37"/>
      <c r="IM969" s="37"/>
      <c r="IN969" s="37"/>
      <c r="IO969" s="37"/>
      <c r="IP969" s="37"/>
      <c r="IQ969" s="37"/>
      <c r="IR969" s="37"/>
      <c r="IS969" s="37"/>
      <c r="IT969" s="37"/>
      <c r="IU969" s="37"/>
      <c r="IV969" s="37"/>
      <c r="IW969" s="37"/>
    </row>
    <row r="970" customFormat="false" ht="12.75" hidden="true" customHeight="false" outlineLevel="0" collapsed="false">
      <c r="A970" s="30"/>
      <c r="B970" s="30"/>
      <c r="C970" s="30"/>
      <c r="D970" s="30"/>
      <c r="E970" s="50"/>
      <c r="F970" s="30"/>
      <c r="G970" s="30"/>
      <c r="H970" s="30"/>
      <c r="I970" s="30"/>
      <c r="J970" s="30"/>
      <c r="BM970" s="37"/>
      <c r="BN970" s="37"/>
      <c r="BO970" s="37"/>
      <c r="BP970" s="37"/>
      <c r="BQ970" s="37"/>
      <c r="BR970" s="37"/>
      <c r="BS970" s="37"/>
      <c r="BT970" s="37"/>
      <c r="BU970" s="37"/>
      <c r="BV970" s="37"/>
      <c r="BW970" s="37"/>
      <c r="BX970" s="37"/>
      <c r="BY970" s="37"/>
      <c r="BZ970" s="37"/>
      <c r="CA970" s="37"/>
      <c r="CB970" s="37"/>
      <c r="CC970" s="37"/>
      <c r="CD970" s="37"/>
      <c r="CE970" s="37"/>
      <c r="CF970" s="37"/>
      <c r="CG970" s="37"/>
      <c r="CH970" s="37"/>
      <c r="CI970" s="37"/>
      <c r="CJ970" s="37"/>
      <c r="CK970" s="37"/>
      <c r="CL970" s="37"/>
      <c r="CM970" s="37"/>
      <c r="CN970" s="37"/>
      <c r="CO970" s="37"/>
      <c r="CP970" s="37"/>
      <c r="CQ970" s="37"/>
      <c r="CR970" s="37"/>
      <c r="CS970" s="37"/>
      <c r="CT970" s="37"/>
      <c r="CU970" s="37"/>
      <c r="CV970" s="37"/>
      <c r="CW970" s="37"/>
      <c r="CX970" s="37"/>
      <c r="CY970" s="37"/>
      <c r="CZ970" s="37"/>
      <c r="DA970" s="37"/>
      <c r="DB970" s="37"/>
      <c r="DC970" s="37"/>
      <c r="DD970" s="37"/>
      <c r="DE970" s="37"/>
      <c r="DF970" s="37"/>
      <c r="DG970" s="37"/>
      <c r="DH970" s="37"/>
      <c r="DI970" s="37"/>
      <c r="DJ970" s="37"/>
      <c r="DK970" s="37"/>
      <c r="DL970" s="37"/>
      <c r="DM970" s="37"/>
      <c r="DN970" s="37"/>
      <c r="DO970" s="37"/>
      <c r="DP970" s="37"/>
      <c r="DQ970" s="37"/>
      <c r="DR970" s="37"/>
      <c r="DS970" s="37"/>
      <c r="DT970" s="37"/>
      <c r="DU970" s="37"/>
      <c r="DV970" s="37"/>
      <c r="DW970" s="37"/>
      <c r="DX970" s="37"/>
      <c r="DY970" s="37"/>
      <c r="DZ970" s="37"/>
      <c r="EA970" s="37"/>
      <c r="EB970" s="37"/>
      <c r="EC970" s="37"/>
      <c r="ED970" s="37"/>
      <c r="EE970" s="37"/>
      <c r="EF970" s="37"/>
      <c r="EG970" s="37"/>
      <c r="EH970" s="37"/>
      <c r="EI970" s="37"/>
      <c r="EJ970" s="37"/>
      <c r="EK970" s="37"/>
      <c r="EL970" s="37"/>
      <c r="EM970" s="37"/>
      <c r="EN970" s="37"/>
      <c r="EO970" s="37"/>
      <c r="EP970" s="37"/>
      <c r="EQ970" s="37"/>
      <c r="ER970" s="37"/>
      <c r="ES970" s="37"/>
      <c r="ET970" s="37"/>
      <c r="EU970" s="37"/>
      <c r="EV970" s="37"/>
      <c r="EW970" s="37"/>
      <c r="EX970" s="37"/>
      <c r="EY970" s="37"/>
      <c r="EZ970" s="37"/>
      <c r="FA970" s="37"/>
      <c r="FB970" s="37"/>
      <c r="FC970" s="37"/>
      <c r="FD970" s="37"/>
      <c r="FE970" s="37"/>
      <c r="FF970" s="37"/>
      <c r="FG970" s="37"/>
      <c r="FH970" s="37"/>
      <c r="FI970" s="37"/>
      <c r="FJ970" s="37"/>
      <c r="FK970" s="37"/>
      <c r="FL970" s="37"/>
      <c r="FM970" s="37"/>
      <c r="FN970" s="37"/>
      <c r="FO970" s="37"/>
      <c r="FP970" s="37"/>
      <c r="FQ970" s="37"/>
      <c r="FR970" s="37"/>
      <c r="FS970" s="37"/>
      <c r="FT970" s="37"/>
      <c r="FU970" s="37"/>
      <c r="FV970" s="37"/>
      <c r="FW970" s="37"/>
      <c r="FX970" s="37"/>
      <c r="FY970" s="37"/>
      <c r="FZ970" s="37"/>
      <c r="GA970" s="37"/>
      <c r="GB970" s="37"/>
      <c r="GC970" s="37"/>
      <c r="GD970" s="37"/>
      <c r="GE970" s="37"/>
      <c r="GF970" s="37"/>
      <c r="GG970" s="37"/>
      <c r="GH970" s="37"/>
      <c r="GI970" s="37"/>
      <c r="GJ970" s="37"/>
      <c r="GK970" s="37"/>
      <c r="GL970" s="37"/>
      <c r="GM970" s="37"/>
      <c r="GN970" s="37"/>
      <c r="GO970" s="37"/>
      <c r="GP970" s="37"/>
      <c r="GQ970" s="37"/>
      <c r="GR970" s="37"/>
      <c r="GS970" s="37"/>
      <c r="GT970" s="37"/>
      <c r="GU970" s="37"/>
      <c r="GV970" s="37"/>
      <c r="GW970" s="37"/>
      <c r="GX970" s="37"/>
      <c r="GY970" s="37"/>
      <c r="GZ970" s="37"/>
      <c r="HA970" s="37"/>
      <c r="HB970" s="37"/>
      <c r="HC970" s="37"/>
      <c r="HD970" s="37"/>
      <c r="HE970" s="37"/>
      <c r="HF970" s="37"/>
      <c r="HG970" s="37"/>
      <c r="HH970" s="37"/>
      <c r="HI970" s="37"/>
      <c r="HJ970" s="37"/>
      <c r="HK970" s="37"/>
      <c r="HL970" s="37"/>
      <c r="HM970" s="37"/>
      <c r="HN970" s="37"/>
      <c r="HO970" s="37"/>
      <c r="HP970" s="37"/>
      <c r="HQ970" s="37"/>
      <c r="HR970" s="37"/>
      <c r="HS970" s="37"/>
      <c r="HT970" s="37"/>
      <c r="HU970" s="37"/>
      <c r="HV970" s="37"/>
      <c r="HW970" s="37"/>
      <c r="HX970" s="37"/>
      <c r="HY970" s="37"/>
      <c r="HZ970" s="37"/>
      <c r="IA970" s="37"/>
      <c r="IB970" s="37"/>
      <c r="IC970" s="37"/>
      <c r="ID970" s="37"/>
      <c r="IE970" s="37"/>
      <c r="IF970" s="37"/>
      <c r="IG970" s="37"/>
      <c r="IH970" s="37"/>
      <c r="II970" s="37"/>
      <c r="IJ970" s="37"/>
      <c r="IK970" s="37"/>
      <c r="IL970" s="37"/>
      <c r="IM970" s="37"/>
      <c r="IN970" s="37"/>
      <c r="IO970" s="37"/>
      <c r="IP970" s="37"/>
      <c r="IQ970" s="37"/>
      <c r="IR970" s="37"/>
      <c r="IS970" s="37"/>
      <c r="IT970" s="37"/>
      <c r="IU970" s="37"/>
      <c r="IV970" s="37"/>
      <c r="IW970" s="37"/>
    </row>
    <row r="971" customFormat="false" ht="12.75" hidden="true" customHeight="false" outlineLevel="0" collapsed="false">
      <c r="A971" s="30"/>
      <c r="B971" s="30"/>
      <c r="C971" s="30"/>
      <c r="D971" s="30"/>
      <c r="E971" s="50"/>
      <c r="F971" s="30"/>
      <c r="G971" s="30"/>
      <c r="H971" s="30"/>
      <c r="I971" s="30"/>
      <c r="J971" s="30"/>
      <c r="BM971" s="37"/>
      <c r="BN971" s="37"/>
      <c r="BO971" s="37"/>
      <c r="BP971" s="37"/>
      <c r="BQ971" s="37"/>
      <c r="BR971" s="37"/>
      <c r="BS971" s="37"/>
      <c r="BT971" s="37"/>
      <c r="BU971" s="37"/>
      <c r="BV971" s="37"/>
      <c r="BW971" s="37"/>
      <c r="BX971" s="37"/>
      <c r="BY971" s="37"/>
      <c r="BZ971" s="37"/>
      <c r="CA971" s="37"/>
      <c r="CB971" s="37"/>
      <c r="CC971" s="37"/>
      <c r="CD971" s="37"/>
      <c r="CE971" s="37"/>
      <c r="CF971" s="37"/>
      <c r="CG971" s="37"/>
      <c r="CH971" s="37"/>
      <c r="CI971" s="37"/>
      <c r="CJ971" s="37"/>
      <c r="CK971" s="37"/>
      <c r="CL971" s="37"/>
      <c r="CM971" s="37"/>
      <c r="CN971" s="37"/>
      <c r="CO971" s="37"/>
      <c r="CP971" s="37"/>
      <c r="CQ971" s="37"/>
      <c r="CR971" s="37"/>
      <c r="CS971" s="37"/>
      <c r="CT971" s="37"/>
      <c r="CU971" s="37"/>
      <c r="CV971" s="37"/>
      <c r="CW971" s="37"/>
      <c r="CX971" s="37"/>
      <c r="CY971" s="37"/>
      <c r="CZ971" s="37"/>
      <c r="DA971" s="37"/>
      <c r="DB971" s="37"/>
      <c r="DC971" s="37"/>
      <c r="DD971" s="37"/>
      <c r="DE971" s="37"/>
      <c r="DF971" s="37"/>
      <c r="DG971" s="37"/>
      <c r="DH971" s="37"/>
      <c r="DI971" s="37"/>
      <c r="DJ971" s="37"/>
      <c r="DK971" s="37"/>
      <c r="DL971" s="37"/>
      <c r="DM971" s="37"/>
      <c r="DN971" s="37"/>
      <c r="DO971" s="37"/>
      <c r="DP971" s="37"/>
      <c r="DQ971" s="37"/>
      <c r="DR971" s="37"/>
      <c r="DS971" s="37"/>
      <c r="DT971" s="37"/>
      <c r="DU971" s="37"/>
      <c r="DV971" s="37"/>
      <c r="DW971" s="37"/>
      <c r="DX971" s="37"/>
      <c r="DY971" s="37"/>
      <c r="DZ971" s="37"/>
      <c r="EA971" s="37"/>
      <c r="EB971" s="37"/>
      <c r="EC971" s="37"/>
      <c r="ED971" s="37"/>
      <c r="EE971" s="37"/>
      <c r="EF971" s="37"/>
      <c r="EG971" s="37"/>
      <c r="EH971" s="37"/>
      <c r="EI971" s="37"/>
      <c r="EJ971" s="37"/>
      <c r="EK971" s="37"/>
      <c r="EL971" s="37"/>
      <c r="EM971" s="37"/>
      <c r="EN971" s="37"/>
      <c r="EO971" s="37"/>
      <c r="EP971" s="37"/>
      <c r="EQ971" s="37"/>
      <c r="ER971" s="37"/>
      <c r="ES971" s="37"/>
      <c r="ET971" s="37"/>
      <c r="EU971" s="37"/>
      <c r="EV971" s="37"/>
      <c r="EW971" s="37"/>
      <c r="EX971" s="37"/>
      <c r="EY971" s="37"/>
      <c r="EZ971" s="37"/>
      <c r="FA971" s="37"/>
      <c r="FB971" s="37"/>
      <c r="FC971" s="37"/>
      <c r="FD971" s="37"/>
      <c r="FE971" s="37"/>
      <c r="FF971" s="37"/>
      <c r="FG971" s="37"/>
      <c r="FH971" s="37"/>
      <c r="FI971" s="37"/>
      <c r="FJ971" s="37"/>
      <c r="FK971" s="37"/>
      <c r="FL971" s="37"/>
      <c r="FM971" s="37"/>
      <c r="FN971" s="37"/>
      <c r="FO971" s="37"/>
      <c r="FP971" s="37"/>
      <c r="FQ971" s="37"/>
      <c r="FR971" s="37"/>
      <c r="FS971" s="37"/>
      <c r="FT971" s="37"/>
      <c r="FU971" s="37"/>
      <c r="FV971" s="37"/>
      <c r="FW971" s="37"/>
      <c r="FX971" s="37"/>
      <c r="FY971" s="37"/>
      <c r="FZ971" s="37"/>
      <c r="GA971" s="37"/>
      <c r="GB971" s="37"/>
      <c r="GC971" s="37"/>
      <c r="GD971" s="37"/>
      <c r="GE971" s="37"/>
      <c r="GF971" s="37"/>
      <c r="GG971" s="37"/>
      <c r="GH971" s="37"/>
      <c r="GI971" s="37"/>
      <c r="GJ971" s="37"/>
      <c r="GK971" s="37"/>
      <c r="GL971" s="37"/>
      <c r="GM971" s="37"/>
      <c r="GN971" s="37"/>
      <c r="GO971" s="37"/>
      <c r="GP971" s="37"/>
      <c r="GQ971" s="37"/>
      <c r="GR971" s="37"/>
      <c r="GS971" s="37"/>
      <c r="GT971" s="37"/>
      <c r="GU971" s="37"/>
      <c r="GV971" s="37"/>
      <c r="GW971" s="37"/>
      <c r="GX971" s="37"/>
      <c r="GY971" s="37"/>
      <c r="GZ971" s="37"/>
      <c r="HA971" s="37"/>
      <c r="HB971" s="37"/>
      <c r="HC971" s="37"/>
      <c r="HD971" s="37"/>
      <c r="HE971" s="37"/>
      <c r="HF971" s="37"/>
      <c r="HG971" s="37"/>
      <c r="HH971" s="37"/>
      <c r="HI971" s="37"/>
      <c r="HJ971" s="37"/>
      <c r="HK971" s="37"/>
      <c r="HL971" s="37"/>
      <c r="HM971" s="37"/>
      <c r="HN971" s="37"/>
      <c r="HO971" s="37"/>
      <c r="HP971" s="37"/>
      <c r="HQ971" s="37"/>
      <c r="HR971" s="37"/>
      <c r="HS971" s="37"/>
      <c r="HT971" s="37"/>
      <c r="HU971" s="37"/>
      <c r="HV971" s="37"/>
      <c r="HW971" s="37"/>
      <c r="HX971" s="37"/>
      <c r="HY971" s="37"/>
      <c r="HZ971" s="37"/>
      <c r="IA971" s="37"/>
      <c r="IB971" s="37"/>
      <c r="IC971" s="37"/>
      <c r="ID971" s="37"/>
      <c r="IE971" s="37"/>
      <c r="IF971" s="37"/>
      <c r="IG971" s="37"/>
      <c r="IH971" s="37"/>
      <c r="II971" s="37"/>
      <c r="IJ971" s="37"/>
      <c r="IK971" s="37"/>
      <c r="IL971" s="37"/>
      <c r="IM971" s="37"/>
      <c r="IN971" s="37"/>
      <c r="IO971" s="37"/>
      <c r="IP971" s="37"/>
      <c r="IQ971" s="37"/>
      <c r="IR971" s="37"/>
      <c r="IS971" s="37"/>
      <c r="IT971" s="37"/>
      <c r="IU971" s="37"/>
      <c r="IV971" s="37"/>
      <c r="IW971" s="37"/>
    </row>
    <row r="972" customFormat="false" ht="12.75" hidden="true" customHeight="false" outlineLevel="0" collapsed="false">
      <c r="A972" s="30"/>
      <c r="B972" s="30"/>
      <c r="C972" s="30"/>
      <c r="D972" s="30"/>
      <c r="E972" s="50"/>
      <c r="F972" s="30"/>
      <c r="G972" s="30"/>
      <c r="H972" s="30"/>
      <c r="I972" s="30"/>
      <c r="J972" s="30"/>
      <c r="BM972" s="37"/>
      <c r="BN972" s="37"/>
      <c r="BO972" s="37"/>
      <c r="BP972" s="37"/>
      <c r="BQ972" s="37"/>
      <c r="BR972" s="37"/>
      <c r="BS972" s="37"/>
      <c r="BT972" s="37"/>
      <c r="BU972" s="37"/>
      <c r="BV972" s="37"/>
      <c r="BW972" s="37"/>
      <c r="BX972" s="37"/>
      <c r="BY972" s="37"/>
      <c r="BZ972" s="37"/>
      <c r="CA972" s="37"/>
      <c r="CB972" s="37"/>
      <c r="CC972" s="37"/>
      <c r="CD972" s="37"/>
      <c r="CE972" s="37"/>
      <c r="CF972" s="37"/>
      <c r="CG972" s="37"/>
      <c r="CH972" s="37"/>
      <c r="CI972" s="37"/>
      <c r="CJ972" s="37"/>
      <c r="CK972" s="37"/>
      <c r="CL972" s="37"/>
      <c r="CM972" s="37"/>
      <c r="CN972" s="37"/>
      <c r="CO972" s="37"/>
      <c r="CP972" s="37"/>
      <c r="CQ972" s="37"/>
      <c r="CR972" s="37"/>
      <c r="CS972" s="37"/>
      <c r="CT972" s="37"/>
      <c r="CU972" s="37"/>
      <c r="CV972" s="37"/>
      <c r="CW972" s="37"/>
      <c r="CX972" s="37"/>
      <c r="CY972" s="37"/>
      <c r="CZ972" s="37"/>
      <c r="DA972" s="37"/>
      <c r="DB972" s="37"/>
      <c r="DC972" s="37"/>
      <c r="DD972" s="37"/>
      <c r="DE972" s="37"/>
      <c r="DF972" s="37"/>
      <c r="DG972" s="37"/>
      <c r="DH972" s="37"/>
      <c r="DI972" s="37"/>
      <c r="DJ972" s="37"/>
      <c r="DK972" s="37"/>
      <c r="DL972" s="37"/>
      <c r="DM972" s="37"/>
      <c r="DN972" s="37"/>
      <c r="DO972" s="37"/>
      <c r="DP972" s="37"/>
      <c r="DQ972" s="37"/>
      <c r="DR972" s="37"/>
      <c r="DS972" s="37"/>
      <c r="DT972" s="37"/>
      <c r="DU972" s="37"/>
      <c r="DV972" s="37"/>
      <c r="DW972" s="37"/>
      <c r="DX972" s="37"/>
      <c r="DY972" s="37"/>
      <c r="DZ972" s="37"/>
      <c r="EA972" s="37"/>
      <c r="EB972" s="37"/>
      <c r="EC972" s="37"/>
      <c r="ED972" s="37"/>
      <c r="EE972" s="37"/>
      <c r="EF972" s="37"/>
      <c r="EG972" s="37"/>
      <c r="EH972" s="37"/>
      <c r="EI972" s="37"/>
      <c r="EJ972" s="37"/>
      <c r="EK972" s="37"/>
      <c r="EL972" s="37"/>
      <c r="EM972" s="37"/>
      <c r="EN972" s="37"/>
      <c r="EO972" s="37"/>
      <c r="EP972" s="37"/>
      <c r="EQ972" s="37"/>
      <c r="ER972" s="37"/>
      <c r="ES972" s="37"/>
      <c r="ET972" s="37"/>
      <c r="EU972" s="37"/>
      <c r="EV972" s="37"/>
      <c r="EW972" s="37"/>
      <c r="EX972" s="37"/>
      <c r="EY972" s="37"/>
      <c r="EZ972" s="37"/>
      <c r="FA972" s="37"/>
      <c r="FB972" s="37"/>
      <c r="FC972" s="37"/>
      <c r="FD972" s="37"/>
      <c r="FE972" s="37"/>
      <c r="FF972" s="37"/>
      <c r="FG972" s="37"/>
      <c r="FH972" s="37"/>
      <c r="FI972" s="37"/>
      <c r="FJ972" s="37"/>
      <c r="FK972" s="37"/>
      <c r="FL972" s="37"/>
      <c r="FM972" s="37"/>
      <c r="FN972" s="37"/>
      <c r="FO972" s="37"/>
      <c r="FP972" s="37"/>
      <c r="FQ972" s="37"/>
      <c r="FR972" s="37"/>
      <c r="FS972" s="37"/>
      <c r="FT972" s="37"/>
      <c r="FU972" s="37"/>
      <c r="FV972" s="37"/>
      <c r="FW972" s="37"/>
      <c r="FX972" s="37"/>
      <c r="FY972" s="37"/>
      <c r="FZ972" s="37"/>
      <c r="GA972" s="37"/>
      <c r="GB972" s="37"/>
      <c r="GC972" s="37"/>
      <c r="GD972" s="37"/>
      <c r="GE972" s="37"/>
      <c r="GF972" s="37"/>
      <c r="GG972" s="37"/>
      <c r="GH972" s="37"/>
      <c r="GI972" s="37"/>
      <c r="GJ972" s="37"/>
      <c r="GK972" s="37"/>
      <c r="GL972" s="37"/>
      <c r="GM972" s="37"/>
      <c r="GN972" s="37"/>
      <c r="GO972" s="37"/>
      <c r="GP972" s="37"/>
      <c r="GQ972" s="37"/>
      <c r="GR972" s="37"/>
      <c r="GS972" s="37"/>
      <c r="GT972" s="37"/>
      <c r="GU972" s="37"/>
      <c r="GV972" s="37"/>
      <c r="GW972" s="37"/>
      <c r="GX972" s="37"/>
      <c r="GY972" s="37"/>
      <c r="GZ972" s="37"/>
      <c r="HA972" s="37"/>
      <c r="HB972" s="37"/>
      <c r="HC972" s="37"/>
      <c r="HD972" s="37"/>
      <c r="HE972" s="37"/>
      <c r="HF972" s="37"/>
      <c r="HG972" s="37"/>
      <c r="HH972" s="37"/>
      <c r="HI972" s="37"/>
      <c r="HJ972" s="37"/>
      <c r="HK972" s="37"/>
      <c r="HL972" s="37"/>
      <c r="HM972" s="37"/>
      <c r="HN972" s="37"/>
      <c r="HO972" s="37"/>
      <c r="HP972" s="37"/>
      <c r="HQ972" s="37"/>
      <c r="HR972" s="37"/>
      <c r="HS972" s="37"/>
      <c r="HT972" s="37"/>
      <c r="HU972" s="37"/>
      <c r="HV972" s="37"/>
      <c r="HW972" s="37"/>
      <c r="HX972" s="37"/>
      <c r="HY972" s="37"/>
      <c r="HZ972" s="37"/>
      <c r="IA972" s="37"/>
      <c r="IB972" s="37"/>
      <c r="IC972" s="37"/>
      <c r="ID972" s="37"/>
      <c r="IE972" s="37"/>
      <c r="IF972" s="37"/>
      <c r="IG972" s="37"/>
      <c r="IH972" s="37"/>
      <c r="II972" s="37"/>
      <c r="IJ972" s="37"/>
      <c r="IK972" s="37"/>
      <c r="IL972" s="37"/>
      <c r="IM972" s="37"/>
      <c r="IN972" s="37"/>
      <c r="IO972" s="37"/>
      <c r="IP972" s="37"/>
      <c r="IQ972" s="37"/>
      <c r="IR972" s="37"/>
      <c r="IS972" s="37"/>
      <c r="IT972" s="37"/>
      <c r="IU972" s="37"/>
      <c r="IV972" s="37"/>
      <c r="IW972" s="37"/>
    </row>
    <row r="973" customFormat="false" ht="12.75" hidden="true" customHeight="false" outlineLevel="0" collapsed="false">
      <c r="A973" s="30"/>
      <c r="B973" s="30"/>
      <c r="C973" s="30"/>
      <c r="D973" s="30"/>
      <c r="E973" s="50"/>
      <c r="F973" s="30"/>
      <c r="G973" s="30"/>
      <c r="H973" s="30"/>
      <c r="I973" s="30"/>
      <c r="J973" s="30"/>
      <c r="BM973" s="37"/>
      <c r="BN973" s="37"/>
      <c r="BO973" s="37"/>
      <c r="BP973" s="37"/>
      <c r="BQ973" s="37"/>
      <c r="BR973" s="37"/>
      <c r="BS973" s="37"/>
      <c r="BT973" s="37"/>
      <c r="BU973" s="37"/>
      <c r="BV973" s="37"/>
      <c r="BW973" s="37"/>
      <c r="BX973" s="37"/>
      <c r="BY973" s="37"/>
      <c r="BZ973" s="37"/>
      <c r="CA973" s="37"/>
      <c r="CB973" s="37"/>
      <c r="CC973" s="37"/>
      <c r="CD973" s="37"/>
      <c r="CE973" s="37"/>
      <c r="CF973" s="37"/>
      <c r="CG973" s="37"/>
      <c r="CH973" s="37"/>
      <c r="CI973" s="37"/>
      <c r="CJ973" s="37"/>
      <c r="CK973" s="37"/>
      <c r="CL973" s="37"/>
      <c r="CM973" s="37"/>
      <c r="CN973" s="37"/>
      <c r="CO973" s="37"/>
      <c r="CP973" s="37"/>
      <c r="CQ973" s="37"/>
      <c r="CR973" s="37"/>
      <c r="CS973" s="37"/>
      <c r="CT973" s="37"/>
      <c r="CU973" s="37"/>
      <c r="CV973" s="37"/>
      <c r="CW973" s="37"/>
      <c r="CX973" s="37"/>
      <c r="CY973" s="37"/>
      <c r="CZ973" s="37"/>
      <c r="DA973" s="37"/>
      <c r="DB973" s="37"/>
      <c r="DC973" s="37"/>
      <c r="DD973" s="37"/>
      <c r="DE973" s="37"/>
      <c r="DF973" s="37"/>
      <c r="DG973" s="37"/>
      <c r="DH973" s="37"/>
      <c r="DI973" s="37"/>
      <c r="DJ973" s="37"/>
      <c r="DK973" s="37"/>
      <c r="DL973" s="37"/>
      <c r="DM973" s="37"/>
      <c r="DN973" s="37"/>
      <c r="DO973" s="37"/>
      <c r="DP973" s="37"/>
      <c r="DQ973" s="37"/>
      <c r="DR973" s="37"/>
      <c r="DS973" s="37"/>
      <c r="DT973" s="37"/>
      <c r="DU973" s="37"/>
      <c r="DV973" s="37"/>
      <c r="DW973" s="37"/>
      <c r="DX973" s="37"/>
      <c r="DY973" s="37"/>
      <c r="DZ973" s="37"/>
      <c r="EA973" s="37"/>
      <c r="EB973" s="37"/>
      <c r="EC973" s="37"/>
      <c r="ED973" s="37"/>
      <c r="EE973" s="37"/>
      <c r="EF973" s="37"/>
      <c r="EG973" s="37"/>
      <c r="EH973" s="37"/>
      <c r="EI973" s="37"/>
      <c r="EJ973" s="37"/>
      <c r="EK973" s="37"/>
      <c r="EL973" s="37"/>
      <c r="EM973" s="37"/>
      <c r="EN973" s="37"/>
      <c r="EO973" s="37"/>
      <c r="EP973" s="37"/>
      <c r="EQ973" s="37"/>
      <c r="ER973" s="37"/>
      <c r="ES973" s="37"/>
      <c r="ET973" s="37"/>
      <c r="EU973" s="37"/>
      <c r="EV973" s="37"/>
      <c r="EW973" s="37"/>
      <c r="EX973" s="37"/>
      <c r="EY973" s="37"/>
      <c r="EZ973" s="37"/>
      <c r="FA973" s="37"/>
      <c r="FB973" s="37"/>
      <c r="FC973" s="37"/>
      <c r="FD973" s="37"/>
      <c r="FE973" s="37"/>
      <c r="FF973" s="37"/>
      <c r="FG973" s="37"/>
      <c r="FH973" s="37"/>
      <c r="FI973" s="37"/>
      <c r="FJ973" s="37"/>
      <c r="FK973" s="37"/>
      <c r="FL973" s="37"/>
      <c r="FM973" s="37"/>
      <c r="FN973" s="37"/>
      <c r="FO973" s="37"/>
      <c r="FP973" s="37"/>
      <c r="FQ973" s="37"/>
      <c r="FR973" s="37"/>
      <c r="FS973" s="37"/>
      <c r="FT973" s="37"/>
      <c r="FU973" s="37"/>
      <c r="FV973" s="37"/>
      <c r="FW973" s="37"/>
      <c r="FX973" s="37"/>
      <c r="FY973" s="37"/>
      <c r="FZ973" s="37"/>
      <c r="GA973" s="37"/>
      <c r="GB973" s="37"/>
      <c r="GC973" s="37"/>
      <c r="GD973" s="37"/>
      <c r="GE973" s="37"/>
      <c r="GF973" s="37"/>
      <c r="GG973" s="37"/>
      <c r="GH973" s="37"/>
      <c r="GI973" s="37"/>
      <c r="GJ973" s="37"/>
      <c r="GK973" s="37"/>
      <c r="GL973" s="37"/>
      <c r="GM973" s="37"/>
      <c r="GN973" s="37"/>
      <c r="GO973" s="37"/>
      <c r="GP973" s="37"/>
      <c r="GQ973" s="37"/>
      <c r="GR973" s="37"/>
      <c r="GS973" s="37"/>
      <c r="GT973" s="37"/>
      <c r="GU973" s="37"/>
      <c r="GV973" s="37"/>
      <c r="GW973" s="37"/>
      <c r="GX973" s="37"/>
      <c r="GY973" s="37"/>
      <c r="GZ973" s="37"/>
      <c r="HA973" s="37"/>
      <c r="HB973" s="37"/>
      <c r="HC973" s="37"/>
      <c r="HD973" s="37"/>
      <c r="HE973" s="37"/>
      <c r="HF973" s="37"/>
      <c r="HG973" s="37"/>
      <c r="HH973" s="37"/>
      <c r="HI973" s="37"/>
      <c r="HJ973" s="37"/>
      <c r="HK973" s="37"/>
      <c r="HL973" s="37"/>
      <c r="HM973" s="37"/>
      <c r="HN973" s="37"/>
      <c r="HO973" s="37"/>
      <c r="HP973" s="37"/>
      <c r="HQ973" s="37"/>
      <c r="HR973" s="37"/>
      <c r="HS973" s="37"/>
      <c r="HT973" s="37"/>
      <c r="HU973" s="37"/>
      <c r="HV973" s="37"/>
      <c r="HW973" s="37"/>
      <c r="HX973" s="37"/>
      <c r="HY973" s="37"/>
      <c r="HZ973" s="37"/>
      <c r="IA973" s="37"/>
      <c r="IB973" s="37"/>
      <c r="IC973" s="37"/>
      <c r="ID973" s="37"/>
      <c r="IE973" s="37"/>
      <c r="IF973" s="37"/>
      <c r="IG973" s="37"/>
      <c r="IH973" s="37"/>
      <c r="II973" s="37"/>
      <c r="IJ973" s="37"/>
      <c r="IK973" s="37"/>
      <c r="IL973" s="37"/>
      <c r="IM973" s="37"/>
      <c r="IN973" s="37"/>
      <c r="IO973" s="37"/>
      <c r="IP973" s="37"/>
      <c r="IQ973" s="37"/>
      <c r="IR973" s="37"/>
      <c r="IS973" s="37"/>
      <c r="IT973" s="37"/>
      <c r="IU973" s="37"/>
      <c r="IV973" s="37"/>
      <c r="IW973" s="37"/>
    </row>
    <row r="974" customFormat="false" ht="12.75" hidden="true" customHeight="false" outlineLevel="0" collapsed="false">
      <c r="A974" s="30"/>
      <c r="B974" s="30"/>
      <c r="C974" s="30"/>
      <c r="D974" s="30"/>
      <c r="E974" s="50"/>
      <c r="F974" s="30"/>
      <c r="G974" s="30"/>
      <c r="H974" s="30"/>
      <c r="I974" s="30"/>
      <c r="J974" s="30"/>
      <c r="BM974" s="37"/>
      <c r="BN974" s="37"/>
      <c r="BO974" s="37"/>
      <c r="BP974" s="37"/>
      <c r="BQ974" s="37"/>
      <c r="BR974" s="37"/>
      <c r="BS974" s="37"/>
      <c r="BT974" s="37"/>
      <c r="BU974" s="37"/>
      <c r="BV974" s="37"/>
      <c r="BW974" s="37"/>
      <c r="BX974" s="37"/>
      <c r="BY974" s="37"/>
      <c r="BZ974" s="37"/>
      <c r="CA974" s="37"/>
      <c r="CB974" s="37"/>
      <c r="CC974" s="37"/>
      <c r="CD974" s="37"/>
      <c r="CE974" s="37"/>
      <c r="CF974" s="37"/>
      <c r="CG974" s="37"/>
      <c r="CH974" s="37"/>
      <c r="CI974" s="37"/>
      <c r="CJ974" s="37"/>
      <c r="CK974" s="37"/>
      <c r="CL974" s="37"/>
      <c r="CM974" s="37"/>
      <c r="CN974" s="37"/>
      <c r="CO974" s="37"/>
      <c r="CP974" s="37"/>
      <c r="CQ974" s="37"/>
      <c r="CR974" s="37"/>
      <c r="CS974" s="37"/>
      <c r="CT974" s="37"/>
      <c r="CU974" s="37"/>
      <c r="CV974" s="37"/>
      <c r="CW974" s="37"/>
      <c r="CX974" s="37"/>
      <c r="CY974" s="37"/>
      <c r="CZ974" s="37"/>
      <c r="DA974" s="37"/>
      <c r="DB974" s="37"/>
      <c r="DC974" s="37"/>
      <c r="DD974" s="37"/>
      <c r="DE974" s="37"/>
      <c r="DF974" s="37"/>
      <c r="DG974" s="37"/>
      <c r="DH974" s="37"/>
      <c r="DI974" s="37"/>
      <c r="DJ974" s="37"/>
      <c r="DK974" s="37"/>
      <c r="DL974" s="37"/>
      <c r="DM974" s="37"/>
      <c r="DN974" s="37"/>
      <c r="DO974" s="37"/>
      <c r="DP974" s="37"/>
      <c r="DQ974" s="37"/>
      <c r="DR974" s="37"/>
      <c r="DS974" s="37"/>
      <c r="DT974" s="37"/>
      <c r="DU974" s="37"/>
      <c r="DV974" s="37"/>
      <c r="DW974" s="37"/>
      <c r="DX974" s="37"/>
      <c r="DY974" s="37"/>
      <c r="DZ974" s="37"/>
      <c r="EA974" s="37"/>
      <c r="EB974" s="37"/>
      <c r="EC974" s="37"/>
      <c r="ED974" s="37"/>
      <c r="EE974" s="37"/>
      <c r="EF974" s="37"/>
      <c r="EG974" s="37"/>
      <c r="EH974" s="37"/>
      <c r="EI974" s="37"/>
      <c r="EJ974" s="37"/>
      <c r="EK974" s="37"/>
      <c r="EL974" s="37"/>
      <c r="EM974" s="37"/>
      <c r="EN974" s="37"/>
      <c r="EO974" s="37"/>
      <c r="EP974" s="37"/>
      <c r="EQ974" s="37"/>
      <c r="ER974" s="37"/>
      <c r="ES974" s="37"/>
      <c r="ET974" s="37"/>
      <c r="EU974" s="37"/>
      <c r="EV974" s="37"/>
      <c r="EW974" s="37"/>
      <c r="EX974" s="37"/>
      <c r="EY974" s="37"/>
      <c r="EZ974" s="37"/>
      <c r="FA974" s="37"/>
      <c r="FB974" s="37"/>
      <c r="FC974" s="37"/>
      <c r="FD974" s="37"/>
      <c r="FE974" s="37"/>
      <c r="FF974" s="37"/>
      <c r="FG974" s="37"/>
      <c r="FH974" s="37"/>
      <c r="FI974" s="37"/>
      <c r="FJ974" s="37"/>
      <c r="FK974" s="37"/>
      <c r="FL974" s="37"/>
      <c r="FM974" s="37"/>
      <c r="FN974" s="37"/>
      <c r="FO974" s="37"/>
      <c r="FP974" s="37"/>
      <c r="FQ974" s="37"/>
      <c r="FR974" s="37"/>
      <c r="FS974" s="37"/>
      <c r="FT974" s="37"/>
      <c r="FU974" s="37"/>
      <c r="FV974" s="37"/>
      <c r="FW974" s="37"/>
      <c r="FX974" s="37"/>
      <c r="FY974" s="37"/>
      <c r="FZ974" s="37"/>
      <c r="GA974" s="37"/>
      <c r="GB974" s="37"/>
      <c r="GC974" s="37"/>
      <c r="GD974" s="37"/>
      <c r="GE974" s="37"/>
      <c r="GF974" s="37"/>
      <c r="GG974" s="37"/>
      <c r="GH974" s="37"/>
      <c r="GI974" s="37"/>
      <c r="GJ974" s="37"/>
      <c r="GK974" s="37"/>
      <c r="GL974" s="37"/>
      <c r="GM974" s="37"/>
      <c r="GN974" s="37"/>
      <c r="GO974" s="37"/>
      <c r="GP974" s="37"/>
      <c r="GQ974" s="37"/>
      <c r="GR974" s="37"/>
      <c r="GS974" s="37"/>
      <c r="GT974" s="37"/>
      <c r="GU974" s="37"/>
      <c r="GV974" s="37"/>
      <c r="GW974" s="37"/>
      <c r="GX974" s="37"/>
      <c r="GY974" s="37"/>
      <c r="GZ974" s="37"/>
      <c r="HA974" s="37"/>
      <c r="HB974" s="37"/>
      <c r="HC974" s="37"/>
      <c r="HD974" s="37"/>
      <c r="HE974" s="37"/>
      <c r="HF974" s="37"/>
      <c r="HG974" s="37"/>
      <c r="HH974" s="37"/>
      <c r="HI974" s="37"/>
      <c r="HJ974" s="37"/>
      <c r="HK974" s="37"/>
      <c r="HL974" s="37"/>
      <c r="HM974" s="37"/>
      <c r="HN974" s="37"/>
      <c r="HO974" s="37"/>
      <c r="HP974" s="37"/>
      <c r="HQ974" s="37"/>
      <c r="HR974" s="37"/>
      <c r="HS974" s="37"/>
      <c r="HT974" s="37"/>
      <c r="HU974" s="37"/>
      <c r="HV974" s="37"/>
      <c r="HW974" s="37"/>
      <c r="HX974" s="37"/>
      <c r="HY974" s="37"/>
      <c r="HZ974" s="37"/>
      <c r="IA974" s="37"/>
      <c r="IB974" s="37"/>
      <c r="IC974" s="37"/>
      <c r="ID974" s="37"/>
      <c r="IE974" s="37"/>
      <c r="IF974" s="37"/>
      <c r="IG974" s="37"/>
      <c r="IH974" s="37"/>
      <c r="II974" s="37"/>
      <c r="IJ974" s="37"/>
      <c r="IK974" s="37"/>
      <c r="IL974" s="37"/>
      <c r="IM974" s="37"/>
      <c r="IN974" s="37"/>
      <c r="IO974" s="37"/>
      <c r="IP974" s="37"/>
      <c r="IQ974" s="37"/>
      <c r="IR974" s="37"/>
      <c r="IS974" s="37"/>
      <c r="IT974" s="37"/>
      <c r="IU974" s="37"/>
      <c r="IV974" s="37"/>
      <c r="IW974" s="37"/>
    </row>
    <row r="975" customFormat="false" ht="12.75" hidden="true" customHeight="false" outlineLevel="0" collapsed="false">
      <c r="A975" s="30"/>
      <c r="B975" s="30"/>
      <c r="C975" s="30"/>
      <c r="D975" s="30"/>
      <c r="E975" s="50"/>
      <c r="F975" s="30"/>
      <c r="G975" s="30"/>
      <c r="H975" s="30"/>
      <c r="I975" s="30"/>
      <c r="J975" s="30"/>
      <c r="BM975" s="37"/>
      <c r="BN975" s="37"/>
      <c r="BO975" s="37"/>
      <c r="BP975" s="37"/>
      <c r="BQ975" s="37"/>
      <c r="BR975" s="37"/>
      <c r="BS975" s="37"/>
      <c r="BT975" s="37"/>
      <c r="BU975" s="37"/>
      <c r="BV975" s="37"/>
      <c r="BW975" s="37"/>
      <c r="BX975" s="37"/>
      <c r="BY975" s="37"/>
      <c r="BZ975" s="37"/>
      <c r="CA975" s="37"/>
      <c r="CB975" s="37"/>
      <c r="CC975" s="37"/>
      <c r="CD975" s="37"/>
      <c r="CE975" s="37"/>
      <c r="CF975" s="37"/>
      <c r="CG975" s="37"/>
      <c r="CH975" s="37"/>
      <c r="CI975" s="37"/>
      <c r="CJ975" s="37"/>
      <c r="CK975" s="37"/>
      <c r="CL975" s="37"/>
      <c r="CM975" s="37"/>
      <c r="CN975" s="37"/>
      <c r="CO975" s="37"/>
      <c r="CP975" s="37"/>
      <c r="CQ975" s="37"/>
      <c r="CR975" s="37"/>
      <c r="CS975" s="37"/>
      <c r="CT975" s="37"/>
      <c r="CU975" s="37"/>
      <c r="CV975" s="37"/>
      <c r="CW975" s="37"/>
      <c r="CX975" s="37"/>
      <c r="CY975" s="37"/>
      <c r="CZ975" s="37"/>
      <c r="DA975" s="37"/>
      <c r="DB975" s="37"/>
      <c r="DC975" s="37"/>
      <c r="DD975" s="37"/>
      <c r="DE975" s="37"/>
      <c r="DF975" s="37"/>
      <c r="DG975" s="37"/>
      <c r="DH975" s="37"/>
      <c r="DI975" s="37"/>
      <c r="DJ975" s="37"/>
      <c r="DK975" s="37"/>
      <c r="DL975" s="37"/>
      <c r="DM975" s="37"/>
      <c r="DN975" s="37"/>
      <c r="DO975" s="37"/>
      <c r="DP975" s="37"/>
      <c r="DQ975" s="37"/>
      <c r="DR975" s="37"/>
      <c r="DS975" s="37"/>
      <c r="DT975" s="37"/>
      <c r="DU975" s="37"/>
      <c r="DV975" s="37"/>
      <c r="DW975" s="37"/>
      <c r="DX975" s="37"/>
      <c r="DY975" s="37"/>
      <c r="DZ975" s="37"/>
      <c r="EA975" s="37"/>
      <c r="EB975" s="37"/>
      <c r="EC975" s="37"/>
      <c r="ED975" s="37"/>
      <c r="EE975" s="37"/>
      <c r="EF975" s="37"/>
      <c r="EG975" s="37"/>
      <c r="EH975" s="37"/>
      <c r="EI975" s="37"/>
      <c r="EJ975" s="37"/>
      <c r="EK975" s="37"/>
      <c r="EL975" s="37"/>
      <c r="EM975" s="37"/>
      <c r="EN975" s="37"/>
      <c r="EO975" s="37"/>
      <c r="EP975" s="37"/>
      <c r="EQ975" s="37"/>
      <c r="ER975" s="37"/>
      <c r="ES975" s="37"/>
      <c r="ET975" s="37"/>
      <c r="EU975" s="37"/>
      <c r="EV975" s="37"/>
      <c r="EW975" s="37"/>
      <c r="EX975" s="37"/>
      <c r="EY975" s="37"/>
      <c r="EZ975" s="37"/>
      <c r="FA975" s="37"/>
      <c r="FB975" s="37"/>
      <c r="FC975" s="37"/>
      <c r="FD975" s="37"/>
      <c r="FE975" s="37"/>
      <c r="FF975" s="37"/>
      <c r="FG975" s="37"/>
      <c r="FH975" s="37"/>
      <c r="FI975" s="37"/>
      <c r="FJ975" s="37"/>
      <c r="FK975" s="37"/>
      <c r="FL975" s="37"/>
      <c r="FM975" s="37"/>
      <c r="FN975" s="37"/>
      <c r="FO975" s="37"/>
      <c r="FP975" s="37"/>
      <c r="FQ975" s="37"/>
      <c r="FR975" s="37"/>
      <c r="FS975" s="37"/>
      <c r="FT975" s="37"/>
      <c r="FU975" s="37"/>
      <c r="FV975" s="37"/>
      <c r="FW975" s="37"/>
      <c r="FX975" s="37"/>
      <c r="FY975" s="37"/>
      <c r="FZ975" s="37"/>
      <c r="GA975" s="37"/>
      <c r="GB975" s="37"/>
      <c r="GC975" s="37"/>
      <c r="GD975" s="37"/>
      <c r="GE975" s="37"/>
      <c r="GF975" s="37"/>
      <c r="GG975" s="37"/>
      <c r="GH975" s="37"/>
      <c r="GI975" s="37"/>
      <c r="GJ975" s="37"/>
      <c r="GK975" s="37"/>
      <c r="GL975" s="37"/>
      <c r="GM975" s="37"/>
      <c r="GN975" s="37"/>
      <c r="GO975" s="37"/>
      <c r="GP975" s="37"/>
      <c r="GQ975" s="37"/>
      <c r="GR975" s="37"/>
      <c r="GS975" s="37"/>
      <c r="GT975" s="37"/>
      <c r="GU975" s="37"/>
      <c r="GV975" s="37"/>
      <c r="GW975" s="37"/>
      <c r="GX975" s="37"/>
      <c r="GY975" s="37"/>
      <c r="GZ975" s="37"/>
      <c r="HA975" s="37"/>
      <c r="HB975" s="37"/>
      <c r="HC975" s="37"/>
      <c r="HD975" s="37"/>
      <c r="HE975" s="37"/>
      <c r="HF975" s="37"/>
      <c r="HG975" s="37"/>
      <c r="HH975" s="37"/>
      <c r="HI975" s="37"/>
      <c r="HJ975" s="37"/>
      <c r="HK975" s="37"/>
      <c r="HL975" s="37"/>
      <c r="HM975" s="37"/>
      <c r="HN975" s="37"/>
      <c r="HO975" s="37"/>
      <c r="HP975" s="37"/>
      <c r="HQ975" s="37"/>
      <c r="HR975" s="37"/>
      <c r="HS975" s="37"/>
      <c r="HT975" s="37"/>
      <c r="HU975" s="37"/>
      <c r="HV975" s="37"/>
      <c r="HW975" s="37"/>
      <c r="HX975" s="37"/>
      <c r="HY975" s="37"/>
      <c r="HZ975" s="37"/>
      <c r="IA975" s="37"/>
      <c r="IB975" s="37"/>
      <c r="IC975" s="37"/>
      <c r="ID975" s="37"/>
      <c r="IE975" s="37"/>
      <c r="IF975" s="37"/>
      <c r="IG975" s="37"/>
      <c r="IH975" s="37"/>
      <c r="II975" s="37"/>
      <c r="IJ975" s="37"/>
      <c r="IK975" s="37"/>
      <c r="IL975" s="37"/>
      <c r="IM975" s="37"/>
      <c r="IN975" s="37"/>
      <c r="IO975" s="37"/>
      <c r="IP975" s="37"/>
      <c r="IQ975" s="37"/>
      <c r="IR975" s="37"/>
      <c r="IS975" s="37"/>
      <c r="IT975" s="37"/>
      <c r="IU975" s="37"/>
      <c r="IV975" s="37"/>
      <c r="IW975" s="37"/>
    </row>
    <row r="976" customFormat="false" ht="12.75" hidden="true" customHeight="false" outlineLevel="0" collapsed="false">
      <c r="A976" s="30"/>
      <c r="B976" s="30"/>
      <c r="C976" s="30"/>
      <c r="D976" s="30"/>
      <c r="E976" s="50"/>
      <c r="F976" s="30"/>
      <c r="G976" s="30"/>
      <c r="H976" s="30"/>
      <c r="I976" s="30"/>
      <c r="J976" s="30"/>
      <c r="BM976" s="37"/>
      <c r="BN976" s="37"/>
      <c r="BO976" s="37"/>
      <c r="BP976" s="37"/>
      <c r="BQ976" s="37"/>
      <c r="BR976" s="37"/>
      <c r="BS976" s="37"/>
      <c r="BT976" s="37"/>
      <c r="BU976" s="37"/>
      <c r="BV976" s="37"/>
      <c r="BW976" s="37"/>
      <c r="BX976" s="37"/>
      <c r="BY976" s="37"/>
      <c r="BZ976" s="37"/>
      <c r="CA976" s="37"/>
      <c r="CB976" s="37"/>
      <c r="CC976" s="37"/>
      <c r="CD976" s="37"/>
      <c r="CE976" s="37"/>
      <c r="CF976" s="37"/>
      <c r="CG976" s="37"/>
      <c r="CH976" s="37"/>
      <c r="CI976" s="37"/>
      <c r="CJ976" s="37"/>
      <c r="CK976" s="37"/>
      <c r="CL976" s="37"/>
      <c r="CM976" s="37"/>
      <c r="CN976" s="37"/>
      <c r="CO976" s="37"/>
      <c r="CP976" s="37"/>
      <c r="CQ976" s="37"/>
      <c r="CR976" s="37"/>
      <c r="CS976" s="37"/>
      <c r="CT976" s="37"/>
      <c r="CU976" s="37"/>
      <c r="CV976" s="37"/>
      <c r="CW976" s="37"/>
      <c r="CX976" s="37"/>
      <c r="CY976" s="37"/>
      <c r="CZ976" s="37"/>
      <c r="DA976" s="37"/>
      <c r="DB976" s="37"/>
      <c r="DC976" s="37"/>
      <c r="DD976" s="37"/>
      <c r="DE976" s="37"/>
      <c r="DF976" s="37"/>
      <c r="DG976" s="37"/>
      <c r="DH976" s="37"/>
      <c r="DI976" s="37"/>
      <c r="DJ976" s="37"/>
      <c r="DK976" s="37"/>
      <c r="DL976" s="37"/>
      <c r="DM976" s="37"/>
      <c r="DN976" s="37"/>
      <c r="DO976" s="37"/>
      <c r="DP976" s="37"/>
      <c r="DQ976" s="37"/>
      <c r="DR976" s="37"/>
      <c r="DS976" s="37"/>
      <c r="DT976" s="37"/>
      <c r="DU976" s="37"/>
      <c r="DV976" s="37"/>
      <c r="DW976" s="37"/>
      <c r="DX976" s="37"/>
      <c r="DY976" s="37"/>
      <c r="DZ976" s="37"/>
      <c r="EA976" s="37"/>
      <c r="EB976" s="37"/>
      <c r="EC976" s="37"/>
      <c r="ED976" s="37"/>
      <c r="EE976" s="37"/>
      <c r="EF976" s="37"/>
      <c r="EG976" s="37"/>
      <c r="EH976" s="37"/>
      <c r="EI976" s="37"/>
      <c r="EJ976" s="37"/>
      <c r="EK976" s="37"/>
      <c r="EL976" s="37"/>
      <c r="EM976" s="37"/>
      <c r="EN976" s="37"/>
      <c r="EO976" s="37"/>
      <c r="EP976" s="37"/>
      <c r="EQ976" s="37"/>
      <c r="ER976" s="37"/>
      <c r="ES976" s="37"/>
      <c r="ET976" s="37"/>
      <c r="EU976" s="37"/>
      <c r="EV976" s="37"/>
      <c r="EW976" s="37"/>
      <c r="EX976" s="37"/>
      <c r="EY976" s="37"/>
      <c r="EZ976" s="37"/>
      <c r="FA976" s="37"/>
      <c r="FB976" s="37"/>
      <c r="FC976" s="37"/>
      <c r="FD976" s="37"/>
      <c r="FE976" s="37"/>
      <c r="FF976" s="37"/>
      <c r="FG976" s="37"/>
      <c r="FH976" s="37"/>
      <c r="FI976" s="37"/>
      <c r="FJ976" s="37"/>
      <c r="FK976" s="37"/>
      <c r="FL976" s="37"/>
      <c r="FM976" s="37"/>
      <c r="FN976" s="37"/>
      <c r="FO976" s="37"/>
      <c r="FP976" s="37"/>
      <c r="FQ976" s="37"/>
      <c r="FR976" s="37"/>
      <c r="FS976" s="37"/>
      <c r="FT976" s="37"/>
      <c r="FU976" s="37"/>
      <c r="FV976" s="37"/>
      <c r="FW976" s="37"/>
      <c r="FX976" s="37"/>
      <c r="FY976" s="37"/>
      <c r="FZ976" s="37"/>
      <c r="GA976" s="37"/>
      <c r="GB976" s="37"/>
      <c r="GC976" s="37"/>
      <c r="GD976" s="37"/>
      <c r="GE976" s="37"/>
      <c r="GF976" s="37"/>
      <c r="GG976" s="37"/>
      <c r="GH976" s="37"/>
      <c r="GI976" s="37"/>
      <c r="GJ976" s="37"/>
      <c r="GK976" s="37"/>
      <c r="GL976" s="37"/>
      <c r="GM976" s="37"/>
      <c r="GN976" s="37"/>
      <c r="GO976" s="37"/>
      <c r="GP976" s="37"/>
      <c r="GQ976" s="37"/>
      <c r="GR976" s="37"/>
      <c r="GS976" s="37"/>
      <c r="GT976" s="37"/>
      <c r="GU976" s="37"/>
      <c r="GV976" s="37"/>
      <c r="GW976" s="37"/>
      <c r="GX976" s="37"/>
      <c r="GY976" s="37"/>
      <c r="GZ976" s="37"/>
      <c r="HA976" s="37"/>
      <c r="HB976" s="37"/>
      <c r="HC976" s="37"/>
      <c r="HD976" s="37"/>
      <c r="HE976" s="37"/>
      <c r="HF976" s="37"/>
      <c r="HG976" s="37"/>
      <c r="HH976" s="37"/>
      <c r="HI976" s="37"/>
      <c r="HJ976" s="37"/>
      <c r="HK976" s="37"/>
      <c r="HL976" s="37"/>
      <c r="HM976" s="37"/>
      <c r="HN976" s="37"/>
      <c r="HO976" s="37"/>
      <c r="HP976" s="37"/>
      <c r="HQ976" s="37"/>
      <c r="HR976" s="37"/>
      <c r="HS976" s="37"/>
      <c r="HT976" s="37"/>
      <c r="HU976" s="37"/>
      <c r="HV976" s="37"/>
      <c r="HW976" s="37"/>
      <c r="HX976" s="37"/>
      <c r="HY976" s="37"/>
      <c r="HZ976" s="37"/>
      <c r="IA976" s="37"/>
      <c r="IB976" s="37"/>
      <c r="IC976" s="37"/>
      <c r="ID976" s="37"/>
      <c r="IE976" s="37"/>
      <c r="IF976" s="37"/>
      <c r="IG976" s="37"/>
      <c r="IH976" s="37"/>
      <c r="II976" s="37"/>
      <c r="IJ976" s="37"/>
      <c r="IK976" s="37"/>
      <c r="IL976" s="37"/>
      <c r="IM976" s="37"/>
      <c r="IN976" s="37"/>
      <c r="IO976" s="37"/>
      <c r="IP976" s="37"/>
      <c r="IQ976" s="37"/>
      <c r="IR976" s="37"/>
      <c r="IS976" s="37"/>
      <c r="IT976" s="37"/>
      <c r="IU976" s="37"/>
      <c r="IV976" s="37"/>
      <c r="IW976" s="37"/>
    </row>
    <row r="977" customFormat="false" ht="12.75" hidden="true" customHeight="false" outlineLevel="0" collapsed="false">
      <c r="A977" s="30"/>
      <c r="B977" s="30"/>
      <c r="C977" s="30"/>
      <c r="D977" s="30"/>
      <c r="E977" s="50"/>
      <c r="F977" s="30"/>
      <c r="G977" s="30"/>
      <c r="H977" s="30"/>
      <c r="I977" s="30"/>
      <c r="J977" s="30"/>
      <c r="BM977" s="37"/>
      <c r="BN977" s="37"/>
      <c r="BO977" s="37"/>
      <c r="BP977" s="37"/>
      <c r="BQ977" s="37"/>
      <c r="BR977" s="37"/>
      <c r="BS977" s="37"/>
      <c r="BT977" s="37"/>
      <c r="BU977" s="37"/>
      <c r="BV977" s="37"/>
      <c r="BW977" s="37"/>
      <c r="BX977" s="37"/>
      <c r="BY977" s="37"/>
      <c r="BZ977" s="37"/>
      <c r="CA977" s="37"/>
      <c r="CB977" s="37"/>
      <c r="CC977" s="37"/>
      <c r="CD977" s="37"/>
      <c r="CE977" s="37"/>
      <c r="CF977" s="37"/>
      <c r="CG977" s="37"/>
      <c r="CH977" s="37"/>
      <c r="CI977" s="37"/>
      <c r="CJ977" s="37"/>
      <c r="CK977" s="37"/>
      <c r="CL977" s="37"/>
      <c r="CM977" s="37"/>
      <c r="CN977" s="37"/>
      <c r="CO977" s="37"/>
      <c r="CP977" s="37"/>
      <c r="CQ977" s="37"/>
      <c r="CR977" s="37"/>
      <c r="CS977" s="37"/>
      <c r="CT977" s="37"/>
      <c r="CU977" s="37"/>
      <c r="CV977" s="37"/>
      <c r="CW977" s="37"/>
      <c r="CX977" s="37"/>
      <c r="CY977" s="37"/>
      <c r="CZ977" s="37"/>
      <c r="DA977" s="37"/>
      <c r="DB977" s="37"/>
      <c r="DC977" s="37"/>
      <c r="DD977" s="37"/>
      <c r="DE977" s="37"/>
      <c r="DF977" s="37"/>
      <c r="DG977" s="37"/>
      <c r="DH977" s="37"/>
      <c r="DI977" s="37"/>
      <c r="DJ977" s="37"/>
      <c r="DK977" s="37"/>
      <c r="DL977" s="37"/>
      <c r="DM977" s="37"/>
      <c r="DN977" s="37"/>
      <c r="DO977" s="37"/>
      <c r="DP977" s="37"/>
      <c r="DQ977" s="37"/>
      <c r="DR977" s="37"/>
      <c r="DS977" s="37"/>
      <c r="DT977" s="37"/>
      <c r="DU977" s="37"/>
      <c r="DV977" s="37"/>
      <c r="DW977" s="37"/>
      <c r="DX977" s="37"/>
      <c r="DY977" s="37"/>
      <c r="DZ977" s="37"/>
      <c r="EA977" s="37"/>
      <c r="EB977" s="37"/>
      <c r="EC977" s="37"/>
      <c r="ED977" s="37"/>
      <c r="EE977" s="37"/>
      <c r="EF977" s="37"/>
      <c r="EG977" s="37"/>
      <c r="EH977" s="37"/>
      <c r="EI977" s="37"/>
      <c r="EJ977" s="37"/>
      <c r="EK977" s="37"/>
      <c r="EL977" s="37"/>
      <c r="EM977" s="37"/>
      <c r="EN977" s="37"/>
      <c r="EO977" s="37"/>
      <c r="EP977" s="37"/>
      <c r="EQ977" s="37"/>
      <c r="ER977" s="37"/>
      <c r="ES977" s="37"/>
      <c r="ET977" s="37"/>
      <c r="EU977" s="37"/>
      <c r="EV977" s="37"/>
      <c r="EW977" s="37"/>
      <c r="EX977" s="37"/>
      <c r="EY977" s="37"/>
      <c r="EZ977" s="37"/>
      <c r="FA977" s="37"/>
      <c r="FB977" s="37"/>
      <c r="FC977" s="37"/>
      <c r="FD977" s="37"/>
      <c r="FE977" s="37"/>
      <c r="FF977" s="37"/>
      <c r="FG977" s="37"/>
      <c r="FH977" s="37"/>
      <c r="FI977" s="37"/>
      <c r="FJ977" s="37"/>
      <c r="FK977" s="37"/>
      <c r="FL977" s="37"/>
      <c r="FM977" s="37"/>
      <c r="FN977" s="37"/>
      <c r="FO977" s="37"/>
      <c r="FP977" s="37"/>
      <c r="FQ977" s="37"/>
      <c r="FR977" s="37"/>
      <c r="FS977" s="37"/>
      <c r="FT977" s="37"/>
      <c r="FU977" s="37"/>
      <c r="FV977" s="37"/>
      <c r="FW977" s="37"/>
      <c r="FX977" s="37"/>
      <c r="FY977" s="37"/>
      <c r="FZ977" s="37"/>
      <c r="GA977" s="37"/>
      <c r="GB977" s="37"/>
      <c r="GC977" s="37"/>
      <c r="GD977" s="37"/>
      <c r="GE977" s="37"/>
      <c r="GF977" s="37"/>
      <c r="GG977" s="37"/>
      <c r="GH977" s="37"/>
      <c r="GI977" s="37"/>
      <c r="GJ977" s="37"/>
      <c r="GK977" s="37"/>
      <c r="GL977" s="37"/>
      <c r="GM977" s="37"/>
      <c r="GN977" s="37"/>
      <c r="GO977" s="37"/>
      <c r="GP977" s="37"/>
      <c r="GQ977" s="37"/>
      <c r="GR977" s="37"/>
      <c r="GS977" s="37"/>
      <c r="GT977" s="37"/>
      <c r="GU977" s="37"/>
      <c r="GV977" s="37"/>
      <c r="GW977" s="37"/>
      <c r="GX977" s="37"/>
      <c r="GY977" s="37"/>
      <c r="GZ977" s="37"/>
      <c r="HA977" s="37"/>
      <c r="HB977" s="37"/>
      <c r="HC977" s="37"/>
      <c r="HD977" s="37"/>
      <c r="HE977" s="37"/>
      <c r="HF977" s="37"/>
      <c r="HG977" s="37"/>
      <c r="HH977" s="37"/>
      <c r="HI977" s="37"/>
      <c r="HJ977" s="37"/>
      <c r="HK977" s="37"/>
      <c r="HL977" s="37"/>
      <c r="HM977" s="37"/>
      <c r="HN977" s="37"/>
      <c r="HO977" s="37"/>
      <c r="HP977" s="37"/>
      <c r="HQ977" s="37"/>
      <c r="HR977" s="37"/>
      <c r="HS977" s="37"/>
      <c r="HT977" s="37"/>
      <c r="HU977" s="37"/>
      <c r="HV977" s="37"/>
      <c r="HW977" s="37"/>
      <c r="HX977" s="37"/>
      <c r="HY977" s="37"/>
      <c r="HZ977" s="37"/>
      <c r="IA977" s="37"/>
      <c r="IB977" s="37"/>
      <c r="IC977" s="37"/>
      <c r="ID977" s="37"/>
      <c r="IE977" s="37"/>
      <c r="IF977" s="37"/>
      <c r="IG977" s="37"/>
      <c r="IH977" s="37"/>
      <c r="II977" s="37"/>
      <c r="IJ977" s="37"/>
      <c r="IK977" s="37"/>
      <c r="IL977" s="37"/>
      <c r="IM977" s="37"/>
      <c r="IN977" s="37"/>
      <c r="IO977" s="37"/>
      <c r="IP977" s="37"/>
      <c r="IQ977" s="37"/>
      <c r="IR977" s="37"/>
      <c r="IS977" s="37"/>
      <c r="IT977" s="37"/>
      <c r="IU977" s="37"/>
      <c r="IV977" s="37"/>
      <c r="IW977" s="37"/>
    </row>
    <row r="978" customFormat="false" ht="12.75" hidden="true" customHeight="false" outlineLevel="0" collapsed="false">
      <c r="A978" s="30"/>
      <c r="B978" s="30"/>
      <c r="C978" s="30"/>
      <c r="D978" s="30"/>
      <c r="E978" s="50"/>
      <c r="F978" s="30"/>
      <c r="G978" s="30"/>
      <c r="H978" s="30"/>
      <c r="I978" s="30"/>
      <c r="J978" s="30"/>
      <c r="BM978" s="37"/>
      <c r="BN978" s="37"/>
      <c r="BO978" s="37"/>
      <c r="BP978" s="37"/>
      <c r="BQ978" s="37"/>
      <c r="BR978" s="37"/>
      <c r="BS978" s="37"/>
      <c r="BT978" s="37"/>
      <c r="BU978" s="37"/>
      <c r="BV978" s="37"/>
      <c r="BW978" s="37"/>
      <c r="BX978" s="37"/>
      <c r="BY978" s="37"/>
      <c r="BZ978" s="37"/>
      <c r="CA978" s="37"/>
      <c r="CB978" s="37"/>
      <c r="CC978" s="37"/>
      <c r="CD978" s="37"/>
      <c r="CE978" s="37"/>
      <c r="CF978" s="37"/>
      <c r="CG978" s="37"/>
      <c r="CH978" s="37"/>
      <c r="CI978" s="37"/>
      <c r="CJ978" s="37"/>
      <c r="CK978" s="37"/>
      <c r="CL978" s="37"/>
      <c r="CM978" s="37"/>
      <c r="CN978" s="37"/>
      <c r="CO978" s="37"/>
      <c r="CP978" s="37"/>
      <c r="CQ978" s="37"/>
      <c r="CR978" s="37"/>
      <c r="CS978" s="37"/>
      <c r="CT978" s="37"/>
      <c r="CU978" s="37"/>
      <c r="CV978" s="37"/>
      <c r="CW978" s="37"/>
      <c r="CX978" s="37"/>
      <c r="CY978" s="37"/>
      <c r="CZ978" s="37"/>
      <c r="DA978" s="37"/>
      <c r="DB978" s="37"/>
      <c r="DC978" s="37"/>
      <c r="DD978" s="37"/>
      <c r="DE978" s="37"/>
      <c r="DF978" s="37"/>
      <c r="DG978" s="37"/>
      <c r="DH978" s="37"/>
      <c r="DI978" s="37"/>
      <c r="DJ978" s="37"/>
      <c r="DK978" s="37"/>
      <c r="DL978" s="37"/>
      <c r="DM978" s="37"/>
      <c r="DN978" s="37"/>
      <c r="DO978" s="37"/>
      <c r="DP978" s="37"/>
      <c r="DQ978" s="37"/>
      <c r="DR978" s="37"/>
      <c r="DS978" s="37"/>
      <c r="DT978" s="37"/>
      <c r="DU978" s="37"/>
      <c r="DV978" s="37"/>
      <c r="DW978" s="37"/>
      <c r="DX978" s="37"/>
      <c r="DY978" s="37"/>
      <c r="DZ978" s="37"/>
      <c r="EA978" s="37"/>
      <c r="EB978" s="37"/>
      <c r="EC978" s="37"/>
      <c r="ED978" s="37"/>
      <c r="EE978" s="37"/>
      <c r="EF978" s="37"/>
      <c r="EG978" s="37"/>
      <c r="EH978" s="37"/>
      <c r="EI978" s="37"/>
      <c r="EJ978" s="37"/>
      <c r="EK978" s="37"/>
      <c r="EL978" s="37"/>
      <c r="EM978" s="37"/>
      <c r="EN978" s="37"/>
      <c r="EO978" s="37"/>
      <c r="EP978" s="37"/>
      <c r="EQ978" s="37"/>
      <c r="ER978" s="37"/>
      <c r="ES978" s="37"/>
      <c r="ET978" s="37"/>
      <c r="EU978" s="37"/>
      <c r="EV978" s="37"/>
      <c r="EW978" s="37"/>
      <c r="EX978" s="37"/>
      <c r="EY978" s="37"/>
      <c r="EZ978" s="37"/>
      <c r="FA978" s="37"/>
      <c r="FB978" s="37"/>
      <c r="FC978" s="37"/>
      <c r="FD978" s="37"/>
      <c r="FE978" s="37"/>
      <c r="FF978" s="37"/>
      <c r="FG978" s="37"/>
      <c r="FH978" s="37"/>
      <c r="FI978" s="37"/>
      <c r="FJ978" s="37"/>
      <c r="FK978" s="37"/>
      <c r="FL978" s="37"/>
      <c r="FM978" s="37"/>
      <c r="FN978" s="37"/>
      <c r="FO978" s="37"/>
      <c r="FP978" s="37"/>
      <c r="FQ978" s="37"/>
      <c r="FR978" s="37"/>
      <c r="FS978" s="37"/>
      <c r="FT978" s="37"/>
      <c r="FU978" s="37"/>
      <c r="FV978" s="37"/>
      <c r="FW978" s="37"/>
      <c r="FX978" s="37"/>
      <c r="FY978" s="37"/>
      <c r="FZ978" s="37"/>
      <c r="GA978" s="37"/>
      <c r="GB978" s="37"/>
      <c r="GC978" s="37"/>
      <c r="GD978" s="37"/>
      <c r="GE978" s="37"/>
      <c r="GF978" s="37"/>
      <c r="GG978" s="37"/>
      <c r="GH978" s="37"/>
      <c r="GI978" s="37"/>
      <c r="GJ978" s="37"/>
      <c r="GK978" s="37"/>
      <c r="GL978" s="37"/>
      <c r="GM978" s="37"/>
      <c r="GN978" s="37"/>
      <c r="GO978" s="37"/>
      <c r="GP978" s="37"/>
      <c r="GQ978" s="37"/>
      <c r="GR978" s="37"/>
      <c r="GS978" s="37"/>
      <c r="GT978" s="37"/>
      <c r="GU978" s="37"/>
      <c r="GV978" s="37"/>
      <c r="GW978" s="37"/>
      <c r="GX978" s="37"/>
      <c r="GY978" s="37"/>
      <c r="GZ978" s="37"/>
      <c r="HA978" s="37"/>
      <c r="HB978" s="37"/>
      <c r="HC978" s="37"/>
      <c r="HD978" s="37"/>
      <c r="HE978" s="37"/>
      <c r="HF978" s="37"/>
      <c r="HG978" s="37"/>
      <c r="HH978" s="37"/>
      <c r="HI978" s="37"/>
      <c r="HJ978" s="37"/>
      <c r="HK978" s="37"/>
      <c r="HL978" s="37"/>
      <c r="HM978" s="37"/>
      <c r="HN978" s="37"/>
      <c r="HO978" s="37"/>
      <c r="HP978" s="37"/>
      <c r="HQ978" s="37"/>
      <c r="HR978" s="37"/>
      <c r="HS978" s="37"/>
      <c r="HT978" s="37"/>
      <c r="HU978" s="37"/>
      <c r="HV978" s="37"/>
      <c r="HW978" s="37"/>
      <c r="HX978" s="37"/>
      <c r="HY978" s="37"/>
      <c r="HZ978" s="37"/>
      <c r="IA978" s="37"/>
      <c r="IB978" s="37"/>
      <c r="IC978" s="37"/>
      <c r="ID978" s="37"/>
      <c r="IE978" s="37"/>
      <c r="IF978" s="37"/>
      <c r="IG978" s="37"/>
      <c r="IH978" s="37"/>
      <c r="II978" s="37"/>
      <c r="IJ978" s="37"/>
      <c r="IK978" s="37"/>
      <c r="IL978" s="37"/>
      <c r="IM978" s="37"/>
      <c r="IN978" s="37"/>
      <c r="IO978" s="37"/>
      <c r="IP978" s="37"/>
      <c r="IQ978" s="37"/>
      <c r="IR978" s="37"/>
      <c r="IS978" s="37"/>
      <c r="IT978" s="37"/>
      <c r="IU978" s="37"/>
      <c r="IV978" s="37"/>
      <c r="IW978" s="37"/>
    </row>
    <row r="979" customFormat="false" ht="12.75" hidden="true" customHeight="false" outlineLevel="0" collapsed="false">
      <c r="A979" s="30"/>
      <c r="B979" s="30"/>
      <c r="C979" s="30"/>
      <c r="D979" s="30"/>
      <c r="E979" s="50"/>
      <c r="F979" s="30"/>
      <c r="G979" s="30"/>
      <c r="H979" s="30"/>
      <c r="I979" s="30"/>
      <c r="J979" s="30"/>
      <c r="BM979" s="37"/>
      <c r="BN979" s="37"/>
      <c r="BO979" s="37"/>
      <c r="BP979" s="37"/>
      <c r="BQ979" s="37"/>
      <c r="BR979" s="37"/>
      <c r="BS979" s="37"/>
      <c r="BT979" s="37"/>
      <c r="BU979" s="37"/>
      <c r="BV979" s="37"/>
      <c r="BW979" s="37"/>
      <c r="BX979" s="37"/>
      <c r="BY979" s="37"/>
      <c r="BZ979" s="37"/>
      <c r="CA979" s="37"/>
      <c r="CB979" s="37"/>
      <c r="CC979" s="37"/>
      <c r="CD979" s="37"/>
      <c r="CE979" s="37"/>
      <c r="CF979" s="37"/>
      <c r="CG979" s="37"/>
      <c r="CH979" s="37"/>
      <c r="CI979" s="37"/>
      <c r="CJ979" s="37"/>
      <c r="CK979" s="37"/>
      <c r="CL979" s="37"/>
      <c r="CM979" s="37"/>
      <c r="CN979" s="37"/>
      <c r="CO979" s="37"/>
      <c r="CP979" s="37"/>
      <c r="CQ979" s="37"/>
      <c r="CR979" s="37"/>
      <c r="CS979" s="37"/>
      <c r="CT979" s="37"/>
      <c r="CU979" s="37"/>
      <c r="CV979" s="37"/>
      <c r="CW979" s="37"/>
      <c r="CX979" s="37"/>
      <c r="CY979" s="37"/>
      <c r="CZ979" s="37"/>
      <c r="DA979" s="37"/>
      <c r="DB979" s="37"/>
      <c r="DC979" s="37"/>
      <c r="DD979" s="37"/>
      <c r="DE979" s="37"/>
      <c r="DF979" s="37"/>
      <c r="DG979" s="37"/>
      <c r="DH979" s="37"/>
      <c r="DI979" s="37"/>
      <c r="DJ979" s="37"/>
      <c r="DK979" s="37"/>
      <c r="DL979" s="37"/>
      <c r="DM979" s="37"/>
      <c r="DN979" s="37"/>
      <c r="DO979" s="37"/>
      <c r="DP979" s="37"/>
      <c r="DQ979" s="37"/>
      <c r="DR979" s="37"/>
      <c r="DS979" s="37"/>
      <c r="DT979" s="37"/>
      <c r="DU979" s="37"/>
      <c r="DV979" s="37"/>
      <c r="DW979" s="37"/>
      <c r="DX979" s="37"/>
      <c r="DY979" s="37"/>
      <c r="DZ979" s="37"/>
      <c r="EA979" s="37"/>
      <c r="EB979" s="37"/>
      <c r="EC979" s="37"/>
      <c r="ED979" s="37"/>
      <c r="EE979" s="37"/>
      <c r="EF979" s="37"/>
      <c r="EG979" s="37"/>
      <c r="EH979" s="37"/>
      <c r="EI979" s="37"/>
      <c r="EJ979" s="37"/>
      <c r="EK979" s="37"/>
      <c r="EL979" s="37"/>
      <c r="EM979" s="37"/>
      <c r="EN979" s="37"/>
      <c r="EO979" s="37"/>
      <c r="EP979" s="37"/>
      <c r="EQ979" s="37"/>
      <c r="ER979" s="37"/>
      <c r="ES979" s="37"/>
      <c r="ET979" s="37"/>
      <c r="EU979" s="37"/>
      <c r="EV979" s="37"/>
      <c r="EW979" s="37"/>
      <c r="EX979" s="37"/>
      <c r="EY979" s="37"/>
      <c r="EZ979" s="37"/>
      <c r="FA979" s="37"/>
      <c r="FB979" s="37"/>
      <c r="FC979" s="37"/>
      <c r="FD979" s="37"/>
      <c r="FE979" s="37"/>
      <c r="FF979" s="37"/>
      <c r="FG979" s="37"/>
      <c r="FH979" s="37"/>
      <c r="FI979" s="37"/>
      <c r="FJ979" s="37"/>
      <c r="FK979" s="37"/>
      <c r="FL979" s="37"/>
      <c r="FM979" s="37"/>
      <c r="FN979" s="37"/>
      <c r="FO979" s="37"/>
      <c r="FP979" s="37"/>
      <c r="FQ979" s="37"/>
      <c r="FR979" s="37"/>
      <c r="FS979" s="37"/>
      <c r="FT979" s="37"/>
      <c r="FU979" s="37"/>
      <c r="FV979" s="37"/>
      <c r="FW979" s="37"/>
      <c r="FX979" s="37"/>
      <c r="FY979" s="37"/>
      <c r="FZ979" s="37"/>
      <c r="GA979" s="37"/>
      <c r="GB979" s="37"/>
      <c r="GC979" s="37"/>
      <c r="GD979" s="37"/>
      <c r="GE979" s="37"/>
      <c r="GF979" s="37"/>
      <c r="GG979" s="37"/>
      <c r="GH979" s="37"/>
      <c r="GI979" s="37"/>
      <c r="GJ979" s="37"/>
      <c r="GK979" s="37"/>
      <c r="GL979" s="37"/>
      <c r="GM979" s="37"/>
      <c r="GN979" s="37"/>
      <c r="GO979" s="37"/>
      <c r="GP979" s="37"/>
      <c r="GQ979" s="37"/>
      <c r="GR979" s="37"/>
      <c r="GS979" s="37"/>
      <c r="GT979" s="37"/>
      <c r="GU979" s="37"/>
      <c r="GV979" s="37"/>
      <c r="GW979" s="37"/>
      <c r="GX979" s="37"/>
      <c r="GY979" s="37"/>
      <c r="GZ979" s="37"/>
      <c r="HA979" s="37"/>
      <c r="HB979" s="37"/>
      <c r="HC979" s="37"/>
      <c r="HD979" s="37"/>
      <c r="HE979" s="37"/>
      <c r="HF979" s="37"/>
      <c r="HG979" s="37"/>
      <c r="HH979" s="37"/>
      <c r="HI979" s="37"/>
      <c r="HJ979" s="37"/>
      <c r="HK979" s="37"/>
      <c r="HL979" s="37"/>
      <c r="HM979" s="37"/>
      <c r="HN979" s="37"/>
      <c r="HO979" s="37"/>
      <c r="HP979" s="37"/>
      <c r="HQ979" s="37"/>
      <c r="HR979" s="37"/>
      <c r="HS979" s="37"/>
      <c r="HT979" s="37"/>
      <c r="HU979" s="37"/>
      <c r="HV979" s="37"/>
      <c r="HW979" s="37"/>
      <c r="HX979" s="37"/>
      <c r="HY979" s="37"/>
      <c r="HZ979" s="37"/>
      <c r="IA979" s="37"/>
      <c r="IB979" s="37"/>
      <c r="IC979" s="37"/>
      <c r="ID979" s="37"/>
      <c r="IE979" s="37"/>
      <c r="IF979" s="37"/>
      <c r="IG979" s="37"/>
      <c r="IH979" s="37"/>
      <c r="II979" s="37"/>
      <c r="IJ979" s="37"/>
      <c r="IK979" s="37"/>
      <c r="IL979" s="37"/>
      <c r="IM979" s="37"/>
      <c r="IN979" s="37"/>
      <c r="IO979" s="37"/>
      <c r="IP979" s="37"/>
      <c r="IQ979" s="37"/>
      <c r="IR979" s="37"/>
      <c r="IS979" s="37"/>
      <c r="IT979" s="37"/>
      <c r="IU979" s="37"/>
      <c r="IV979" s="37"/>
      <c r="IW979" s="37"/>
    </row>
    <row r="980" customFormat="false" ht="12.75" hidden="true" customHeight="false" outlineLevel="0" collapsed="false">
      <c r="A980" s="30"/>
      <c r="B980" s="30"/>
      <c r="C980" s="30"/>
      <c r="D980" s="30"/>
      <c r="E980" s="50"/>
      <c r="F980" s="30"/>
      <c r="G980" s="30"/>
      <c r="H980" s="30"/>
      <c r="I980" s="30"/>
      <c r="J980" s="30"/>
      <c r="BM980" s="37"/>
      <c r="BN980" s="37"/>
      <c r="BO980" s="37"/>
      <c r="BP980" s="37"/>
      <c r="BQ980" s="37"/>
      <c r="BR980" s="37"/>
      <c r="BS980" s="37"/>
      <c r="BT980" s="37"/>
      <c r="BU980" s="37"/>
      <c r="BV980" s="37"/>
      <c r="BW980" s="37"/>
      <c r="BX980" s="37"/>
      <c r="BY980" s="37"/>
      <c r="BZ980" s="37"/>
      <c r="CA980" s="37"/>
      <c r="CB980" s="37"/>
      <c r="CC980" s="37"/>
      <c r="CD980" s="37"/>
      <c r="CE980" s="37"/>
      <c r="CF980" s="37"/>
      <c r="CG980" s="37"/>
      <c r="CH980" s="37"/>
      <c r="CI980" s="37"/>
      <c r="CJ980" s="37"/>
      <c r="CK980" s="37"/>
      <c r="CL980" s="37"/>
      <c r="CM980" s="37"/>
      <c r="CN980" s="37"/>
      <c r="CO980" s="37"/>
      <c r="CP980" s="37"/>
      <c r="CQ980" s="37"/>
      <c r="CR980" s="37"/>
      <c r="CS980" s="37"/>
      <c r="CT980" s="37"/>
      <c r="CU980" s="37"/>
      <c r="CV980" s="37"/>
      <c r="CW980" s="37"/>
      <c r="CX980" s="37"/>
      <c r="CY980" s="37"/>
      <c r="CZ980" s="37"/>
      <c r="DA980" s="37"/>
      <c r="DB980" s="37"/>
      <c r="DC980" s="37"/>
      <c r="DD980" s="37"/>
      <c r="DE980" s="37"/>
      <c r="DF980" s="37"/>
      <c r="DG980" s="37"/>
      <c r="DH980" s="37"/>
      <c r="DI980" s="37"/>
      <c r="DJ980" s="37"/>
      <c r="DK980" s="37"/>
      <c r="DL980" s="37"/>
      <c r="DM980" s="37"/>
      <c r="DN980" s="37"/>
      <c r="DO980" s="37"/>
      <c r="DP980" s="37"/>
      <c r="DQ980" s="37"/>
      <c r="DR980" s="37"/>
      <c r="DS980" s="37"/>
      <c r="DT980" s="37"/>
      <c r="DU980" s="37"/>
      <c r="DV980" s="37"/>
      <c r="DW980" s="37"/>
      <c r="DX980" s="37"/>
      <c r="DY980" s="37"/>
      <c r="DZ980" s="37"/>
      <c r="EA980" s="37"/>
      <c r="EB980" s="37"/>
      <c r="EC980" s="37"/>
      <c r="ED980" s="37"/>
      <c r="EE980" s="37"/>
      <c r="EF980" s="37"/>
      <c r="EG980" s="37"/>
      <c r="EH980" s="37"/>
      <c r="EI980" s="37"/>
      <c r="EJ980" s="37"/>
      <c r="EK980" s="37"/>
      <c r="EL980" s="37"/>
      <c r="EM980" s="37"/>
      <c r="EN980" s="37"/>
      <c r="EO980" s="37"/>
      <c r="EP980" s="37"/>
      <c r="EQ980" s="37"/>
      <c r="ER980" s="37"/>
      <c r="ES980" s="37"/>
      <c r="ET980" s="37"/>
      <c r="EU980" s="37"/>
      <c r="EV980" s="37"/>
      <c r="EW980" s="37"/>
      <c r="EX980" s="37"/>
      <c r="EY980" s="37"/>
      <c r="EZ980" s="37"/>
      <c r="FA980" s="37"/>
      <c r="FB980" s="37"/>
      <c r="FC980" s="37"/>
      <c r="FD980" s="37"/>
      <c r="FE980" s="37"/>
      <c r="FF980" s="37"/>
      <c r="FG980" s="37"/>
      <c r="FH980" s="37"/>
      <c r="FI980" s="37"/>
      <c r="FJ980" s="37"/>
      <c r="FK980" s="37"/>
      <c r="FL980" s="37"/>
      <c r="FM980" s="37"/>
      <c r="FN980" s="37"/>
      <c r="FO980" s="37"/>
      <c r="FP980" s="37"/>
      <c r="FQ980" s="37"/>
      <c r="FR980" s="37"/>
      <c r="FS980" s="37"/>
      <c r="FT980" s="37"/>
      <c r="FU980" s="37"/>
      <c r="FV980" s="37"/>
      <c r="FW980" s="37"/>
      <c r="FX980" s="37"/>
      <c r="FY980" s="37"/>
      <c r="FZ980" s="37"/>
      <c r="GA980" s="37"/>
      <c r="GB980" s="37"/>
      <c r="GC980" s="37"/>
      <c r="GD980" s="37"/>
      <c r="GE980" s="37"/>
      <c r="GF980" s="37"/>
      <c r="GG980" s="37"/>
      <c r="GH980" s="37"/>
      <c r="GI980" s="37"/>
      <c r="GJ980" s="37"/>
      <c r="GK980" s="37"/>
      <c r="GL980" s="37"/>
      <c r="GM980" s="37"/>
      <c r="GN980" s="37"/>
      <c r="GO980" s="37"/>
      <c r="GP980" s="37"/>
      <c r="GQ980" s="37"/>
      <c r="GR980" s="37"/>
      <c r="GS980" s="37"/>
      <c r="GT980" s="37"/>
      <c r="GU980" s="37"/>
      <c r="GV980" s="37"/>
      <c r="GW980" s="37"/>
      <c r="GX980" s="37"/>
      <c r="GY980" s="37"/>
      <c r="GZ980" s="37"/>
      <c r="HA980" s="37"/>
      <c r="HB980" s="37"/>
      <c r="HC980" s="37"/>
      <c r="HD980" s="37"/>
      <c r="HE980" s="37"/>
      <c r="HF980" s="37"/>
      <c r="HG980" s="37"/>
      <c r="HH980" s="37"/>
      <c r="HI980" s="37"/>
      <c r="HJ980" s="37"/>
      <c r="HK980" s="37"/>
      <c r="HL980" s="37"/>
      <c r="HM980" s="37"/>
      <c r="HN980" s="37"/>
      <c r="HO980" s="37"/>
      <c r="HP980" s="37"/>
      <c r="HQ980" s="37"/>
      <c r="HR980" s="37"/>
      <c r="HS980" s="37"/>
      <c r="HT980" s="37"/>
      <c r="HU980" s="37"/>
      <c r="HV980" s="37"/>
      <c r="HW980" s="37"/>
      <c r="HX980" s="37"/>
      <c r="HY980" s="37"/>
      <c r="HZ980" s="37"/>
      <c r="IA980" s="37"/>
      <c r="IB980" s="37"/>
      <c r="IC980" s="37"/>
      <c r="ID980" s="37"/>
      <c r="IE980" s="37"/>
      <c r="IF980" s="37"/>
      <c r="IG980" s="37"/>
      <c r="IH980" s="37"/>
      <c r="II980" s="37"/>
      <c r="IJ980" s="37"/>
      <c r="IK980" s="37"/>
      <c r="IL980" s="37"/>
      <c r="IM980" s="37"/>
      <c r="IN980" s="37"/>
      <c r="IO980" s="37"/>
      <c r="IP980" s="37"/>
      <c r="IQ980" s="37"/>
      <c r="IR980" s="37"/>
      <c r="IS980" s="37"/>
      <c r="IT980" s="37"/>
      <c r="IU980" s="37"/>
      <c r="IV980" s="37"/>
      <c r="IW980" s="37"/>
    </row>
    <row r="981" customFormat="false" ht="12.75" hidden="true" customHeight="false" outlineLevel="0" collapsed="false">
      <c r="A981" s="30"/>
      <c r="B981" s="30"/>
      <c r="C981" s="30"/>
      <c r="D981" s="30"/>
      <c r="E981" s="50"/>
      <c r="F981" s="30"/>
      <c r="G981" s="30"/>
      <c r="H981" s="30"/>
      <c r="I981" s="30"/>
      <c r="J981" s="30"/>
      <c r="BM981" s="37"/>
      <c r="BN981" s="37"/>
      <c r="BO981" s="37"/>
      <c r="BP981" s="37"/>
      <c r="BQ981" s="37"/>
      <c r="BR981" s="37"/>
      <c r="BS981" s="37"/>
      <c r="BT981" s="37"/>
      <c r="BU981" s="37"/>
      <c r="BV981" s="37"/>
      <c r="BW981" s="37"/>
      <c r="BX981" s="37"/>
      <c r="BY981" s="37"/>
      <c r="BZ981" s="37"/>
      <c r="CA981" s="37"/>
      <c r="CB981" s="37"/>
      <c r="CC981" s="37"/>
      <c r="CD981" s="37"/>
      <c r="CE981" s="37"/>
      <c r="CF981" s="37"/>
      <c r="CG981" s="37"/>
      <c r="CH981" s="37"/>
      <c r="CI981" s="37"/>
      <c r="CJ981" s="37"/>
      <c r="CK981" s="37"/>
      <c r="CL981" s="37"/>
      <c r="CM981" s="37"/>
      <c r="CN981" s="37"/>
      <c r="CO981" s="37"/>
      <c r="CP981" s="37"/>
      <c r="CQ981" s="37"/>
      <c r="CR981" s="37"/>
      <c r="CS981" s="37"/>
      <c r="CT981" s="37"/>
      <c r="CU981" s="37"/>
      <c r="CV981" s="37"/>
      <c r="CW981" s="37"/>
      <c r="CX981" s="37"/>
      <c r="CY981" s="37"/>
      <c r="CZ981" s="37"/>
      <c r="DA981" s="37"/>
      <c r="DB981" s="37"/>
      <c r="DC981" s="37"/>
      <c r="DD981" s="37"/>
      <c r="DE981" s="37"/>
      <c r="DF981" s="37"/>
      <c r="DG981" s="37"/>
      <c r="DH981" s="37"/>
      <c r="DI981" s="37"/>
      <c r="DJ981" s="37"/>
      <c r="DK981" s="37"/>
      <c r="DL981" s="37"/>
      <c r="DM981" s="37"/>
      <c r="DN981" s="37"/>
      <c r="DO981" s="37"/>
      <c r="DP981" s="37"/>
      <c r="DQ981" s="37"/>
      <c r="DR981" s="37"/>
      <c r="DS981" s="37"/>
      <c r="DT981" s="37"/>
      <c r="DU981" s="37"/>
      <c r="DV981" s="37"/>
      <c r="DW981" s="37"/>
      <c r="DX981" s="37"/>
      <c r="DY981" s="37"/>
      <c r="DZ981" s="37"/>
      <c r="EA981" s="37"/>
      <c r="EB981" s="37"/>
      <c r="EC981" s="37"/>
      <c r="ED981" s="37"/>
      <c r="EE981" s="37"/>
      <c r="EF981" s="37"/>
      <c r="EG981" s="37"/>
      <c r="EH981" s="37"/>
      <c r="EI981" s="37"/>
      <c r="EJ981" s="37"/>
      <c r="EK981" s="37"/>
      <c r="EL981" s="37"/>
      <c r="EM981" s="37"/>
      <c r="EN981" s="37"/>
      <c r="EO981" s="37"/>
      <c r="EP981" s="37"/>
      <c r="EQ981" s="37"/>
      <c r="ER981" s="37"/>
      <c r="ES981" s="37"/>
      <c r="ET981" s="37"/>
      <c r="EU981" s="37"/>
      <c r="EV981" s="37"/>
      <c r="EW981" s="37"/>
      <c r="EX981" s="37"/>
      <c r="EY981" s="37"/>
      <c r="EZ981" s="37"/>
      <c r="FA981" s="37"/>
      <c r="FB981" s="37"/>
      <c r="FC981" s="37"/>
      <c r="FD981" s="37"/>
      <c r="FE981" s="37"/>
      <c r="FF981" s="37"/>
      <c r="FG981" s="37"/>
      <c r="FH981" s="37"/>
      <c r="FI981" s="37"/>
      <c r="FJ981" s="37"/>
      <c r="FK981" s="37"/>
      <c r="FL981" s="37"/>
      <c r="FM981" s="37"/>
      <c r="FN981" s="37"/>
      <c r="FO981" s="37"/>
      <c r="FP981" s="37"/>
      <c r="FQ981" s="37"/>
      <c r="FR981" s="37"/>
      <c r="FS981" s="37"/>
      <c r="FT981" s="37"/>
      <c r="FU981" s="37"/>
      <c r="FV981" s="37"/>
      <c r="FW981" s="37"/>
      <c r="FX981" s="37"/>
      <c r="FY981" s="37"/>
      <c r="FZ981" s="37"/>
      <c r="GA981" s="37"/>
      <c r="GB981" s="37"/>
      <c r="GC981" s="37"/>
      <c r="GD981" s="37"/>
      <c r="GE981" s="37"/>
      <c r="GF981" s="37"/>
      <c r="GG981" s="37"/>
      <c r="GH981" s="37"/>
      <c r="GI981" s="37"/>
      <c r="GJ981" s="37"/>
      <c r="GK981" s="37"/>
      <c r="GL981" s="37"/>
      <c r="GM981" s="37"/>
      <c r="GN981" s="37"/>
      <c r="GO981" s="37"/>
      <c r="GP981" s="37"/>
      <c r="GQ981" s="37"/>
      <c r="GR981" s="37"/>
      <c r="GS981" s="37"/>
      <c r="GT981" s="37"/>
      <c r="GU981" s="37"/>
      <c r="GV981" s="37"/>
      <c r="GW981" s="37"/>
      <c r="GX981" s="37"/>
      <c r="GY981" s="37"/>
      <c r="GZ981" s="37"/>
      <c r="HA981" s="37"/>
      <c r="HB981" s="37"/>
      <c r="HC981" s="37"/>
      <c r="HD981" s="37"/>
      <c r="HE981" s="37"/>
      <c r="HF981" s="37"/>
      <c r="HG981" s="37"/>
      <c r="HH981" s="37"/>
      <c r="HI981" s="37"/>
      <c r="HJ981" s="37"/>
      <c r="HK981" s="37"/>
      <c r="HL981" s="37"/>
      <c r="HM981" s="37"/>
      <c r="HN981" s="37"/>
      <c r="HO981" s="37"/>
      <c r="HP981" s="37"/>
      <c r="HQ981" s="37"/>
      <c r="HR981" s="37"/>
      <c r="HS981" s="37"/>
      <c r="HT981" s="37"/>
      <c r="HU981" s="37"/>
      <c r="HV981" s="37"/>
      <c r="HW981" s="37"/>
      <c r="HX981" s="37"/>
      <c r="HY981" s="37"/>
      <c r="HZ981" s="37"/>
      <c r="IA981" s="37"/>
      <c r="IB981" s="37"/>
      <c r="IC981" s="37"/>
      <c r="ID981" s="37"/>
      <c r="IE981" s="37"/>
      <c r="IF981" s="37"/>
      <c r="IG981" s="37"/>
      <c r="IH981" s="37"/>
      <c r="II981" s="37"/>
      <c r="IJ981" s="37"/>
      <c r="IK981" s="37"/>
      <c r="IL981" s="37"/>
      <c r="IM981" s="37"/>
      <c r="IN981" s="37"/>
      <c r="IO981" s="37"/>
      <c r="IP981" s="37"/>
      <c r="IQ981" s="37"/>
      <c r="IR981" s="37"/>
      <c r="IS981" s="37"/>
      <c r="IT981" s="37"/>
      <c r="IU981" s="37"/>
      <c r="IV981" s="37"/>
      <c r="IW981" s="37"/>
    </row>
    <row r="982" customFormat="false" ht="12.75" hidden="true" customHeight="false" outlineLevel="0" collapsed="false">
      <c r="A982" s="30"/>
      <c r="B982" s="30"/>
      <c r="C982" s="30"/>
      <c r="D982" s="30"/>
      <c r="E982" s="50"/>
      <c r="F982" s="30"/>
      <c r="G982" s="30"/>
      <c r="H982" s="30"/>
      <c r="I982" s="30"/>
      <c r="J982" s="30"/>
      <c r="BM982" s="37"/>
      <c r="BN982" s="37"/>
      <c r="BO982" s="37"/>
      <c r="BP982" s="37"/>
      <c r="BQ982" s="37"/>
      <c r="BR982" s="37"/>
      <c r="BS982" s="37"/>
      <c r="BT982" s="37"/>
      <c r="BU982" s="37"/>
      <c r="BV982" s="37"/>
      <c r="BW982" s="37"/>
      <c r="BX982" s="37"/>
      <c r="BY982" s="37"/>
      <c r="BZ982" s="37"/>
      <c r="CA982" s="37"/>
      <c r="CB982" s="37"/>
      <c r="CC982" s="37"/>
      <c r="CD982" s="37"/>
      <c r="CE982" s="37"/>
      <c r="CF982" s="37"/>
      <c r="CG982" s="37"/>
      <c r="CH982" s="37"/>
      <c r="CI982" s="37"/>
      <c r="CJ982" s="37"/>
      <c r="CK982" s="37"/>
      <c r="CL982" s="37"/>
      <c r="CM982" s="37"/>
      <c r="CN982" s="37"/>
      <c r="CO982" s="37"/>
      <c r="CP982" s="37"/>
      <c r="CQ982" s="37"/>
      <c r="CR982" s="37"/>
      <c r="CS982" s="37"/>
      <c r="CT982" s="37"/>
      <c r="CU982" s="37"/>
      <c r="CV982" s="37"/>
      <c r="CW982" s="37"/>
      <c r="CX982" s="37"/>
      <c r="CY982" s="37"/>
      <c r="CZ982" s="37"/>
      <c r="DA982" s="37"/>
      <c r="DB982" s="37"/>
      <c r="DC982" s="37"/>
      <c r="DD982" s="37"/>
      <c r="DE982" s="37"/>
      <c r="DF982" s="37"/>
      <c r="DG982" s="37"/>
      <c r="DH982" s="37"/>
      <c r="DI982" s="37"/>
      <c r="DJ982" s="37"/>
      <c r="DK982" s="37"/>
      <c r="DL982" s="37"/>
      <c r="DM982" s="37"/>
      <c r="DN982" s="37"/>
      <c r="DO982" s="37"/>
      <c r="DP982" s="37"/>
      <c r="DQ982" s="37"/>
      <c r="DR982" s="37"/>
      <c r="DS982" s="37"/>
      <c r="DT982" s="37"/>
      <c r="DU982" s="37"/>
      <c r="DV982" s="37"/>
      <c r="DW982" s="37"/>
      <c r="DX982" s="37"/>
      <c r="DY982" s="37"/>
      <c r="DZ982" s="37"/>
      <c r="EA982" s="37"/>
      <c r="EB982" s="37"/>
      <c r="EC982" s="37"/>
      <c r="ED982" s="37"/>
      <c r="EE982" s="37"/>
      <c r="EF982" s="37"/>
      <c r="EG982" s="37"/>
      <c r="EH982" s="37"/>
      <c r="EI982" s="37"/>
      <c r="EJ982" s="37"/>
      <c r="EK982" s="37"/>
      <c r="EL982" s="37"/>
      <c r="EM982" s="37"/>
      <c r="EN982" s="37"/>
      <c r="EO982" s="37"/>
      <c r="EP982" s="37"/>
      <c r="EQ982" s="37"/>
      <c r="ER982" s="37"/>
      <c r="ES982" s="37"/>
      <c r="ET982" s="37"/>
      <c r="EU982" s="37"/>
      <c r="EV982" s="37"/>
      <c r="EW982" s="37"/>
      <c r="EX982" s="37"/>
      <c r="EY982" s="37"/>
      <c r="EZ982" s="37"/>
      <c r="FA982" s="37"/>
      <c r="FB982" s="37"/>
      <c r="FC982" s="37"/>
      <c r="FD982" s="37"/>
      <c r="FE982" s="37"/>
      <c r="FF982" s="37"/>
      <c r="FG982" s="37"/>
      <c r="FH982" s="37"/>
      <c r="FI982" s="37"/>
      <c r="FJ982" s="37"/>
      <c r="FK982" s="37"/>
      <c r="FL982" s="37"/>
      <c r="FM982" s="37"/>
      <c r="FN982" s="37"/>
      <c r="FO982" s="37"/>
      <c r="FP982" s="37"/>
      <c r="FQ982" s="37"/>
      <c r="FR982" s="37"/>
      <c r="FS982" s="37"/>
      <c r="FT982" s="37"/>
      <c r="FU982" s="37"/>
      <c r="FV982" s="37"/>
      <c r="FW982" s="37"/>
      <c r="FX982" s="37"/>
      <c r="FY982" s="37"/>
      <c r="FZ982" s="37"/>
      <c r="GA982" s="37"/>
      <c r="GB982" s="37"/>
      <c r="GC982" s="37"/>
      <c r="GD982" s="37"/>
      <c r="GE982" s="37"/>
      <c r="GF982" s="37"/>
      <c r="GG982" s="37"/>
      <c r="GH982" s="37"/>
      <c r="GI982" s="37"/>
      <c r="GJ982" s="37"/>
      <c r="GK982" s="37"/>
      <c r="GL982" s="37"/>
      <c r="GM982" s="37"/>
      <c r="GN982" s="37"/>
      <c r="GO982" s="37"/>
      <c r="GP982" s="37"/>
      <c r="GQ982" s="37"/>
      <c r="GR982" s="37"/>
      <c r="GS982" s="37"/>
      <c r="GT982" s="37"/>
      <c r="GU982" s="37"/>
      <c r="GV982" s="37"/>
      <c r="GW982" s="37"/>
      <c r="GX982" s="37"/>
      <c r="GY982" s="37"/>
      <c r="GZ982" s="37"/>
      <c r="HA982" s="37"/>
      <c r="HB982" s="37"/>
      <c r="HC982" s="37"/>
      <c r="HD982" s="37"/>
      <c r="HE982" s="37"/>
      <c r="HF982" s="37"/>
      <c r="HG982" s="37"/>
      <c r="HH982" s="37"/>
      <c r="HI982" s="37"/>
      <c r="HJ982" s="37"/>
      <c r="HK982" s="37"/>
      <c r="HL982" s="37"/>
      <c r="HM982" s="37"/>
      <c r="HN982" s="37"/>
      <c r="HO982" s="37"/>
      <c r="HP982" s="37"/>
      <c r="HQ982" s="37"/>
      <c r="HR982" s="37"/>
      <c r="HS982" s="37"/>
      <c r="HT982" s="37"/>
      <c r="HU982" s="37"/>
      <c r="HV982" s="37"/>
      <c r="HW982" s="37"/>
      <c r="HX982" s="37"/>
      <c r="HY982" s="37"/>
      <c r="HZ982" s="37"/>
      <c r="IA982" s="37"/>
      <c r="IB982" s="37"/>
      <c r="IC982" s="37"/>
      <c r="ID982" s="37"/>
      <c r="IE982" s="37"/>
      <c r="IF982" s="37"/>
      <c r="IG982" s="37"/>
      <c r="IH982" s="37"/>
      <c r="II982" s="37"/>
      <c r="IJ982" s="37"/>
      <c r="IK982" s="37"/>
      <c r="IL982" s="37"/>
      <c r="IM982" s="37"/>
      <c r="IN982" s="37"/>
      <c r="IO982" s="37"/>
      <c r="IP982" s="37"/>
      <c r="IQ982" s="37"/>
      <c r="IR982" s="37"/>
      <c r="IS982" s="37"/>
      <c r="IT982" s="37"/>
      <c r="IU982" s="37"/>
      <c r="IV982" s="37"/>
      <c r="IW982" s="37"/>
    </row>
    <row r="983" customFormat="false" ht="12.75" hidden="true" customHeight="false" outlineLevel="0" collapsed="false">
      <c r="A983" s="30"/>
      <c r="B983" s="30"/>
      <c r="C983" s="30"/>
      <c r="D983" s="30"/>
      <c r="E983" s="50"/>
      <c r="F983" s="30"/>
      <c r="G983" s="30"/>
      <c r="H983" s="30"/>
      <c r="I983" s="30"/>
      <c r="J983" s="30"/>
      <c r="BM983" s="37"/>
      <c r="BN983" s="37"/>
      <c r="BO983" s="37"/>
      <c r="BP983" s="37"/>
      <c r="BQ983" s="37"/>
      <c r="BR983" s="37"/>
      <c r="BS983" s="37"/>
      <c r="BT983" s="37"/>
      <c r="BU983" s="37"/>
      <c r="BV983" s="37"/>
      <c r="BW983" s="37"/>
      <c r="BX983" s="37"/>
      <c r="BY983" s="37"/>
      <c r="BZ983" s="37"/>
      <c r="CA983" s="37"/>
      <c r="CB983" s="37"/>
      <c r="CC983" s="37"/>
      <c r="CD983" s="37"/>
      <c r="CE983" s="37"/>
      <c r="CF983" s="37"/>
      <c r="CG983" s="37"/>
      <c r="CH983" s="37"/>
      <c r="CI983" s="37"/>
      <c r="CJ983" s="37"/>
      <c r="CK983" s="37"/>
      <c r="CL983" s="37"/>
      <c r="CM983" s="37"/>
      <c r="CN983" s="37"/>
      <c r="CO983" s="37"/>
      <c r="CP983" s="37"/>
      <c r="CQ983" s="37"/>
      <c r="CR983" s="37"/>
      <c r="CS983" s="37"/>
      <c r="CT983" s="37"/>
      <c r="CU983" s="37"/>
      <c r="CV983" s="37"/>
      <c r="CW983" s="37"/>
      <c r="CX983" s="37"/>
      <c r="CY983" s="37"/>
      <c r="CZ983" s="37"/>
      <c r="DA983" s="37"/>
      <c r="DB983" s="37"/>
      <c r="DC983" s="37"/>
      <c r="DD983" s="37"/>
      <c r="DE983" s="37"/>
      <c r="DF983" s="37"/>
      <c r="DG983" s="37"/>
      <c r="DH983" s="37"/>
      <c r="DI983" s="37"/>
      <c r="DJ983" s="37"/>
      <c r="DK983" s="37"/>
      <c r="DL983" s="37"/>
      <c r="DM983" s="37"/>
      <c r="DN983" s="37"/>
      <c r="DO983" s="37"/>
      <c r="DP983" s="37"/>
      <c r="DQ983" s="37"/>
      <c r="DR983" s="37"/>
      <c r="DS983" s="37"/>
      <c r="DT983" s="37"/>
      <c r="DU983" s="37"/>
      <c r="DV983" s="37"/>
      <c r="DW983" s="37"/>
      <c r="DX983" s="37"/>
      <c r="DY983" s="37"/>
      <c r="DZ983" s="37"/>
      <c r="EA983" s="37"/>
      <c r="EB983" s="37"/>
      <c r="EC983" s="37"/>
      <c r="ED983" s="37"/>
      <c r="EE983" s="37"/>
      <c r="EF983" s="37"/>
      <c r="EG983" s="37"/>
      <c r="EH983" s="37"/>
      <c r="EI983" s="37"/>
      <c r="EJ983" s="37"/>
      <c r="EK983" s="37"/>
      <c r="EL983" s="37"/>
      <c r="EM983" s="37"/>
      <c r="EN983" s="37"/>
      <c r="EO983" s="37"/>
      <c r="EP983" s="37"/>
      <c r="EQ983" s="37"/>
      <c r="ER983" s="37"/>
      <c r="ES983" s="37"/>
      <c r="ET983" s="37"/>
      <c r="EU983" s="37"/>
      <c r="EV983" s="37"/>
      <c r="EW983" s="37"/>
      <c r="EX983" s="37"/>
      <c r="EY983" s="37"/>
      <c r="EZ983" s="37"/>
      <c r="FA983" s="37"/>
      <c r="FB983" s="37"/>
      <c r="FC983" s="37"/>
      <c r="FD983" s="37"/>
      <c r="FE983" s="37"/>
      <c r="FF983" s="37"/>
      <c r="FG983" s="37"/>
      <c r="FH983" s="37"/>
      <c r="FI983" s="37"/>
      <c r="FJ983" s="37"/>
      <c r="FK983" s="37"/>
      <c r="FL983" s="37"/>
      <c r="FM983" s="37"/>
      <c r="FN983" s="37"/>
      <c r="FO983" s="37"/>
      <c r="FP983" s="37"/>
      <c r="FQ983" s="37"/>
      <c r="FR983" s="37"/>
      <c r="FS983" s="37"/>
      <c r="FT983" s="37"/>
      <c r="FU983" s="37"/>
      <c r="FV983" s="37"/>
      <c r="FW983" s="37"/>
      <c r="FX983" s="37"/>
      <c r="FY983" s="37"/>
      <c r="FZ983" s="37"/>
      <c r="GA983" s="37"/>
      <c r="GB983" s="37"/>
      <c r="GC983" s="37"/>
      <c r="GD983" s="37"/>
      <c r="GE983" s="37"/>
      <c r="GF983" s="37"/>
      <c r="GG983" s="37"/>
      <c r="GH983" s="37"/>
      <c r="GI983" s="37"/>
      <c r="GJ983" s="37"/>
      <c r="GK983" s="37"/>
      <c r="GL983" s="37"/>
      <c r="GM983" s="37"/>
      <c r="GN983" s="37"/>
      <c r="GO983" s="37"/>
      <c r="GP983" s="37"/>
      <c r="GQ983" s="37"/>
      <c r="GR983" s="37"/>
      <c r="GS983" s="37"/>
      <c r="GT983" s="37"/>
      <c r="GU983" s="37"/>
      <c r="GV983" s="37"/>
      <c r="GW983" s="37"/>
      <c r="GX983" s="37"/>
      <c r="GY983" s="37"/>
      <c r="GZ983" s="37"/>
      <c r="HA983" s="37"/>
      <c r="HB983" s="37"/>
      <c r="HC983" s="37"/>
      <c r="HD983" s="37"/>
      <c r="HE983" s="37"/>
      <c r="HF983" s="37"/>
      <c r="HG983" s="37"/>
      <c r="HH983" s="37"/>
      <c r="HI983" s="37"/>
      <c r="HJ983" s="37"/>
      <c r="HK983" s="37"/>
      <c r="HL983" s="37"/>
      <c r="HM983" s="37"/>
      <c r="HN983" s="37"/>
      <c r="HO983" s="37"/>
      <c r="HP983" s="37"/>
      <c r="HQ983" s="37"/>
      <c r="HR983" s="37"/>
      <c r="HS983" s="37"/>
      <c r="HT983" s="37"/>
      <c r="HU983" s="37"/>
      <c r="HV983" s="37"/>
      <c r="HW983" s="37"/>
      <c r="HX983" s="37"/>
      <c r="HY983" s="37"/>
      <c r="HZ983" s="37"/>
      <c r="IA983" s="37"/>
      <c r="IB983" s="37"/>
      <c r="IC983" s="37"/>
      <c r="ID983" s="37"/>
      <c r="IE983" s="37"/>
      <c r="IF983" s="37"/>
      <c r="IG983" s="37"/>
      <c r="IH983" s="37"/>
      <c r="II983" s="37"/>
      <c r="IJ983" s="37"/>
      <c r="IK983" s="37"/>
      <c r="IL983" s="37"/>
      <c r="IM983" s="37"/>
      <c r="IN983" s="37"/>
      <c r="IO983" s="37"/>
      <c r="IP983" s="37"/>
      <c r="IQ983" s="37"/>
      <c r="IR983" s="37"/>
      <c r="IS983" s="37"/>
      <c r="IT983" s="37"/>
      <c r="IU983" s="37"/>
      <c r="IV983" s="37"/>
      <c r="IW983" s="37"/>
    </row>
    <row r="984" customFormat="false" ht="12.75" hidden="true" customHeight="false" outlineLevel="0" collapsed="false">
      <c r="A984" s="30"/>
      <c r="B984" s="30"/>
      <c r="C984" s="30"/>
      <c r="D984" s="30"/>
      <c r="E984" s="50"/>
      <c r="F984" s="30"/>
      <c r="G984" s="30"/>
      <c r="H984" s="30"/>
      <c r="I984" s="30"/>
      <c r="J984" s="30"/>
      <c r="BM984" s="37"/>
      <c r="BN984" s="37"/>
      <c r="BO984" s="37"/>
      <c r="BP984" s="37"/>
      <c r="BQ984" s="37"/>
      <c r="BR984" s="37"/>
      <c r="BS984" s="37"/>
      <c r="BT984" s="37"/>
      <c r="BU984" s="37"/>
      <c r="BV984" s="37"/>
      <c r="BW984" s="37"/>
      <c r="BX984" s="37"/>
      <c r="BY984" s="37"/>
      <c r="BZ984" s="37"/>
      <c r="CA984" s="37"/>
      <c r="CB984" s="37"/>
      <c r="CC984" s="37"/>
      <c r="CD984" s="37"/>
      <c r="CE984" s="37"/>
      <c r="CF984" s="37"/>
      <c r="CG984" s="37"/>
      <c r="CH984" s="37"/>
      <c r="CI984" s="37"/>
      <c r="CJ984" s="37"/>
      <c r="CK984" s="37"/>
      <c r="CL984" s="37"/>
      <c r="CM984" s="37"/>
      <c r="CN984" s="37"/>
      <c r="CO984" s="37"/>
      <c r="CP984" s="37"/>
      <c r="CQ984" s="37"/>
      <c r="CR984" s="37"/>
      <c r="CS984" s="37"/>
      <c r="CT984" s="37"/>
      <c r="CU984" s="37"/>
      <c r="CV984" s="37"/>
      <c r="CW984" s="37"/>
      <c r="CX984" s="37"/>
      <c r="CY984" s="37"/>
      <c r="CZ984" s="37"/>
      <c r="DA984" s="37"/>
      <c r="DB984" s="37"/>
      <c r="DC984" s="37"/>
      <c r="DD984" s="37"/>
      <c r="DE984" s="37"/>
      <c r="DF984" s="37"/>
      <c r="DG984" s="37"/>
      <c r="DH984" s="37"/>
      <c r="DI984" s="37"/>
      <c r="DJ984" s="37"/>
      <c r="DK984" s="37"/>
      <c r="DL984" s="37"/>
      <c r="DM984" s="37"/>
      <c r="DN984" s="37"/>
      <c r="DO984" s="37"/>
      <c r="DP984" s="37"/>
      <c r="DQ984" s="37"/>
      <c r="DR984" s="37"/>
      <c r="DS984" s="37"/>
      <c r="DT984" s="37"/>
      <c r="DU984" s="37"/>
      <c r="DV984" s="37"/>
      <c r="DW984" s="37"/>
      <c r="DX984" s="37"/>
      <c r="DY984" s="37"/>
      <c r="DZ984" s="37"/>
      <c r="EA984" s="37"/>
      <c r="EB984" s="37"/>
      <c r="EC984" s="37"/>
      <c r="ED984" s="37"/>
      <c r="EE984" s="37"/>
      <c r="EF984" s="37"/>
      <c r="EG984" s="37"/>
      <c r="EH984" s="37"/>
      <c r="EI984" s="37"/>
      <c r="EJ984" s="37"/>
      <c r="EK984" s="37"/>
      <c r="EL984" s="37"/>
      <c r="EM984" s="37"/>
      <c r="EN984" s="37"/>
      <c r="EO984" s="37"/>
      <c r="EP984" s="37"/>
      <c r="EQ984" s="37"/>
      <c r="ER984" s="37"/>
      <c r="ES984" s="37"/>
      <c r="ET984" s="37"/>
      <c r="EU984" s="37"/>
      <c r="EV984" s="37"/>
      <c r="EW984" s="37"/>
      <c r="EX984" s="37"/>
      <c r="EY984" s="37"/>
      <c r="EZ984" s="37"/>
      <c r="FA984" s="37"/>
      <c r="FB984" s="37"/>
      <c r="FC984" s="37"/>
      <c r="FD984" s="37"/>
      <c r="FE984" s="37"/>
      <c r="FF984" s="37"/>
      <c r="FG984" s="37"/>
      <c r="FH984" s="37"/>
      <c r="FI984" s="37"/>
      <c r="FJ984" s="37"/>
      <c r="FK984" s="37"/>
      <c r="FL984" s="37"/>
      <c r="FM984" s="37"/>
      <c r="FN984" s="37"/>
      <c r="FO984" s="37"/>
      <c r="FP984" s="37"/>
      <c r="FQ984" s="37"/>
      <c r="FR984" s="37"/>
      <c r="FS984" s="37"/>
      <c r="FT984" s="37"/>
      <c r="FU984" s="37"/>
      <c r="FV984" s="37"/>
      <c r="FW984" s="37"/>
      <c r="FX984" s="37"/>
      <c r="FY984" s="37"/>
      <c r="FZ984" s="37"/>
      <c r="GA984" s="37"/>
      <c r="GB984" s="37"/>
      <c r="GC984" s="37"/>
      <c r="GD984" s="37"/>
      <c r="GE984" s="37"/>
      <c r="GF984" s="37"/>
      <c r="GG984" s="37"/>
      <c r="GH984" s="37"/>
      <c r="GI984" s="37"/>
      <c r="GJ984" s="37"/>
      <c r="GK984" s="37"/>
      <c r="GL984" s="37"/>
      <c r="GM984" s="37"/>
      <c r="GN984" s="37"/>
      <c r="GO984" s="37"/>
      <c r="GP984" s="37"/>
      <c r="GQ984" s="37"/>
      <c r="GR984" s="37"/>
      <c r="GS984" s="37"/>
      <c r="GT984" s="37"/>
      <c r="GU984" s="37"/>
      <c r="GV984" s="37"/>
      <c r="GW984" s="37"/>
      <c r="GX984" s="37"/>
      <c r="GY984" s="37"/>
      <c r="GZ984" s="37"/>
      <c r="HA984" s="37"/>
      <c r="HB984" s="37"/>
      <c r="HC984" s="37"/>
      <c r="HD984" s="37"/>
      <c r="HE984" s="37"/>
      <c r="HF984" s="37"/>
      <c r="HG984" s="37"/>
      <c r="HH984" s="37"/>
      <c r="HI984" s="37"/>
      <c r="HJ984" s="37"/>
      <c r="HK984" s="37"/>
      <c r="HL984" s="37"/>
      <c r="HM984" s="37"/>
      <c r="HN984" s="37"/>
      <c r="HO984" s="37"/>
      <c r="HP984" s="37"/>
      <c r="HQ984" s="37"/>
      <c r="HR984" s="37"/>
      <c r="HS984" s="37"/>
      <c r="HT984" s="37"/>
      <c r="HU984" s="37"/>
      <c r="HV984" s="37"/>
      <c r="HW984" s="37"/>
      <c r="HX984" s="37"/>
      <c r="HY984" s="37"/>
      <c r="HZ984" s="37"/>
      <c r="IA984" s="37"/>
      <c r="IB984" s="37"/>
      <c r="IC984" s="37"/>
      <c r="ID984" s="37"/>
      <c r="IE984" s="37"/>
      <c r="IF984" s="37"/>
      <c r="IG984" s="37"/>
      <c r="IH984" s="37"/>
      <c r="II984" s="37"/>
      <c r="IJ984" s="37"/>
      <c r="IK984" s="37"/>
      <c r="IL984" s="37"/>
      <c r="IM984" s="37"/>
      <c r="IN984" s="37"/>
      <c r="IO984" s="37"/>
      <c r="IP984" s="37"/>
      <c r="IQ984" s="37"/>
      <c r="IR984" s="37"/>
      <c r="IS984" s="37"/>
      <c r="IT984" s="37"/>
      <c r="IU984" s="37"/>
      <c r="IV984" s="37"/>
      <c r="IW984" s="37"/>
    </row>
    <row r="985" customFormat="false" ht="12.75" hidden="true" customHeight="false" outlineLevel="0" collapsed="false">
      <c r="A985" s="30"/>
      <c r="B985" s="30"/>
      <c r="C985" s="30"/>
      <c r="D985" s="30"/>
      <c r="E985" s="50"/>
      <c r="F985" s="30"/>
      <c r="G985" s="30"/>
      <c r="H985" s="30"/>
      <c r="I985" s="30"/>
      <c r="J985" s="30"/>
      <c r="BM985" s="37"/>
      <c r="BN985" s="37"/>
      <c r="BO985" s="37"/>
      <c r="BP985" s="37"/>
      <c r="BQ985" s="37"/>
      <c r="BR985" s="37"/>
      <c r="BS985" s="37"/>
      <c r="BT985" s="37"/>
      <c r="BU985" s="37"/>
      <c r="BV985" s="37"/>
      <c r="BW985" s="37"/>
      <c r="BX985" s="37"/>
      <c r="BY985" s="37"/>
      <c r="BZ985" s="37"/>
      <c r="CA985" s="37"/>
      <c r="CB985" s="37"/>
      <c r="CC985" s="37"/>
      <c r="CD985" s="37"/>
      <c r="CE985" s="37"/>
      <c r="CF985" s="37"/>
      <c r="CG985" s="37"/>
      <c r="CH985" s="37"/>
      <c r="CI985" s="37"/>
      <c r="CJ985" s="37"/>
      <c r="CK985" s="37"/>
      <c r="CL985" s="37"/>
      <c r="CM985" s="37"/>
      <c r="CN985" s="37"/>
      <c r="CO985" s="37"/>
      <c r="CP985" s="37"/>
      <c r="CQ985" s="37"/>
      <c r="CR985" s="37"/>
      <c r="CS985" s="37"/>
      <c r="CT985" s="37"/>
      <c r="CU985" s="37"/>
      <c r="CV985" s="37"/>
      <c r="CW985" s="37"/>
      <c r="CX985" s="37"/>
      <c r="CY985" s="37"/>
      <c r="CZ985" s="37"/>
      <c r="DA985" s="37"/>
      <c r="DB985" s="37"/>
      <c r="DC985" s="37"/>
      <c r="DD985" s="37"/>
      <c r="DE985" s="37"/>
      <c r="DF985" s="37"/>
      <c r="DG985" s="37"/>
      <c r="DH985" s="37"/>
      <c r="DI985" s="37"/>
      <c r="DJ985" s="37"/>
      <c r="DK985" s="37"/>
      <c r="DL985" s="37"/>
      <c r="DM985" s="37"/>
      <c r="DN985" s="37"/>
      <c r="DO985" s="37"/>
      <c r="DP985" s="37"/>
      <c r="DQ985" s="37"/>
      <c r="DR985" s="37"/>
      <c r="DS985" s="37"/>
      <c r="DT985" s="37"/>
      <c r="DU985" s="37"/>
      <c r="DV985" s="37"/>
      <c r="DW985" s="37"/>
      <c r="DX985" s="37"/>
      <c r="DY985" s="37"/>
      <c r="DZ985" s="37"/>
      <c r="EA985" s="37"/>
      <c r="EB985" s="37"/>
      <c r="EC985" s="37"/>
      <c r="ED985" s="37"/>
      <c r="EE985" s="37"/>
      <c r="EF985" s="37"/>
      <c r="EG985" s="37"/>
      <c r="EH985" s="37"/>
      <c r="EI985" s="37"/>
      <c r="EJ985" s="37"/>
      <c r="EK985" s="37"/>
      <c r="EL985" s="37"/>
      <c r="EM985" s="37"/>
      <c r="EN985" s="37"/>
      <c r="EO985" s="37"/>
      <c r="EP985" s="37"/>
      <c r="EQ985" s="37"/>
      <c r="ER985" s="37"/>
      <c r="ES985" s="37"/>
      <c r="ET985" s="37"/>
      <c r="EU985" s="37"/>
      <c r="EV985" s="37"/>
      <c r="EW985" s="37"/>
      <c r="EX985" s="37"/>
      <c r="EY985" s="37"/>
      <c r="EZ985" s="37"/>
      <c r="FA985" s="37"/>
      <c r="FB985" s="37"/>
      <c r="FC985" s="37"/>
      <c r="FD985" s="37"/>
      <c r="FE985" s="37"/>
      <c r="FF985" s="37"/>
      <c r="FG985" s="37"/>
      <c r="FH985" s="37"/>
      <c r="FI985" s="37"/>
      <c r="FJ985" s="37"/>
      <c r="FK985" s="37"/>
      <c r="FL985" s="37"/>
      <c r="FM985" s="37"/>
      <c r="FN985" s="37"/>
      <c r="FO985" s="37"/>
      <c r="FP985" s="37"/>
      <c r="FQ985" s="37"/>
      <c r="FR985" s="37"/>
      <c r="FS985" s="37"/>
      <c r="FT985" s="37"/>
      <c r="FU985" s="37"/>
      <c r="FV985" s="37"/>
      <c r="FW985" s="37"/>
      <c r="FX985" s="37"/>
      <c r="FY985" s="37"/>
      <c r="FZ985" s="37"/>
      <c r="GA985" s="37"/>
      <c r="GB985" s="37"/>
      <c r="GC985" s="37"/>
      <c r="GD985" s="37"/>
      <c r="GE985" s="37"/>
      <c r="GF985" s="37"/>
      <c r="GG985" s="37"/>
      <c r="GH985" s="37"/>
      <c r="GI985" s="37"/>
      <c r="GJ985" s="37"/>
      <c r="GK985" s="37"/>
      <c r="GL985" s="37"/>
      <c r="GM985" s="37"/>
      <c r="GN985" s="37"/>
      <c r="GO985" s="37"/>
      <c r="GP985" s="37"/>
      <c r="GQ985" s="37"/>
      <c r="GR985" s="37"/>
      <c r="GS985" s="37"/>
      <c r="GT985" s="37"/>
      <c r="GU985" s="37"/>
      <c r="GV985" s="37"/>
      <c r="GW985" s="37"/>
      <c r="GX985" s="37"/>
      <c r="GY985" s="37"/>
      <c r="GZ985" s="37"/>
      <c r="HA985" s="37"/>
      <c r="HB985" s="37"/>
      <c r="HC985" s="37"/>
      <c r="HD985" s="37"/>
      <c r="HE985" s="37"/>
      <c r="HF985" s="37"/>
      <c r="HG985" s="37"/>
      <c r="HH985" s="37"/>
      <c r="HI985" s="37"/>
      <c r="HJ985" s="37"/>
      <c r="HK985" s="37"/>
      <c r="HL985" s="37"/>
      <c r="HM985" s="37"/>
      <c r="HN985" s="37"/>
      <c r="HO985" s="37"/>
      <c r="HP985" s="37"/>
      <c r="HQ985" s="37"/>
      <c r="HR985" s="37"/>
      <c r="HS985" s="37"/>
      <c r="HT985" s="37"/>
      <c r="HU985" s="37"/>
      <c r="HV985" s="37"/>
      <c r="HW985" s="37"/>
      <c r="HX985" s="37"/>
      <c r="HY985" s="37"/>
      <c r="HZ985" s="37"/>
      <c r="IA985" s="37"/>
      <c r="IB985" s="37"/>
      <c r="IC985" s="37"/>
      <c r="ID985" s="37"/>
      <c r="IE985" s="37"/>
      <c r="IF985" s="37"/>
      <c r="IG985" s="37"/>
      <c r="IH985" s="37"/>
      <c r="II985" s="37"/>
      <c r="IJ985" s="37"/>
      <c r="IK985" s="37"/>
      <c r="IL985" s="37"/>
      <c r="IM985" s="37"/>
      <c r="IN985" s="37"/>
      <c r="IO985" s="37"/>
      <c r="IP985" s="37"/>
      <c r="IQ985" s="37"/>
      <c r="IR985" s="37"/>
      <c r="IS985" s="37"/>
      <c r="IT985" s="37"/>
      <c r="IU985" s="37"/>
      <c r="IV985" s="37"/>
      <c r="IW985" s="37"/>
    </row>
    <row r="986" customFormat="false" ht="12.75" hidden="true" customHeight="false" outlineLevel="0" collapsed="false">
      <c r="A986" s="30"/>
      <c r="B986" s="30"/>
      <c r="C986" s="30"/>
      <c r="D986" s="30"/>
      <c r="E986" s="50"/>
      <c r="F986" s="30"/>
      <c r="G986" s="30"/>
      <c r="H986" s="30"/>
      <c r="I986" s="30"/>
      <c r="J986" s="30"/>
      <c r="BM986" s="37"/>
      <c r="BN986" s="37"/>
      <c r="BO986" s="37"/>
      <c r="BP986" s="37"/>
      <c r="BQ986" s="37"/>
      <c r="BR986" s="37"/>
      <c r="BS986" s="37"/>
      <c r="BT986" s="37"/>
      <c r="BU986" s="37"/>
      <c r="BV986" s="37"/>
      <c r="BW986" s="37"/>
      <c r="BX986" s="37"/>
      <c r="BY986" s="37"/>
      <c r="BZ986" s="37"/>
      <c r="CA986" s="37"/>
      <c r="CB986" s="37"/>
      <c r="CC986" s="37"/>
      <c r="CD986" s="37"/>
      <c r="CE986" s="37"/>
      <c r="CF986" s="37"/>
      <c r="CG986" s="37"/>
      <c r="CH986" s="37"/>
      <c r="CI986" s="37"/>
      <c r="CJ986" s="37"/>
      <c r="CK986" s="37"/>
      <c r="CL986" s="37"/>
      <c r="CM986" s="37"/>
      <c r="CN986" s="37"/>
      <c r="CO986" s="37"/>
      <c r="CP986" s="37"/>
      <c r="CQ986" s="37"/>
      <c r="CR986" s="37"/>
      <c r="CS986" s="37"/>
      <c r="CT986" s="37"/>
      <c r="CU986" s="37"/>
      <c r="CV986" s="37"/>
      <c r="CW986" s="37"/>
      <c r="CX986" s="37"/>
      <c r="CY986" s="37"/>
      <c r="CZ986" s="37"/>
      <c r="DA986" s="37"/>
      <c r="DB986" s="37"/>
      <c r="DC986" s="37"/>
      <c r="DD986" s="37"/>
      <c r="DE986" s="37"/>
      <c r="DF986" s="37"/>
      <c r="DG986" s="37"/>
      <c r="DH986" s="37"/>
      <c r="DI986" s="37"/>
      <c r="DJ986" s="37"/>
      <c r="DK986" s="37"/>
      <c r="DL986" s="37"/>
      <c r="DM986" s="37"/>
      <c r="DN986" s="37"/>
      <c r="DO986" s="37"/>
      <c r="DP986" s="37"/>
      <c r="DQ986" s="37"/>
      <c r="DR986" s="37"/>
      <c r="DS986" s="37"/>
      <c r="DT986" s="37"/>
      <c r="DU986" s="37"/>
      <c r="DV986" s="37"/>
      <c r="DW986" s="37"/>
      <c r="DX986" s="37"/>
      <c r="DY986" s="37"/>
      <c r="DZ986" s="37"/>
      <c r="EA986" s="37"/>
      <c r="EB986" s="37"/>
      <c r="EC986" s="37"/>
      <c r="ED986" s="37"/>
      <c r="EE986" s="37"/>
      <c r="EF986" s="37"/>
      <c r="EG986" s="37"/>
      <c r="EH986" s="37"/>
      <c r="EI986" s="37"/>
      <c r="EJ986" s="37"/>
      <c r="EK986" s="37"/>
      <c r="EL986" s="37"/>
      <c r="EM986" s="37"/>
      <c r="EN986" s="37"/>
      <c r="EO986" s="37"/>
      <c r="EP986" s="37"/>
      <c r="EQ986" s="37"/>
      <c r="ER986" s="37"/>
      <c r="ES986" s="37"/>
      <c r="ET986" s="37"/>
      <c r="EU986" s="37"/>
      <c r="EV986" s="37"/>
      <c r="EW986" s="37"/>
      <c r="EX986" s="37"/>
      <c r="EY986" s="37"/>
      <c r="EZ986" s="37"/>
      <c r="FA986" s="37"/>
      <c r="FB986" s="37"/>
      <c r="FC986" s="37"/>
      <c r="FD986" s="37"/>
      <c r="FE986" s="37"/>
      <c r="FF986" s="37"/>
      <c r="FG986" s="37"/>
      <c r="FH986" s="37"/>
      <c r="FI986" s="37"/>
      <c r="FJ986" s="37"/>
      <c r="FK986" s="37"/>
      <c r="FL986" s="37"/>
      <c r="FM986" s="37"/>
      <c r="FN986" s="37"/>
      <c r="FO986" s="37"/>
      <c r="FP986" s="37"/>
      <c r="FQ986" s="37"/>
      <c r="FR986" s="37"/>
      <c r="FS986" s="37"/>
      <c r="FT986" s="37"/>
      <c r="FU986" s="37"/>
      <c r="FV986" s="37"/>
      <c r="FW986" s="37"/>
      <c r="FX986" s="37"/>
      <c r="FY986" s="37"/>
      <c r="FZ986" s="37"/>
      <c r="GA986" s="37"/>
      <c r="GB986" s="37"/>
      <c r="GC986" s="37"/>
      <c r="GD986" s="37"/>
      <c r="GE986" s="37"/>
      <c r="GF986" s="37"/>
      <c r="GG986" s="37"/>
      <c r="GH986" s="37"/>
      <c r="GI986" s="37"/>
      <c r="GJ986" s="37"/>
      <c r="GK986" s="37"/>
      <c r="GL986" s="37"/>
      <c r="GM986" s="37"/>
      <c r="GN986" s="37"/>
      <c r="GO986" s="37"/>
      <c r="GP986" s="37"/>
      <c r="GQ986" s="37"/>
      <c r="GR986" s="37"/>
      <c r="GS986" s="37"/>
      <c r="GT986" s="37"/>
      <c r="GU986" s="37"/>
      <c r="GV986" s="37"/>
      <c r="GW986" s="37"/>
      <c r="GX986" s="37"/>
      <c r="GY986" s="37"/>
      <c r="GZ986" s="37"/>
      <c r="HA986" s="37"/>
      <c r="HB986" s="37"/>
      <c r="HC986" s="37"/>
      <c r="HD986" s="37"/>
      <c r="HE986" s="37"/>
      <c r="HF986" s="37"/>
      <c r="HG986" s="37"/>
      <c r="HH986" s="37"/>
      <c r="HI986" s="37"/>
      <c r="HJ986" s="37"/>
      <c r="HK986" s="37"/>
      <c r="HL986" s="37"/>
      <c r="HM986" s="37"/>
      <c r="HN986" s="37"/>
      <c r="HO986" s="37"/>
      <c r="HP986" s="37"/>
      <c r="HQ986" s="37"/>
      <c r="HR986" s="37"/>
      <c r="HS986" s="37"/>
      <c r="HT986" s="37"/>
      <c r="HU986" s="37"/>
      <c r="HV986" s="37"/>
      <c r="HW986" s="37"/>
      <c r="HX986" s="37"/>
      <c r="HY986" s="37"/>
      <c r="HZ986" s="37"/>
      <c r="IA986" s="37"/>
      <c r="IB986" s="37"/>
      <c r="IC986" s="37"/>
      <c r="ID986" s="37"/>
      <c r="IE986" s="37"/>
      <c r="IF986" s="37"/>
      <c r="IG986" s="37"/>
      <c r="IH986" s="37"/>
      <c r="II986" s="37"/>
      <c r="IJ986" s="37"/>
      <c r="IK986" s="37"/>
      <c r="IL986" s="37"/>
      <c r="IM986" s="37"/>
      <c r="IN986" s="37"/>
      <c r="IO986" s="37"/>
      <c r="IP986" s="37"/>
      <c r="IQ986" s="37"/>
      <c r="IR986" s="37"/>
      <c r="IS986" s="37"/>
      <c r="IT986" s="37"/>
      <c r="IU986" s="37"/>
      <c r="IV986" s="37"/>
      <c r="IW986" s="37"/>
    </row>
    <row r="987" customFormat="false" ht="12.75" hidden="true" customHeight="false" outlineLevel="0" collapsed="false">
      <c r="A987" s="30"/>
      <c r="B987" s="30"/>
      <c r="C987" s="30"/>
      <c r="D987" s="30"/>
      <c r="E987" s="50"/>
      <c r="F987" s="30"/>
      <c r="G987" s="30"/>
      <c r="H987" s="30"/>
      <c r="I987" s="30"/>
      <c r="J987" s="30"/>
      <c r="BM987" s="37"/>
      <c r="BN987" s="37"/>
      <c r="BO987" s="37"/>
      <c r="BP987" s="37"/>
      <c r="BQ987" s="37"/>
      <c r="BR987" s="37"/>
      <c r="BS987" s="37"/>
      <c r="BT987" s="37"/>
      <c r="BU987" s="37"/>
      <c r="BV987" s="37"/>
      <c r="BW987" s="37"/>
      <c r="BX987" s="37"/>
      <c r="BY987" s="37"/>
      <c r="BZ987" s="37"/>
      <c r="CA987" s="37"/>
      <c r="CB987" s="37"/>
      <c r="CC987" s="37"/>
      <c r="CD987" s="37"/>
      <c r="CE987" s="37"/>
      <c r="CF987" s="37"/>
      <c r="CG987" s="37"/>
      <c r="CH987" s="37"/>
      <c r="CI987" s="37"/>
      <c r="CJ987" s="37"/>
      <c r="CK987" s="37"/>
      <c r="CL987" s="37"/>
      <c r="CM987" s="37"/>
      <c r="CN987" s="37"/>
      <c r="CO987" s="37"/>
      <c r="CP987" s="37"/>
      <c r="CQ987" s="37"/>
      <c r="CR987" s="37"/>
      <c r="CS987" s="37"/>
      <c r="CT987" s="37"/>
      <c r="CU987" s="37"/>
      <c r="CV987" s="37"/>
      <c r="CW987" s="37"/>
      <c r="CX987" s="37"/>
      <c r="CY987" s="37"/>
      <c r="CZ987" s="37"/>
      <c r="DA987" s="37"/>
      <c r="DB987" s="37"/>
      <c r="DC987" s="37"/>
      <c r="DD987" s="37"/>
      <c r="DE987" s="37"/>
      <c r="DF987" s="37"/>
      <c r="DG987" s="37"/>
      <c r="DH987" s="37"/>
      <c r="DI987" s="37"/>
      <c r="DJ987" s="37"/>
      <c r="DK987" s="37"/>
      <c r="DL987" s="37"/>
      <c r="DM987" s="37"/>
      <c r="DN987" s="37"/>
      <c r="DO987" s="37"/>
      <c r="DP987" s="37"/>
      <c r="DQ987" s="37"/>
      <c r="DR987" s="37"/>
      <c r="DS987" s="37"/>
      <c r="DT987" s="37"/>
      <c r="DU987" s="37"/>
      <c r="DV987" s="37"/>
      <c r="DW987" s="37"/>
      <c r="DX987" s="37"/>
      <c r="DY987" s="37"/>
      <c r="DZ987" s="37"/>
      <c r="EA987" s="37"/>
      <c r="EB987" s="37"/>
      <c r="EC987" s="37"/>
      <c r="ED987" s="37"/>
      <c r="EE987" s="37"/>
      <c r="EF987" s="37"/>
      <c r="EG987" s="37"/>
      <c r="EH987" s="37"/>
      <c r="EI987" s="37"/>
      <c r="EJ987" s="37"/>
      <c r="EK987" s="37"/>
      <c r="EL987" s="37"/>
      <c r="EM987" s="37"/>
      <c r="EN987" s="37"/>
      <c r="EO987" s="37"/>
      <c r="EP987" s="37"/>
      <c r="EQ987" s="37"/>
      <c r="ER987" s="37"/>
      <c r="ES987" s="37"/>
      <c r="ET987" s="37"/>
      <c r="EU987" s="37"/>
      <c r="EV987" s="37"/>
      <c r="EW987" s="37"/>
      <c r="EX987" s="37"/>
      <c r="EY987" s="37"/>
      <c r="EZ987" s="37"/>
      <c r="FA987" s="37"/>
      <c r="FB987" s="37"/>
      <c r="FC987" s="37"/>
      <c r="FD987" s="37"/>
      <c r="FE987" s="37"/>
      <c r="FF987" s="37"/>
      <c r="FG987" s="37"/>
      <c r="FH987" s="37"/>
      <c r="FI987" s="37"/>
      <c r="FJ987" s="37"/>
      <c r="FK987" s="37"/>
      <c r="FL987" s="37"/>
      <c r="FM987" s="37"/>
      <c r="FN987" s="37"/>
      <c r="FO987" s="37"/>
      <c r="FP987" s="37"/>
      <c r="FQ987" s="37"/>
      <c r="FR987" s="37"/>
      <c r="FS987" s="37"/>
      <c r="FT987" s="37"/>
      <c r="FU987" s="37"/>
      <c r="FV987" s="37"/>
      <c r="FW987" s="37"/>
      <c r="FX987" s="37"/>
      <c r="FY987" s="37"/>
      <c r="FZ987" s="37"/>
      <c r="GA987" s="37"/>
      <c r="GB987" s="37"/>
      <c r="GC987" s="37"/>
      <c r="GD987" s="37"/>
      <c r="GE987" s="37"/>
      <c r="GF987" s="37"/>
      <c r="GG987" s="37"/>
      <c r="GH987" s="37"/>
      <c r="GI987" s="37"/>
      <c r="GJ987" s="37"/>
      <c r="GK987" s="37"/>
      <c r="GL987" s="37"/>
      <c r="GM987" s="37"/>
      <c r="GN987" s="37"/>
      <c r="GO987" s="37"/>
      <c r="GP987" s="37"/>
      <c r="GQ987" s="37"/>
      <c r="GR987" s="37"/>
      <c r="GS987" s="37"/>
      <c r="GT987" s="37"/>
      <c r="GU987" s="37"/>
      <c r="GV987" s="37"/>
      <c r="GW987" s="37"/>
      <c r="GX987" s="37"/>
      <c r="GY987" s="37"/>
      <c r="GZ987" s="37"/>
      <c r="HA987" s="37"/>
      <c r="HB987" s="37"/>
      <c r="HC987" s="37"/>
      <c r="HD987" s="37"/>
      <c r="HE987" s="37"/>
      <c r="HF987" s="37"/>
      <c r="HG987" s="37"/>
      <c r="HH987" s="37"/>
      <c r="HI987" s="37"/>
      <c r="HJ987" s="37"/>
      <c r="HK987" s="37"/>
      <c r="HL987" s="37"/>
      <c r="HM987" s="37"/>
      <c r="HN987" s="37"/>
      <c r="HO987" s="37"/>
      <c r="HP987" s="37"/>
      <c r="HQ987" s="37"/>
      <c r="HR987" s="37"/>
      <c r="HS987" s="37"/>
      <c r="HT987" s="37"/>
      <c r="HU987" s="37"/>
      <c r="HV987" s="37"/>
      <c r="HW987" s="37"/>
      <c r="HX987" s="37"/>
      <c r="HY987" s="37"/>
      <c r="HZ987" s="37"/>
      <c r="IA987" s="37"/>
      <c r="IB987" s="37"/>
      <c r="IC987" s="37"/>
      <c r="ID987" s="37"/>
      <c r="IE987" s="37"/>
      <c r="IF987" s="37"/>
      <c r="IG987" s="37"/>
      <c r="IH987" s="37"/>
      <c r="II987" s="37"/>
      <c r="IJ987" s="37"/>
      <c r="IK987" s="37"/>
      <c r="IL987" s="37"/>
      <c r="IM987" s="37"/>
      <c r="IN987" s="37"/>
      <c r="IO987" s="37"/>
      <c r="IP987" s="37"/>
      <c r="IQ987" s="37"/>
      <c r="IR987" s="37"/>
      <c r="IS987" s="37"/>
      <c r="IT987" s="37"/>
      <c r="IU987" s="37"/>
      <c r="IV987" s="37"/>
      <c r="IW987" s="37"/>
    </row>
    <row r="988" customFormat="false" ht="12.75" hidden="true" customHeight="false" outlineLevel="0" collapsed="false">
      <c r="A988" s="30"/>
      <c r="B988" s="30"/>
      <c r="C988" s="30"/>
      <c r="D988" s="30"/>
      <c r="E988" s="50"/>
      <c r="F988" s="30"/>
      <c r="G988" s="30"/>
      <c r="H988" s="30"/>
      <c r="I988" s="30"/>
      <c r="J988" s="30"/>
      <c r="BM988" s="37"/>
      <c r="BN988" s="37"/>
      <c r="BO988" s="37"/>
      <c r="BP988" s="37"/>
      <c r="BQ988" s="37"/>
      <c r="BR988" s="37"/>
      <c r="BS988" s="37"/>
      <c r="BT988" s="37"/>
      <c r="BU988" s="37"/>
      <c r="BV988" s="37"/>
      <c r="BW988" s="37"/>
      <c r="BX988" s="37"/>
      <c r="BY988" s="37"/>
      <c r="BZ988" s="37"/>
      <c r="CA988" s="37"/>
      <c r="CB988" s="37"/>
      <c r="CC988" s="37"/>
      <c r="CD988" s="37"/>
      <c r="CE988" s="37"/>
      <c r="CF988" s="37"/>
      <c r="CG988" s="37"/>
      <c r="CH988" s="37"/>
      <c r="CI988" s="37"/>
      <c r="CJ988" s="37"/>
      <c r="CK988" s="37"/>
      <c r="CL988" s="37"/>
      <c r="CM988" s="37"/>
      <c r="CN988" s="37"/>
      <c r="CO988" s="37"/>
      <c r="CP988" s="37"/>
      <c r="CQ988" s="37"/>
      <c r="CR988" s="37"/>
      <c r="CS988" s="37"/>
      <c r="CT988" s="37"/>
      <c r="CU988" s="37"/>
      <c r="CV988" s="37"/>
      <c r="CW988" s="37"/>
      <c r="CX988" s="37"/>
      <c r="CY988" s="37"/>
      <c r="CZ988" s="37"/>
      <c r="DA988" s="37"/>
      <c r="DB988" s="37"/>
      <c r="DC988" s="37"/>
      <c r="DD988" s="37"/>
      <c r="DE988" s="37"/>
      <c r="DF988" s="37"/>
      <c r="DG988" s="37"/>
      <c r="DH988" s="37"/>
      <c r="DI988" s="37"/>
      <c r="DJ988" s="37"/>
      <c r="DK988" s="37"/>
      <c r="DL988" s="37"/>
      <c r="DM988" s="37"/>
      <c r="DN988" s="37"/>
      <c r="DO988" s="37"/>
      <c r="DP988" s="37"/>
      <c r="DQ988" s="37"/>
      <c r="DR988" s="37"/>
      <c r="DS988" s="37"/>
      <c r="DT988" s="37"/>
      <c r="DU988" s="37"/>
      <c r="DV988" s="37"/>
      <c r="DW988" s="37"/>
      <c r="DX988" s="37"/>
      <c r="DY988" s="37"/>
      <c r="DZ988" s="37"/>
      <c r="EA988" s="37"/>
      <c r="EB988" s="37"/>
      <c r="EC988" s="37"/>
      <c r="ED988" s="37"/>
      <c r="EE988" s="37"/>
      <c r="EF988" s="37"/>
      <c r="EG988" s="37"/>
      <c r="EH988" s="37"/>
      <c r="EI988" s="37"/>
      <c r="EJ988" s="37"/>
      <c r="EK988" s="37"/>
      <c r="EL988" s="37"/>
      <c r="EM988" s="37"/>
      <c r="EN988" s="37"/>
      <c r="EO988" s="37"/>
      <c r="EP988" s="37"/>
      <c r="EQ988" s="37"/>
      <c r="ER988" s="37"/>
      <c r="ES988" s="37"/>
      <c r="ET988" s="37"/>
      <c r="EU988" s="37"/>
      <c r="EV988" s="37"/>
      <c r="EW988" s="37"/>
      <c r="EX988" s="37"/>
      <c r="EY988" s="37"/>
      <c r="EZ988" s="37"/>
      <c r="FA988" s="37"/>
      <c r="FB988" s="37"/>
      <c r="FC988" s="37"/>
      <c r="FD988" s="37"/>
      <c r="FE988" s="37"/>
      <c r="FF988" s="37"/>
      <c r="FG988" s="37"/>
      <c r="FH988" s="37"/>
      <c r="FI988" s="37"/>
      <c r="FJ988" s="37"/>
      <c r="FK988" s="37"/>
      <c r="FL988" s="37"/>
      <c r="FM988" s="37"/>
      <c r="FN988" s="37"/>
      <c r="FO988" s="37"/>
      <c r="FP988" s="37"/>
      <c r="FQ988" s="37"/>
      <c r="FR988" s="37"/>
      <c r="FS988" s="37"/>
      <c r="FT988" s="37"/>
      <c r="FU988" s="37"/>
      <c r="FV988" s="37"/>
      <c r="FW988" s="37"/>
      <c r="FX988" s="37"/>
      <c r="FY988" s="37"/>
      <c r="FZ988" s="37"/>
      <c r="GA988" s="37"/>
      <c r="GB988" s="37"/>
      <c r="GC988" s="37"/>
      <c r="GD988" s="37"/>
      <c r="GE988" s="37"/>
      <c r="GF988" s="37"/>
      <c r="GG988" s="37"/>
      <c r="GH988" s="37"/>
      <c r="GI988" s="37"/>
      <c r="GJ988" s="37"/>
      <c r="GK988" s="37"/>
      <c r="GL988" s="37"/>
      <c r="GM988" s="37"/>
      <c r="GN988" s="37"/>
      <c r="GO988" s="37"/>
      <c r="GP988" s="37"/>
      <c r="GQ988" s="37"/>
      <c r="GR988" s="37"/>
      <c r="GS988" s="37"/>
      <c r="GT988" s="37"/>
      <c r="GU988" s="37"/>
      <c r="GV988" s="37"/>
      <c r="GW988" s="37"/>
      <c r="GX988" s="37"/>
      <c r="GY988" s="37"/>
      <c r="GZ988" s="37"/>
      <c r="HA988" s="37"/>
      <c r="HB988" s="37"/>
      <c r="HC988" s="37"/>
      <c r="HD988" s="37"/>
      <c r="HE988" s="37"/>
      <c r="HF988" s="37"/>
      <c r="HG988" s="37"/>
      <c r="HH988" s="37"/>
      <c r="HI988" s="37"/>
      <c r="HJ988" s="37"/>
      <c r="HK988" s="37"/>
      <c r="HL988" s="37"/>
      <c r="HM988" s="37"/>
      <c r="HN988" s="37"/>
      <c r="HO988" s="37"/>
      <c r="HP988" s="37"/>
      <c r="HQ988" s="37"/>
      <c r="HR988" s="37"/>
      <c r="HS988" s="37"/>
      <c r="HT988" s="37"/>
      <c r="HU988" s="37"/>
      <c r="HV988" s="37"/>
      <c r="HW988" s="37"/>
      <c r="HX988" s="37"/>
      <c r="HY988" s="37"/>
      <c r="HZ988" s="37"/>
      <c r="IA988" s="37"/>
      <c r="IB988" s="37"/>
      <c r="IC988" s="37"/>
      <c r="ID988" s="37"/>
      <c r="IE988" s="37"/>
      <c r="IF988" s="37"/>
      <c r="IG988" s="37"/>
      <c r="IH988" s="37"/>
      <c r="II988" s="37"/>
      <c r="IJ988" s="37"/>
      <c r="IK988" s="37"/>
      <c r="IL988" s="37"/>
      <c r="IM988" s="37"/>
      <c r="IN988" s="37"/>
      <c r="IO988" s="37"/>
      <c r="IP988" s="37"/>
      <c r="IQ988" s="37"/>
      <c r="IR988" s="37"/>
      <c r="IS988" s="37"/>
      <c r="IT988" s="37"/>
      <c r="IU988" s="37"/>
      <c r="IV988" s="37"/>
      <c r="IW988" s="37"/>
    </row>
    <row r="989" customFormat="false" ht="12.75" hidden="true" customHeight="false" outlineLevel="0" collapsed="false">
      <c r="A989" s="30"/>
      <c r="B989" s="30"/>
      <c r="C989" s="30"/>
      <c r="D989" s="30"/>
      <c r="E989" s="50"/>
      <c r="F989" s="30"/>
      <c r="G989" s="30"/>
      <c r="H989" s="30"/>
      <c r="I989" s="30"/>
      <c r="J989" s="30"/>
      <c r="BM989" s="37"/>
      <c r="BN989" s="37"/>
      <c r="BO989" s="37"/>
      <c r="BP989" s="37"/>
      <c r="BQ989" s="37"/>
      <c r="BR989" s="37"/>
      <c r="BS989" s="37"/>
      <c r="BT989" s="37"/>
      <c r="BU989" s="37"/>
      <c r="BV989" s="37"/>
      <c r="BW989" s="37"/>
      <c r="BX989" s="37"/>
      <c r="BY989" s="37"/>
      <c r="BZ989" s="37"/>
      <c r="CA989" s="37"/>
      <c r="CB989" s="37"/>
      <c r="CC989" s="37"/>
      <c r="CD989" s="37"/>
      <c r="CE989" s="37"/>
      <c r="CF989" s="37"/>
      <c r="CG989" s="37"/>
      <c r="CH989" s="37"/>
      <c r="CI989" s="37"/>
      <c r="CJ989" s="37"/>
      <c r="CK989" s="37"/>
      <c r="CL989" s="37"/>
      <c r="CM989" s="37"/>
      <c r="CN989" s="37"/>
      <c r="CO989" s="37"/>
      <c r="CP989" s="37"/>
      <c r="CQ989" s="37"/>
      <c r="CR989" s="37"/>
      <c r="CS989" s="37"/>
      <c r="CT989" s="37"/>
      <c r="CU989" s="37"/>
      <c r="CV989" s="37"/>
      <c r="CW989" s="37"/>
      <c r="CX989" s="37"/>
      <c r="CY989" s="37"/>
      <c r="CZ989" s="37"/>
      <c r="DA989" s="37"/>
      <c r="DB989" s="37"/>
      <c r="DC989" s="37"/>
      <c r="DD989" s="37"/>
      <c r="DE989" s="37"/>
      <c r="DF989" s="37"/>
      <c r="DG989" s="37"/>
      <c r="DH989" s="37"/>
      <c r="DI989" s="37"/>
      <c r="DJ989" s="37"/>
      <c r="DK989" s="37"/>
      <c r="DL989" s="37"/>
      <c r="DM989" s="37"/>
      <c r="DN989" s="37"/>
      <c r="DO989" s="37"/>
      <c r="DP989" s="37"/>
      <c r="DQ989" s="37"/>
      <c r="DR989" s="37"/>
      <c r="DS989" s="37"/>
      <c r="DT989" s="37"/>
      <c r="DU989" s="37"/>
      <c r="DV989" s="37"/>
      <c r="DW989" s="37"/>
      <c r="DX989" s="37"/>
      <c r="DY989" s="37"/>
      <c r="DZ989" s="37"/>
      <c r="EA989" s="37"/>
      <c r="EB989" s="37"/>
      <c r="EC989" s="37"/>
      <c r="ED989" s="37"/>
      <c r="EE989" s="37"/>
      <c r="EF989" s="37"/>
      <c r="EG989" s="37"/>
      <c r="EH989" s="37"/>
      <c r="EI989" s="37"/>
      <c r="EJ989" s="37"/>
      <c r="EK989" s="37"/>
      <c r="EL989" s="37"/>
      <c r="EM989" s="37"/>
      <c r="EN989" s="37"/>
      <c r="EO989" s="37"/>
      <c r="EP989" s="37"/>
      <c r="EQ989" s="37"/>
      <c r="ER989" s="37"/>
      <c r="ES989" s="37"/>
      <c r="ET989" s="37"/>
      <c r="EU989" s="37"/>
      <c r="EV989" s="37"/>
      <c r="EW989" s="37"/>
      <c r="EX989" s="37"/>
      <c r="EY989" s="37"/>
      <c r="EZ989" s="37"/>
      <c r="FA989" s="37"/>
      <c r="FB989" s="37"/>
      <c r="FC989" s="37"/>
      <c r="FD989" s="37"/>
      <c r="FE989" s="37"/>
      <c r="FF989" s="37"/>
      <c r="FG989" s="37"/>
      <c r="FH989" s="37"/>
      <c r="FI989" s="37"/>
      <c r="FJ989" s="37"/>
      <c r="FK989" s="37"/>
      <c r="FL989" s="37"/>
      <c r="FM989" s="37"/>
      <c r="FN989" s="37"/>
      <c r="FO989" s="37"/>
      <c r="FP989" s="37"/>
      <c r="FQ989" s="37"/>
      <c r="FR989" s="37"/>
      <c r="FS989" s="37"/>
      <c r="FT989" s="37"/>
      <c r="FU989" s="37"/>
      <c r="FV989" s="37"/>
      <c r="FW989" s="37"/>
      <c r="FX989" s="37"/>
      <c r="FY989" s="37"/>
      <c r="FZ989" s="37"/>
      <c r="GA989" s="37"/>
      <c r="GB989" s="37"/>
      <c r="GC989" s="37"/>
      <c r="GD989" s="37"/>
      <c r="GE989" s="37"/>
      <c r="GF989" s="37"/>
      <c r="GG989" s="37"/>
      <c r="GH989" s="37"/>
      <c r="GI989" s="37"/>
      <c r="GJ989" s="37"/>
      <c r="GK989" s="37"/>
      <c r="GL989" s="37"/>
      <c r="GM989" s="37"/>
      <c r="GN989" s="37"/>
      <c r="GO989" s="37"/>
      <c r="GP989" s="37"/>
      <c r="GQ989" s="37"/>
      <c r="GR989" s="37"/>
      <c r="GS989" s="37"/>
      <c r="GT989" s="37"/>
      <c r="GU989" s="37"/>
      <c r="GV989" s="37"/>
      <c r="GW989" s="37"/>
      <c r="GX989" s="37"/>
      <c r="GY989" s="37"/>
      <c r="GZ989" s="37"/>
      <c r="HA989" s="37"/>
      <c r="HB989" s="37"/>
      <c r="HC989" s="37"/>
      <c r="HD989" s="37"/>
      <c r="HE989" s="37"/>
      <c r="HF989" s="37"/>
      <c r="HG989" s="37"/>
      <c r="HH989" s="37"/>
      <c r="HI989" s="37"/>
      <c r="HJ989" s="37"/>
      <c r="HK989" s="37"/>
      <c r="HL989" s="37"/>
      <c r="HM989" s="37"/>
      <c r="HN989" s="37"/>
      <c r="HO989" s="37"/>
      <c r="HP989" s="37"/>
      <c r="HQ989" s="37"/>
      <c r="HR989" s="37"/>
      <c r="HS989" s="37"/>
      <c r="HT989" s="37"/>
      <c r="HU989" s="37"/>
      <c r="HV989" s="37"/>
      <c r="HW989" s="37"/>
      <c r="HX989" s="37"/>
      <c r="HY989" s="37"/>
      <c r="HZ989" s="37"/>
      <c r="IA989" s="37"/>
      <c r="IB989" s="37"/>
      <c r="IC989" s="37"/>
      <c r="ID989" s="37"/>
      <c r="IE989" s="37"/>
      <c r="IF989" s="37"/>
      <c r="IG989" s="37"/>
      <c r="IH989" s="37"/>
      <c r="II989" s="37"/>
      <c r="IJ989" s="37"/>
      <c r="IK989" s="37"/>
      <c r="IL989" s="37"/>
      <c r="IM989" s="37"/>
      <c r="IN989" s="37"/>
      <c r="IO989" s="37"/>
      <c r="IP989" s="37"/>
      <c r="IQ989" s="37"/>
      <c r="IR989" s="37"/>
      <c r="IS989" s="37"/>
      <c r="IT989" s="37"/>
      <c r="IU989" s="37"/>
      <c r="IV989" s="37"/>
      <c r="IW989" s="37"/>
    </row>
    <row r="990" customFormat="false" ht="12.75" hidden="true" customHeight="false" outlineLevel="0" collapsed="false">
      <c r="A990" s="30"/>
      <c r="B990" s="30"/>
      <c r="C990" s="30"/>
      <c r="D990" s="30"/>
      <c r="E990" s="50"/>
      <c r="F990" s="30"/>
      <c r="G990" s="30"/>
      <c r="H990" s="30"/>
      <c r="I990" s="30"/>
      <c r="J990" s="30"/>
      <c r="BM990" s="37"/>
      <c r="BN990" s="37"/>
      <c r="BO990" s="37"/>
      <c r="BP990" s="37"/>
      <c r="BQ990" s="37"/>
      <c r="BR990" s="37"/>
      <c r="BS990" s="37"/>
      <c r="BT990" s="37"/>
      <c r="BU990" s="37"/>
      <c r="BV990" s="37"/>
      <c r="BW990" s="37"/>
      <c r="BX990" s="37"/>
      <c r="BY990" s="37"/>
      <c r="BZ990" s="37"/>
      <c r="CA990" s="37"/>
      <c r="CB990" s="37"/>
      <c r="CC990" s="37"/>
      <c r="CD990" s="37"/>
      <c r="CE990" s="37"/>
      <c r="CF990" s="37"/>
      <c r="CG990" s="37"/>
      <c r="CH990" s="37"/>
      <c r="CI990" s="37"/>
      <c r="CJ990" s="37"/>
      <c r="CK990" s="37"/>
      <c r="CL990" s="37"/>
      <c r="CM990" s="37"/>
      <c r="CN990" s="37"/>
      <c r="CO990" s="37"/>
      <c r="CP990" s="37"/>
      <c r="CQ990" s="37"/>
      <c r="CR990" s="37"/>
      <c r="CS990" s="37"/>
      <c r="CT990" s="37"/>
      <c r="CU990" s="37"/>
      <c r="CV990" s="37"/>
      <c r="CW990" s="37"/>
      <c r="CX990" s="37"/>
      <c r="CY990" s="37"/>
      <c r="CZ990" s="37"/>
      <c r="DA990" s="37"/>
      <c r="DB990" s="37"/>
      <c r="DC990" s="37"/>
      <c r="DD990" s="37"/>
      <c r="DE990" s="37"/>
      <c r="DF990" s="37"/>
      <c r="DG990" s="37"/>
      <c r="DH990" s="37"/>
      <c r="DI990" s="37"/>
      <c r="DJ990" s="37"/>
      <c r="DK990" s="37"/>
      <c r="DL990" s="37"/>
      <c r="DM990" s="37"/>
      <c r="DN990" s="37"/>
      <c r="DO990" s="37"/>
      <c r="DP990" s="37"/>
      <c r="DQ990" s="37"/>
      <c r="DR990" s="37"/>
      <c r="DS990" s="37"/>
      <c r="DT990" s="37"/>
      <c r="DU990" s="37"/>
      <c r="DV990" s="37"/>
      <c r="DW990" s="37"/>
      <c r="DX990" s="37"/>
      <c r="DY990" s="37"/>
      <c r="DZ990" s="37"/>
      <c r="EA990" s="37"/>
      <c r="EB990" s="37"/>
      <c r="EC990" s="37"/>
      <c r="ED990" s="37"/>
      <c r="EE990" s="37"/>
      <c r="EF990" s="37"/>
      <c r="EG990" s="37"/>
      <c r="EH990" s="37"/>
      <c r="EI990" s="37"/>
      <c r="EJ990" s="37"/>
      <c r="EK990" s="37"/>
      <c r="EL990" s="37"/>
      <c r="EM990" s="37"/>
      <c r="EN990" s="37"/>
      <c r="EO990" s="37"/>
      <c r="EP990" s="37"/>
      <c r="EQ990" s="37"/>
      <c r="ER990" s="37"/>
      <c r="ES990" s="37"/>
      <c r="ET990" s="37"/>
      <c r="EU990" s="37"/>
      <c r="EV990" s="37"/>
      <c r="EW990" s="37"/>
      <c r="EX990" s="37"/>
      <c r="EY990" s="37"/>
      <c r="EZ990" s="37"/>
      <c r="FA990" s="37"/>
      <c r="FB990" s="37"/>
      <c r="FC990" s="37"/>
      <c r="FD990" s="37"/>
      <c r="FE990" s="37"/>
      <c r="FF990" s="37"/>
      <c r="FG990" s="37"/>
      <c r="FH990" s="37"/>
      <c r="FI990" s="37"/>
      <c r="FJ990" s="37"/>
      <c r="FK990" s="37"/>
      <c r="FL990" s="37"/>
      <c r="FM990" s="37"/>
      <c r="FN990" s="37"/>
      <c r="FO990" s="37"/>
      <c r="FP990" s="37"/>
      <c r="FQ990" s="37"/>
      <c r="FR990" s="37"/>
      <c r="FS990" s="37"/>
      <c r="FT990" s="37"/>
      <c r="FU990" s="37"/>
      <c r="FV990" s="37"/>
      <c r="FW990" s="37"/>
      <c r="FX990" s="37"/>
      <c r="FY990" s="37"/>
      <c r="FZ990" s="37"/>
      <c r="GA990" s="37"/>
      <c r="GB990" s="37"/>
      <c r="GC990" s="37"/>
      <c r="GD990" s="37"/>
      <c r="GE990" s="37"/>
      <c r="GF990" s="37"/>
      <c r="GG990" s="37"/>
      <c r="GH990" s="37"/>
      <c r="GI990" s="37"/>
      <c r="GJ990" s="37"/>
      <c r="GK990" s="37"/>
      <c r="GL990" s="37"/>
      <c r="GM990" s="37"/>
      <c r="GN990" s="37"/>
      <c r="GO990" s="37"/>
      <c r="GP990" s="37"/>
      <c r="GQ990" s="37"/>
      <c r="GR990" s="37"/>
      <c r="GS990" s="37"/>
      <c r="GT990" s="37"/>
      <c r="GU990" s="37"/>
      <c r="GV990" s="37"/>
      <c r="GW990" s="37"/>
      <c r="GX990" s="37"/>
      <c r="GY990" s="37"/>
      <c r="GZ990" s="37"/>
      <c r="HA990" s="37"/>
      <c r="HB990" s="37"/>
      <c r="HC990" s="37"/>
      <c r="HD990" s="37"/>
      <c r="HE990" s="37"/>
      <c r="HF990" s="37"/>
      <c r="HG990" s="37"/>
      <c r="HH990" s="37"/>
      <c r="HI990" s="37"/>
      <c r="HJ990" s="37"/>
      <c r="HK990" s="37"/>
      <c r="HL990" s="37"/>
      <c r="HM990" s="37"/>
      <c r="HN990" s="37"/>
      <c r="HO990" s="37"/>
      <c r="HP990" s="37"/>
      <c r="HQ990" s="37"/>
      <c r="HR990" s="37"/>
      <c r="HS990" s="37"/>
      <c r="HT990" s="37"/>
      <c r="HU990" s="37"/>
      <c r="HV990" s="37"/>
      <c r="HW990" s="37"/>
      <c r="HX990" s="37"/>
      <c r="HY990" s="37"/>
      <c r="HZ990" s="37"/>
      <c r="IA990" s="37"/>
      <c r="IB990" s="37"/>
      <c r="IC990" s="37"/>
      <c r="ID990" s="37"/>
      <c r="IE990" s="37"/>
      <c r="IF990" s="37"/>
      <c r="IG990" s="37"/>
      <c r="IH990" s="37"/>
      <c r="II990" s="37"/>
      <c r="IJ990" s="37"/>
      <c r="IK990" s="37"/>
      <c r="IL990" s="37"/>
      <c r="IM990" s="37"/>
      <c r="IN990" s="37"/>
      <c r="IO990" s="37"/>
      <c r="IP990" s="37"/>
      <c r="IQ990" s="37"/>
      <c r="IR990" s="37"/>
      <c r="IS990" s="37"/>
      <c r="IT990" s="37"/>
      <c r="IU990" s="37"/>
      <c r="IV990" s="37"/>
      <c r="IW990" s="37"/>
    </row>
    <row r="991" customFormat="false" ht="12.75" hidden="true" customHeight="false" outlineLevel="0" collapsed="false">
      <c r="A991" s="30"/>
      <c r="B991" s="30"/>
      <c r="C991" s="30"/>
      <c r="D991" s="30"/>
      <c r="E991" s="50"/>
      <c r="F991" s="30"/>
      <c r="G991" s="30"/>
      <c r="H991" s="30"/>
      <c r="I991" s="30"/>
      <c r="J991" s="30"/>
      <c r="BM991" s="37"/>
      <c r="BN991" s="37"/>
      <c r="BO991" s="37"/>
      <c r="BP991" s="37"/>
      <c r="BQ991" s="37"/>
      <c r="BR991" s="37"/>
      <c r="BS991" s="37"/>
      <c r="BT991" s="37"/>
      <c r="BU991" s="37"/>
      <c r="BV991" s="37"/>
      <c r="BW991" s="37"/>
      <c r="BX991" s="37"/>
      <c r="BY991" s="37"/>
      <c r="BZ991" s="37"/>
      <c r="CA991" s="37"/>
      <c r="CB991" s="37"/>
      <c r="CC991" s="37"/>
      <c r="CD991" s="37"/>
      <c r="CE991" s="37"/>
      <c r="CF991" s="37"/>
      <c r="CG991" s="37"/>
      <c r="CH991" s="37"/>
      <c r="CI991" s="37"/>
      <c r="CJ991" s="37"/>
      <c r="CK991" s="37"/>
      <c r="CL991" s="37"/>
      <c r="CM991" s="37"/>
      <c r="CN991" s="37"/>
      <c r="CO991" s="37"/>
      <c r="CP991" s="37"/>
      <c r="CQ991" s="37"/>
      <c r="CR991" s="37"/>
      <c r="CS991" s="37"/>
      <c r="CT991" s="37"/>
      <c r="CU991" s="37"/>
      <c r="CV991" s="37"/>
      <c r="CW991" s="37"/>
      <c r="CX991" s="37"/>
      <c r="CY991" s="37"/>
      <c r="CZ991" s="37"/>
      <c r="DA991" s="37"/>
      <c r="DB991" s="37"/>
      <c r="DC991" s="37"/>
      <c r="DD991" s="37"/>
      <c r="DE991" s="37"/>
      <c r="DF991" s="37"/>
      <c r="DG991" s="37"/>
      <c r="DH991" s="37"/>
      <c r="DI991" s="37"/>
      <c r="DJ991" s="37"/>
      <c r="DK991" s="37"/>
      <c r="DL991" s="37"/>
      <c r="DM991" s="37"/>
      <c r="DN991" s="37"/>
      <c r="DO991" s="37"/>
      <c r="DP991" s="37"/>
      <c r="DQ991" s="37"/>
      <c r="DR991" s="37"/>
      <c r="DS991" s="37"/>
      <c r="DT991" s="37"/>
      <c r="DU991" s="37"/>
      <c r="DV991" s="37"/>
      <c r="DW991" s="37"/>
      <c r="DX991" s="37"/>
      <c r="DY991" s="37"/>
      <c r="DZ991" s="37"/>
      <c r="EA991" s="37"/>
      <c r="EB991" s="37"/>
      <c r="EC991" s="37"/>
      <c r="ED991" s="37"/>
      <c r="EE991" s="37"/>
      <c r="EF991" s="37"/>
      <c r="EG991" s="37"/>
      <c r="EH991" s="37"/>
      <c r="EI991" s="37"/>
      <c r="EJ991" s="37"/>
      <c r="EK991" s="37"/>
      <c r="EL991" s="37"/>
      <c r="EM991" s="37"/>
      <c r="EN991" s="37"/>
      <c r="EO991" s="37"/>
      <c r="EP991" s="37"/>
      <c r="EQ991" s="37"/>
      <c r="ER991" s="37"/>
      <c r="ES991" s="37"/>
      <c r="ET991" s="37"/>
      <c r="EU991" s="37"/>
      <c r="EV991" s="37"/>
      <c r="EW991" s="37"/>
      <c r="EX991" s="37"/>
      <c r="EY991" s="37"/>
      <c r="EZ991" s="37"/>
      <c r="FA991" s="37"/>
      <c r="FB991" s="37"/>
      <c r="FC991" s="37"/>
      <c r="FD991" s="37"/>
      <c r="FE991" s="37"/>
      <c r="FF991" s="37"/>
      <c r="FG991" s="37"/>
      <c r="FH991" s="37"/>
      <c r="FI991" s="37"/>
      <c r="FJ991" s="37"/>
      <c r="FK991" s="37"/>
      <c r="FL991" s="37"/>
      <c r="FM991" s="37"/>
      <c r="FN991" s="37"/>
      <c r="FO991" s="37"/>
      <c r="FP991" s="37"/>
      <c r="FQ991" s="37"/>
      <c r="FR991" s="37"/>
      <c r="FS991" s="37"/>
      <c r="FT991" s="37"/>
      <c r="FU991" s="37"/>
      <c r="FV991" s="37"/>
      <c r="FW991" s="37"/>
      <c r="FX991" s="37"/>
      <c r="FY991" s="37"/>
      <c r="FZ991" s="37"/>
      <c r="GA991" s="37"/>
      <c r="GB991" s="37"/>
      <c r="GC991" s="37"/>
      <c r="GD991" s="37"/>
      <c r="GE991" s="37"/>
      <c r="GF991" s="37"/>
      <c r="GG991" s="37"/>
      <c r="GH991" s="37"/>
      <c r="GI991" s="37"/>
      <c r="GJ991" s="37"/>
      <c r="GK991" s="37"/>
      <c r="GL991" s="37"/>
      <c r="GM991" s="37"/>
      <c r="GN991" s="37"/>
      <c r="GO991" s="37"/>
      <c r="GP991" s="37"/>
      <c r="GQ991" s="37"/>
      <c r="GR991" s="37"/>
      <c r="GS991" s="37"/>
      <c r="GT991" s="37"/>
      <c r="GU991" s="37"/>
      <c r="GV991" s="37"/>
      <c r="GW991" s="37"/>
      <c r="GX991" s="37"/>
      <c r="GY991" s="37"/>
      <c r="GZ991" s="37"/>
      <c r="HA991" s="37"/>
      <c r="HB991" s="37"/>
      <c r="HC991" s="37"/>
      <c r="HD991" s="37"/>
      <c r="HE991" s="37"/>
      <c r="HF991" s="37"/>
      <c r="HG991" s="37"/>
      <c r="HH991" s="37"/>
      <c r="HI991" s="37"/>
      <c r="HJ991" s="37"/>
      <c r="HK991" s="37"/>
      <c r="HL991" s="37"/>
      <c r="HM991" s="37"/>
      <c r="HN991" s="37"/>
      <c r="HO991" s="37"/>
      <c r="HP991" s="37"/>
      <c r="HQ991" s="37"/>
      <c r="HR991" s="37"/>
      <c r="HS991" s="37"/>
      <c r="HT991" s="37"/>
      <c r="HU991" s="37"/>
      <c r="HV991" s="37"/>
      <c r="HW991" s="37"/>
      <c r="HX991" s="37"/>
      <c r="HY991" s="37"/>
      <c r="HZ991" s="37"/>
      <c r="IA991" s="37"/>
      <c r="IB991" s="37"/>
      <c r="IC991" s="37"/>
      <c r="ID991" s="37"/>
      <c r="IE991" s="37"/>
      <c r="IF991" s="37"/>
      <c r="IG991" s="37"/>
      <c r="IH991" s="37"/>
      <c r="II991" s="37"/>
      <c r="IJ991" s="37"/>
      <c r="IK991" s="37"/>
      <c r="IL991" s="37"/>
      <c r="IM991" s="37"/>
      <c r="IN991" s="37"/>
      <c r="IO991" s="37"/>
      <c r="IP991" s="37"/>
      <c r="IQ991" s="37"/>
      <c r="IR991" s="37"/>
      <c r="IS991" s="37"/>
      <c r="IT991" s="37"/>
      <c r="IU991" s="37"/>
      <c r="IV991" s="37"/>
      <c r="IW991" s="37"/>
    </row>
    <row r="992" customFormat="false" ht="12.75" hidden="true" customHeight="false" outlineLevel="0" collapsed="false">
      <c r="A992" s="30"/>
      <c r="B992" s="30"/>
      <c r="C992" s="30"/>
      <c r="D992" s="30"/>
      <c r="E992" s="50"/>
      <c r="F992" s="30"/>
      <c r="G992" s="30"/>
      <c r="H992" s="30"/>
      <c r="I992" s="30"/>
      <c r="J992" s="30"/>
      <c r="BM992" s="37"/>
      <c r="BN992" s="37"/>
      <c r="BO992" s="37"/>
      <c r="BP992" s="37"/>
      <c r="BQ992" s="37"/>
      <c r="BR992" s="37"/>
      <c r="BS992" s="37"/>
      <c r="BT992" s="37"/>
      <c r="BU992" s="37"/>
      <c r="BV992" s="37"/>
      <c r="BW992" s="37"/>
      <c r="BX992" s="37"/>
      <c r="BY992" s="37"/>
      <c r="BZ992" s="37"/>
      <c r="CA992" s="37"/>
      <c r="CB992" s="37"/>
      <c r="CC992" s="37"/>
      <c r="CD992" s="37"/>
      <c r="CE992" s="37"/>
      <c r="CF992" s="37"/>
      <c r="CG992" s="37"/>
      <c r="CH992" s="37"/>
      <c r="CI992" s="37"/>
      <c r="CJ992" s="37"/>
      <c r="CK992" s="37"/>
      <c r="CL992" s="37"/>
      <c r="CM992" s="37"/>
      <c r="CN992" s="37"/>
      <c r="CO992" s="37"/>
      <c r="CP992" s="37"/>
      <c r="CQ992" s="37"/>
      <c r="CR992" s="37"/>
      <c r="CS992" s="37"/>
      <c r="CT992" s="37"/>
      <c r="CU992" s="37"/>
      <c r="CV992" s="37"/>
      <c r="CW992" s="37"/>
      <c r="CX992" s="37"/>
      <c r="CY992" s="37"/>
      <c r="CZ992" s="37"/>
      <c r="DA992" s="37"/>
      <c r="DB992" s="37"/>
      <c r="DC992" s="37"/>
      <c r="DD992" s="37"/>
      <c r="DE992" s="37"/>
      <c r="DF992" s="37"/>
      <c r="DG992" s="37"/>
      <c r="DH992" s="37"/>
      <c r="DI992" s="37"/>
      <c r="DJ992" s="37"/>
      <c r="DK992" s="37"/>
      <c r="DL992" s="37"/>
      <c r="DM992" s="37"/>
      <c r="DN992" s="37"/>
      <c r="DO992" s="37"/>
      <c r="DP992" s="37"/>
      <c r="DQ992" s="37"/>
      <c r="DR992" s="37"/>
      <c r="DS992" s="37"/>
      <c r="DT992" s="37"/>
      <c r="DU992" s="37"/>
      <c r="DV992" s="37"/>
      <c r="DW992" s="37"/>
      <c r="DX992" s="37"/>
      <c r="DY992" s="37"/>
      <c r="DZ992" s="37"/>
      <c r="EA992" s="37"/>
      <c r="EB992" s="37"/>
      <c r="EC992" s="37"/>
      <c r="ED992" s="37"/>
      <c r="EE992" s="37"/>
      <c r="EF992" s="37"/>
      <c r="EG992" s="37"/>
      <c r="EH992" s="37"/>
      <c r="EI992" s="37"/>
      <c r="EJ992" s="37"/>
      <c r="EK992" s="37"/>
      <c r="EL992" s="37"/>
      <c r="EM992" s="37"/>
      <c r="EN992" s="37"/>
      <c r="EO992" s="37"/>
      <c r="EP992" s="37"/>
      <c r="EQ992" s="37"/>
      <c r="ER992" s="37"/>
      <c r="ES992" s="37"/>
      <c r="ET992" s="37"/>
      <c r="EU992" s="37"/>
      <c r="EV992" s="37"/>
      <c r="EW992" s="37"/>
      <c r="EX992" s="37"/>
      <c r="EY992" s="37"/>
      <c r="EZ992" s="37"/>
      <c r="FA992" s="37"/>
      <c r="FB992" s="37"/>
      <c r="FC992" s="37"/>
      <c r="FD992" s="37"/>
      <c r="FE992" s="37"/>
      <c r="FF992" s="37"/>
      <c r="FG992" s="37"/>
      <c r="FH992" s="37"/>
      <c r="FI992" s="37"/>
      <c r="FJ992" s="37"/>
      <c r="FK992" s="37"/>
      <c r="FL992" s="37"/>
      <c r="FM992" s="37"/>
      <c r="FN992" s="37"/>
      <c r="FO992" s="37"/>
      <c r="FP992" s="37"/>
      <c r="FQ992" s="37"/>
      <c r="FR992" s="37"/>
      <c r="FS992" s="37"/>
      <c r="FT992" s="37"/>
      <c r="FU992" s="37"/>
      <c r="FV992" s="37"/>
      <c r="FW992" s="37"/>
      <c r="FX992" s="37"/>
      <c r="FY992" s="37"/>
      <c r="FZ992" s="37"/>
      <c r="GA992" s="37"/>
      <c r="GB992" s="37"/>
      <c r="GC992" s="37"/>
      <c r="GD992" s="37"/>
      <c r="GE992" s="37"/>
      <c r="GF992" s="37"/>
      <c r="GG992" s="37"/>
      <c r="GH992" s="37"/>
      <c r="GI992" s="37"/>
      <c r="GJ992" s="37"/>
      <c r="GK992" s="37"/>
      <c r="GL992" s="37"/>
      <c r="GM992" s="37"/>
      <c r="GN992" s="37"/>
      <c r="GO992" s="37"/>
      <c r="GP992" s="37"/>
      <c r="GQ992" s="37"/>
      <c r="GR992" s="37"/>
      <c r="GS992" s="37"/>
      <c r="GT992" s="37"/>
      <c r="GU992" s="37"/>
      <c r="GV992" s="37"/>
      <c r="GW992" s="37"/>
      <c r="GX992" s="37"/>
      <c r="GY992" s="37"/>
      <c r="GZ992" s="37"/>
      <c r="HA992" s="37"/>
      <c r="HB992" s="37"/>
      <c r="HC992" s="37"/>
      <c r="HD992" s="37"/>
      <c r="HE992" s="37"/>
      <c r="HF992" s="37"/>
      <c r="HG992" s="37"/>
      <c r="HH992" s="37"/>
      <c r="HI992" s="37"/>
      <c r="HJ992" s="37"/>
      <c r="HK992" s="37"/>
      <c r="HL992" s="37"/>
      <c r="HM992" s="37"/>
      <c r="HN992" s="37"/>
      <c r="HO992" s="37"/>
      <c r="HP992" s="37"/>
      <c r="HQ992" s="37"/>
      <c r="HR992" s="37"/>
      <c r="HS992" s="37"/>
      <c r="HT992" s="37"/>
      <c r="HU992" s="37"/>
      <c r="HV992" s="37"/>
      <c r="HW992" s="37"/>
      <c r="HX992" s="37"/>
      <c r="HY992" s="37"/>
      <c r="HZ992" s="37"/>
      <c r="IA992" s="37"/>
      <c r="IB992" s="37"/>
      <c r="IC992" s="37"/>
      <c r="ID992" s="37"/>
      <c r="IE992" s="37"/>
      <c r="IF992" s="37"/>
      <c r="IG992" s="37"/>
      <c r="IH992" s="37"/>
      <c r="II992" s="37"/>
      <c r="IJ992" s="37"/>
      <c r="IK992" s="37"/>
      <c r="IL992" s="37"/>
      <c r="IM992" s="37"/>
      <c r="IN992" s="37"/>
      <c r="IO992" s="37"/>
      <c r="IP992" s="37"/>
      <c r="IQ992" s="37"/>
      <c r="IR992" s="37"/>
      <c r="IS992" s="37"/>
      <c r="IT992" s="37"/>
      <c r="IU992" s="37"/>
      <c r="IV992" s="37"/>
      <c r="IW992" s="37"/>
    </row>
    <row r="993" customFormat="false" ht="12.75" hidden="true" customHeight="false" outlineLevel="0" collapsed="false">
      <c r="A993" s="30"/>
      <c r="B993" s="30"/>
      <c r="C993" s="30"/>
      <c r="D993" s="30"/>
      <c r="E993" s="50"/>
      <c r="F993" s="30"/>
      <c r="G993" s="30"/>
      <c r="H993" s="30"/>
      <c r="I993" s="30"/>
      <c r="J993" s="30"/>
      <c r="BM993" s="37"/>
      <c r="BN993" s="37"/>
      <c r="BO993" s="37"/>
      <c r="BP993" s="37"/>
      <c r="BQ993" s="37"/>
      <c r="BR993" s="37"/>
      <c r="BS993" s="37"/>
      <c r="BT993" s="37"/>
      <c r="BU993" s="37"/>
      <c r="BV993" s="37"/>
      <c r="BW993" s="37"/>
      <c r="BX993" s="37"/>
      <c r="BY993" s="37"/>
      <c r="BZ993" s="37"/>
      <c r="CA993" s="37"/>
      <c r="CB993" s="37"/>
      <c r="CC993" s="37"/>
      <c r="CD993" s="37"/>
      <c r="CE993" s="37"/>
      <c r="CF993" s="37"/>
      <c r="CG993" s="37"/>
      <c r="CH993" s="37"/>
      <c r="CI993" s="37"/>
      <c r="CJ993" s="37"/>
      <c r="CK993" s="37"/>
      <c r="CL993" s="37"/>
      <c r="CM993" s="37"/>
      <c r="CN993" s="37"/>
      <c r="CO993" s="37"/>
      <c r="CP993" s="37"/>
      <c r="CQ993" s="37"/>
      <c r="CR993" s="37"/>
      <c r="CS993" s="37"/>
      <c r="CT993" s="37"/>
      <c r="CU993" s="37"/>
      <c r="CV993" s="37"/>
      <c r="CW993" s="37"/>
      <c r="CX993" s="37"/>
      <c r="CY993" s="37"/>
      <c r="CZ993" s="37"/>
      <c r="DA993" s="37"/>
      <c r="DB993" s="37"/>
      <c r="DC993" s="37"/>
      <c r="DD993" s="37"/>
      <c r="DE993" s="37"/>
      <c r="DF993" s="37"/>
      <c r="DG993" s="37"/>
      <c r="DH993" s="37"/>
      <c r="DI993" s="37"/>
      <c r="DJ993" s="37"/>
      <c r="DK993" s="37"/>
      <c r="DL993" s="37"/>
      <c r="DM993" s="37"/>
      <c r="DN993" s="37"/>
      <c r="DO993" s="37"/>
      <c r="DP993" s="37"/>
      <c r="DQ993" s="37"/>
      <c r="DR993" s="37"/>
      <c r="DS993" s="37"/>
      <c r="DT993" s="37"/>
      <c r="DU993" s="37"/>
      <c r="DV993" s="37"/>
      <c r="DW993" s="37"/>
      <c r="DX993" s="37"/>
      <c r="DY993" s="37"/>
      <c r="DZ993" s="37"/>
      <c r="EA993" s="37"/>
      <c r="EB993" s="37"/>
      <c r="EC993" s="37"/>
      <c r="ED993" s="37"/>
      <c r="EE993" s="37"/>
      <c r="EF993" s="37"/>
      <c r="EG993" s="37"/>
      <c r="EH993" s="37"/>
      <c r="EI993" s="37"/>
      <c r="EJ993" s="37"/>
      <c r="EK993" s="37"/>
      <c r="EL993" s="37"/>
      <c r="EM993" s="37"/>
      <c r="EN993" s="37"/>
      <c r="EO993" s="37"/>
      <c r="EP993" s="37"/>
      <c r="EQ993" s="37"/>
      <c r="ER993" s="37"/>
      <c r="ES993" s="37"/>
      <c r="ET993" s="37"/>
      <c r="EU993" s="37"/>
      <c r="EV993" s="37"/>
      <c r="EW993" s="37"/>
      <c r="EX993" s="37"/>
      <c r="EY993" s="37"/>
      <c r="EZ993" s="37"/>
      <c r="FA993" s="37"/>
      <c r="FB993" s="37"/>
      <c r="FC993" s="37"/>
      <c r="FD993" s="37"/>
      <c r="FE993" s="37"/>
      <c r="FF993" s="37"/>
      <c r="FG993" s="37"/>
      <c r="FH993" s="37"/>
      <c r="FI993" s="37"/>
      <c r="FJ993" s="37"/>
      <c r="FK993" s="37"/>
      <c r="FL993" s="37"/>
      <c r="FM993" s="37"/>
      <c r="FN993" s="37"/>
      <c r="FO993" s="37"/>
      <c r="FP993" s="37"/>
      <c r="FQ993" s="37"/>
      <c r="FR993" s="37"/>
      <c r="FS993" s="37"/>
      <c r="FT993" s="37"/>
      <c r="FU993" s="37"/>
      <c r="FV993" s="37"/>
      <c r="FW993" s="37"/>
      <c r="FX993" s="37"/>
      <c r="FY993" s="37"/>
      <c r="FZ993" s="37"/>
      <c r="GA993" s="37"/>
      <c r="GB993" s="37"/>
      <c r="GC993" s="37"/>
      <c r="GD993" s="37"/>
      <c r="GE993" s="37"/>
      <c r="GF993" s="37"/>
      <c r="GG993" s="37"/>
      <c r="GH993" s="37"/>
      <c r="GI993" s="37"/>
      <c r="GJ993" s="37"/>
      <c r="GK993" s="37"/>
      <c r="GL993" s="37"/>
      <c r="GM993" s="37"/>
      <c r="GN993" s="37"/>
      <c r="GO993" s="37"/>
      <c r="GP993" s="37"/>
      <c r="GQ993" s="37"/>
      <c r="GR993" s="37"/>
      <c r="GS993" s="37"/>
      <c r="GT993" s="37"/>
      <c r="GU993" s="37"/>
      <c r="GV993" s="37"/>
      <c r="GW993" s="37"/>
      <c r="GX993" s="37"/>
      <c r="GY993" s="37"/>
      <c r="GZ993" s="37"/>
      <c r="HA993" s="37"/>
      <c r="HB993" s="37"/>
      <c r="HC993" s="37"/>
      <c r="HD993" s="37"/>
      <c r="HE993" s="37"/>
      <c r="HF993" s="37"/>
      <c r="HG993" s="37"/>
      <c r="HH993" s="37"/>
      <c r="HI993" s="37"/>
      <c r="HJ993" s="37"/>
      <c r="HK993" s="37"/>
      <c r="HL993" s="37"/>
      <c r="HM993" s="37"/>
      <c r="HN993" s="37"/>
      <c r="HO993" s="37"/>
      <c r="HP993" s="37"/>
      <c r="HQ993" s="37"/>
      <c r="HR993" s="37"/>
      <c r="HS993" s="37"/>
      <c r="HT993" s="37"/>
      <c r="HU993" s="37"/>
      <c r="HV993" s="37"/>
      <c r="HW993" s="37"/>
      <c r="HX993" s="37"/>
      <c r="HY993" s="37"/>
      <c r="HZ993" s="37"/>
      <c r="IA993" s="37"/>
      <c r="IB993" s="37"/>
      <c r="IC993" s="37"/>
      <c r="ID993" s="37"/>
      <c r="IE993" s="37"/>
      <c r="IF993" s="37"/>
      <c r="IG993" s="37"/>
      <c r="IH993" s="37"/>
      <c r="II993" s="37"/>
      <c r="IJ993" s="37"/>
      <c r="IK993" s="37"/>
      <c r="IL993" s="37"/>
      <c r="IM993" s="37"/>
      <c r="IN993" s="37"/>
      <c r="IO993" s="37"/>
      <c r="IP993" s="37"/>
      <c r="IQ993" s="37"/>
      <c r="IR993" s="37"/>
      <c r="IS993" s="37"/>
      <c r="IT993" s="37"/>
      <c r="IU993" s="37"/>
      <c r="IV993" s="37"/>
      <c r="IW993" s="37"/>
    </row>
    <row r="994" customFormat="false" ht="12.75" hidden="true" customHeight="false" outlineLevel="0" collapsed="false">
      <c r="A994" s="30"/>
      <c r="B994" s="30"/>
      <c r="C994" s="30"/>
      <c r="D994" s="30"/>
      <c r="E994" s="50"/>
      <c r="F994" s="30"/>
      <c r="G994" s="30"/>
      <c r="H994" s="30"/>
      <c r="I994" s="30"/>
      <c r="J994" s="30"/>
      <c r="BM994" s="37"/>
      <c r="BN994" s="37"/>
      <c r="BO994" s="37"/>
      <c r="BP994" s="37"/>
      <c r="BQ994" s="37"/>
      <c r="BR994" s="37"/>
      <c r="BS994" s="37"/>
      <c r="BT994" s="37"/>
      <c r="BU994" s="37"/>
      <c r="BV994" s="37"/>
      <c r="BW994" s="37"/>
      <c r="BX994" s="37"/>
      <c r="BY994" s="37"/>
      <c r="BZ994" s="37"/>
      <c r="CA994" s="37"/>
      <c r="CB994" s="37"/>
      <c r="CC994" s="37"/>
      <c r="CD994" s="37"/>
      <c r="CE994" s="37"/>
      <c r="CF994" s="37"/>
      <c r="CG994" s="37"/>
      <c r="CH994" s="37"/>
      <c r="CI994" s="37"/>
      <c r="CJ994" s="37"/>
      <c r="CK994" s="37"/>
      <c r="CL994" s="37"/>
      <c r="CM994" s="37"/>
      <c r="CN994" s="37"/>
      <c r="CO994" s="37"/>
      <c r="CP994" s="37"/>
      <c r="CQ994" s="37"/>
      <c r="CR994" s="37"/>
      <c r="CS994" s="37"/>
      <c r="CT994" s="37"/>
      <c r="CU994" s="37"/>
      <c r="CV994" s="37"/>
      <c r="CW994" s="37"/>
      <c r="CX994" s="37"/>
      <c r="CY994" s="37"/>
      <c r="CZ994" s="37"/>
      <c r="DA994" s="37"/>
      <c r="DB994" s="37"/>
      <c r="DC994" s="37"/>
      <c r="DD994" s="37"/>
      <c r="DE994" s="37"/>
      <c r="DF994" s="37"/>
      <c r="DG994" s="37"/>
      <c r="DH994" s="37"/>
      <c r="DI994" s="37"/>
      <c r="DJ994" s="37"/>
      <c r="DK994" s="37"/>
      <c r="DL994" s="37"/>
      <c r="DM994" s="37"/>
      <c r="DN994" s="37"/>
      <c r="DO994" s="37"/>
      <c r="DP994" s="37"/>
      <c r="DQ994" s="37"/>
      <c r="DR994" s="37"/>
      <c r="DS994" s="37"/>
      <c r="DT994" s="37"/>
      <c r="DU994" s="37"/>
      <c r="DV994" s="37"/>
      <c r="DW994" s="37"/>
      <c r="DX994" s="37"/>
      <c r="DY994" s="37"/>
      <c r="DZ994" s="37"/>
      <c r="EA994" s="37"/>
      <c r="EB994" s="37"/>
      <c r="EC994" s="37"/>
      <c r="ED994" s="37"/>
      <c r="EE994" s="37"/>
      <c r="EF994" s="37"/>
      <c r="EG994" s="37"/>
      <c r="EH994" s="37"/>
      <c r="EI994" s="37"/>
      <c r="EJ994" s="37"/>
      <c r="EK994" s="37"/>
      <c r="EL994" s="37"/>
      <c r="EM994" s="37"/>
      <c r="EN994" s="37"/>
      <c r="EO994" s="37"/>
      <c r="EP994" s="37"/>
      <c r="EQ994" s="37"/>
      <c r="ER994" s="37"/>
      <c r="ES994" s="37"/>
      <c r="ET994" s="37"/>
      <c r="EU994" s="37"/>
      <c r="EV994" s="37"/>
      <c r="EW994" s="37"/>
      <c r="EX994" s="37"/>
      <c r="EY994" s="37"/>
      <c r="EZ994" s="37"/>
      <c r="FA994" s="37"/>
      <c r="FB994" s="37"/>
      <c r="FC994" s="37"/>
      <c r="FD994" s="37"/>
      <c r="FE994" s="37"/>
      <c r="FF994" s="37"/>
      <c r="FG994" s="37"/>
      <c r="FH994" s="37"/>
      <c r="FI994" s="37"/>
      <c r="FJ994" s="37"/>
      <c r="FK994" s="37"/>
      <c r="FL994" s="37"/>
      <c r="FM994" s="37"/>
      <c r="FN994" s="37"/>
      <c r="FO994" s="37"/>
      <c r="FP994" s="37"/>
      <c r="FQ994" s="37"/>
      <c r="FR994" s="37"/>
      <c r="FS994" s="37"/>
      <c r="FT994" s="37"/>
      <c r="FU994" s="37"/>
      <c r="FV994" s="37"/>
      <c r="FW994" s="37"/>
      <c r="FX994" s="37"/>
      <c r="FY994" s="37"/>
      <c r="FZ994" s="37"/>
      <c r="GA994" s="37"/>
      <c r="GB994" s="37"/>
      <c r="GC994" s="37"/>
      <c r="GD994" s="37"/>
      <c r="GE994" s="37"/>
      <c r="GF994" s="37"/>
      <c r="GG994" s="37"/>
      <c r="GH994" s="37"/>
      <c r="GI994" s="37"/>
      <c r="GJ994" s="37"/>
      <c r="GK994" s="37"/>
      <c r="GL994" s="37"/>
      <c r="GM994" s="37"/>
      <c r="GN994" s="37"/>
      <c r="GO994" s="37"/>
      <c r="GP994" s="37"/>
      <c r="GQ994" s="37"/>
      <c r="GR994" s="37"/>
      <c r="GS994" s="37"/>
      <c r="GT994" s="37"/>
      <c r="GU994" s="37"/>
      <c r="GV994" s="37"/>
      <c r="GW994" s="37"/>
      <c r="GX994" s="37"/>
      <c r="GY994" s="37"/>
      <c r="GZ994" s="37"/>
      <c r="HA994" s="37"/>
      <c r="HB994" s="37"/>
      <c r="HC994" s="37"/>
      <c r="HD994" s="37"/>
      <c r="HE994" s="37"/>
      <c r="HF994" s="37"/>
      <c r="HG994" s="37"/>
      <c r="HH994" s="37"/>
      <c r="HI994" s="37"/>
      <c r="HJ994" s="37"/>
      <c r="HK994" s="37"/>
      <c r="HL994" s="37"/>
      <c r="HM994" s="37"/>
      <c r="HN994" s="37"/>
      <c r="HO994" s="37"/>
      <c r="HP994" s="37"/>
      <c r="HQ994" s="37"/>
      <c r="HR994" s="37"/>
      <c r="HS994" s="37"/>
      <c r="HT994" s="37"/>
      <c r="HU994" s="37"/>
      <c r="HV994" s="37"/>
      <c r="HW994" s="37"/>
      <c r="HX994" s="37"/>
      <c r="HY994" s="37"/>
      <c r="HZ994" s="37"/>
      <c r="IA994" s="37"/>
      <c r="IB994" s="37"/>
      <c r="IC994" s="37"/>
      <c r="ID994" s="37"/>
      <c r="IE994" s="37"/>
      <c r="IF994" s="37"/>
      <c r="IG994" s="37"/>
      <c r="IH994" s="37"/>
      <c r="II994" s="37"/>
      <c r="IJ994" s="37"/>
      <c r="IK994" s="37"/>
      <c r="IL994" s="37"/>
      <c r="IM994" s="37"/>
      <c r="IN994" s="37"/>
      <c r="IO994" s="37"/>
      <c r="IP994" s="37"/>
      <c r="IQ994" s="37"/>
      <c r="IR994" s="37"/>
      <c r="IS994" s="37"/>
      <c r="IT994" s="37"/>
      <c r="IU994" s="37"/>
      <c r="IV994" s="37"/>
      <c r="IW994" s="37"/>
    </row>
    <row r="995" customFormat="false" ht="12.75" hidden="true" customHeight="false" outlineLevel="0" collapsed="false">
      <c r="A995" s="30"/>
      <c r="B995" s="30"/>
      <c r="C995" s="30"/>
      <c r="D995" s="30"/>
      <c r="E995" s="50"/>
      <c r="F995" s="30"/>
      <c r="G995" s="30"/>
      <c r="H995" s="30"/>
      <c r="I995" s="30"/>
      <c r="J995" s="30"/>
      <c r="BM995" s="37"/>
      <c r="BN995" s="37"/>
      <c r="BO995" s="37"/>
      <c r="BP995" s="37"/>
      <c r="BQ995" s="37"/>
      <c r="BR995" s="37"/>
      <c r="BS995" s="37"/>
      <c r="BT995" s="37"/>
      <c r="BU995" s="37"/>
      <c r="BV995" s="37"/>
      <c r="BW995" s="37"/>
      <c r="BX995" s="37"/>
      <c r="BY995" s="37"/>
      <c r="BZ995" s="37"/>
      <c r="CA995" s="37"/>
      <c r="CB995" s="37"/>
      <c r="CC995" s="37"/>
      <c r="CD995" s="37"/>
      <c r="CE995" s="37"/>
      <c r="CF995" s="37"/>
      <c r="CG995" s="37"/>
      <c r="CH995" s="37"/>
      <c r="CI995" s="37"/>
      <c r="CJ995" s="37"/>
      <c r="CK995" s="37"/>
      <c r="CL995" s="37"/>
      <c r="CM995" s="37"/>
      <c r="CN995" s="37"/>
      <c r="CO995" s="37"/>
      <c r="CP995" s="37"/>
      <c r="CQ995" s="37"/>
      <c r="CR995" s="37"/>
      <c r="CS995" s="37"/>
      <c r="CT995" s="37"/>
      <c r="CU995" s="37"/>
      <c r="CV995" s="37"/>
      <c r="CW995" s="37"/>
      <c r="CX995" s="37"/>
      <c r="CY995" s="37"/>
      <c r="CZ995" s="37"/>
      <c r="DA995" s="37"/>
      <c r="DB995" s="37"/>
      <c r="DC995" s="37"/>
      <c r="DD995" s="37"/>
      <c r="DE995" s="37"/>
      <c r="DF995" s="37"/>
      <c r="DG995" s="37"/>
      <c r="DH995" s="37"/>
      <c r="DI995" s="37"/>
      <c r="DJ995" s="37"/>
      <c r="DK995" s="37"/>
      <c r="DL995" s="37"/>
      <c r="DM995" s="37"/>
      <c r="DN995" s="37"/>
      <c r="DO995" s="37"/>
      <c r="DP995" s="37"/>
      <c r="DQ995" s="37"/>
      <c r="DR995" s="37"/>
      <c r="DS995" s="37"/>
      <c r="DT995" s="37"/>
      <c r="DU995" s="37"/>
      <c r="DV995" s="37"/>
      <c r="DW995" s="37"/>
      <c r="DX995" s="37"/>
      <c r="DY995" s="37"/>
      <c r="DZ995" s="37"/>
      <c r="EA995" s="37"/>
      <c r="EB995" s="37"/>
      <c r="EC995" s="37"/>
      <c r="ED995" s="37"/>
      <c r="EE995" s="37"/>
      <c r="EF995" s="37"/>
      <c r="EG995" s="37"/>
      <c r="EH995" s="37"/>
      <c r="EI995" s="37"/>
      <c r="EJ995" s="37"/>
      <c r="EK995" s="37"/>
      <c r="EL995" s="37"/>
      <c r="EM995" s="37"/>
      <c r="EN995" s="37"/>
      <c r="EO995" s="37"/>
      <c r="EP995" s="37"/>
      <c r="EQ995" s="37"/>
      <c r="ER995" s="37"/>
      <c r="ES995" s="37"/>
      <c r="ET995" s="37"/>
      <c r="EU995" s="37"/>
      <c r="EV995" s="37"/>
      <c r="EW995" s="37"/>
      <c r="EX995" s="37"/>
      <c r="EY995" s="37"/>
      <c r="EZ995" s="37"/>
      <c r="FA995" s="37"/>
      <c r="FB995" s="37"/>
      <c r="FC995" s="37"/>
      <c r="FD995" s="37"/>
      <c r="FE995" s="37"/>
      <c r="FF995" s="37"/>
      <c r="FG995" s="37"/>
      <c r="FH995" s="37"/>
      <c r="FI995" s="37"/>
      <c r="FJ995" s="37"/>
      <c r="FK995" s="37"/>
      <c r="FL995" s="37"/>
      <c r="FM995" s="37"/>
      <c r="FN995" s="37"/>
      <c r="FO995" s="37"/>
      <c r="FP995" s="37"/>
      <c r="FQ995" s="37"/>
      <c r="FR995" s="37"/>
      <c r="FS995" s="37"/>
      <c r="FT995" s="37"/>
      <c r="FU995" s="37"/>
      <c r="FV995" s="37"/>
      <c r="FW995" s="37"/>
      <c r="FX995" s="37"/>
      <c r="FY995" s="37"/>
      <c r="FZ995" s="37"/>
      <c r="GA995" s="37"/>
      <c r="GB995" s="37"/>
      <c r="GC995" s="37"/>
      <c r="GD995" s="37"/>
      <c r="GE995" s="37"/>
      <c r="GF995" s="37"/>
      <c r="GG995" s="37"/>
      <c r="GH995" s="37"/>
      <c r="GI995" s="37"/>
      <c r="GJ995" s="37"/>
      <c r="GK995" s="37"/>
      <c r="GL995" s="37"/>
      <c r="GM995" s="37"/>
      <c r="GN995" s="37"/>
      <c r="GO995" s="37"/>
      <c r="GP995" s="37"/>
      <c r="GQ995" s="37"/>
      <c r="GR995" s="37"/>
      <c r="GS995" s="37"/>
      <c r="GT995" s="37"/>
      <c r="GU995" s="37"/>
      <c r="GV995" s="37"/>
      <c r="GW995" s="37"/>
      <c r="GX995" s="37"/>
      <c r="GY995" s="37"/>
      <c r="GZ995" s="37"/>
      <c r="HA995" s="37"/>
      <c r="HB995" s="37"/>
      <c r="HC995" s="37"/>
      <c r="HD995" s="37"/>
      <c r="HE995" s="37"/>
      <c r="HF995" s="37"/>
      <c r="HG995" s="37"/>
      <c r="HH995" s="37"/>
      <c r="HI995" s="37"/>
      <c r="HJ995" s="37"/>
      <c r="HK995" s="37"/>
      <c r="HL995" s="37"/>
      <c r="HM995" s="37"/>
      <c r="HN995" s="37"/>
      <c r="HO995" s="37"/>
      <c r="HP995" s="37"/>
      <c r="HQ995" s="37"/>
      <c r="HR995" s="37"/>
      <c r="HS995" s="37"/>
      <c r="HT995" s="37"/>
      <c r="HU995" s="37"/>
      <c r="HV995" s="37"/>
      <c r="HW995" s="37"/>
      <c r="HX995" s="37"/>
      <c r="HY995" s="37"/>
      <c r="HZ995" s="37"/>
      <c r="IA995" s="37"/>
      <c r="IB995" s="37"/>
      <c r="IC995" s="37"/>
      <c r="ID995" s="37"/>
      <c r="IE995" s="37"/>
      <c r="IF995" s="37"/>
      <c r="IG995" s="37"/>
      <c r="IH995" s="37"/>
      <c r="II995" s="37"/>
      <c r="IJ995" s="37"/>
      <c r="IK995" s="37"/>
      <c r="IL995" s="37"/>
      <c r="IM995" s="37"/>
      <c r="IN995" s="37"/>
      <c r="IO995" s="37"/>
      <c r="IP995" s="37"/>
      <c r="IQ995" s="37"/>
      <c r="IR995" s="37"/>
      <c r="IS995" s="37"/>
      <c r="IT995" s="37"/>
      <c r="IU995" s="37"/>
      <c r="IV995" s="37"/>
      <c r="IW995" s="37"/>
    </row>
    <row r="996" customFormat="false" ht="12.75" hidden="true" customHeight="false" outlineLevel="0" collapsed="false">
      <c r="A996" s="30"/>
      <c r="B996" s="30"/>
      <c r="C996" s="30"/>
      <c r="D996" s="30"/>
      <c r="E996" s="50"/>
      <c r="F996" s="30"/>
      <c r="G996" s="30"/>
      <c r="H996" s="30"/>
      <c r="I996" s="30"/>
      <c r="J996" s="30"/>
      <c r="BM996" s="37"/>
      <c r="BN996" s="37"/>
      <c r="BO996" s="37"/>
      <c r="BP996" s="37"/>
      <c r="BQ996" s="37"/>
      <c r="BR996" s="37"/>
      <c r="BS996" s="37"/>
      <c r="BT996" s="37"/>
      <c r="BU996" s="37"/>
      <c r="BV996" s="37"/>
      <c r="BW996" s="37"/>
      <c r="BX996" s="37"/>
      <c r="BY996" s="37"/>
      <c r="BZ996" s="37"/>
      <c r="CA996" s="37"/>
      <c r="CB996" s="37"/>
      <c r="CC996" s="37"/>
      <c r="CD996" s="37"/>
      <c r="CE996" s="37"/>
      <c r="CF996" s="37"/>
      <c r="CG996" s="37"/>
      <c r="CH996" s="37"/>
      <c r="CI996" s="37"/>
      <c r="CJ996" s="37"/>
      <c r="CK996" s="37"/>
      <c r="CL996" s="37"/>
      <c r="CM996" s="37"/>
      <c r="CN996" s="37"/>
      <c r="CO996" s="37"/>
      <c r="CP996" s="37"/>
      <c r="CQ996" s="37"/>
      <c r="CR996" s="37"/>
      <c r="CS996" s="37"/>
      <c r="CT996" s="37"/>
      <c r="CU996" s="37"/>
      <c r="CV996" s="37"/>
      <c r="CW996" s="37"/>
      <c r="CX996" s="37"/>
      <c r="CY996" s="37"/>
      <c r="CZ996" s="37"/>
      <c r="DA996" s="37"/>
      <c r="DB996" s="37"/>
      <c r="DC996" s="37"/>
      <c r="DD996" s="37"/>
      <c r="DE996" s="37"/>
      <c r="DF996" s="37"/>
      <c r="DG996" s="37"/>
      <c r="DH996" s="37"/>
      <c r="DI996" s="37"/>
      <c r="DJ996" s="37"/>
      <c r="DK996" s="37"/>
      <c r="DL996" s="37"/>
      <c r="DM996" s="37"/>
      <c r="DN996" s="37"/>
      <c r="DO996" s="37"/>
      <c r="DP996" s="37"/>
      <c r="DQ996" s="37"/>
      <c r="DR996" s="37"/>
      <c r="DS996" s="37"/>
      <c r="DT996" s="37"/>
      <c r="DU996" s="37"/>
      <c r="DV996" s="37"/>
      <c r="DW996" s="37"/>
      <c r="DX996" s="37"/>
      <c r="DY996" s="37"/>
      <c r="DZ996" s="37"/>
      <c r="EA996" s="37"/>
      <c r="EB996" s="37"/>
      <c r="EC996" s="37"/>
      <c r="ED996" s="37"/>
      <c r="EE996" s="37"/>
      <c r="EF996" s="37"/>
      <c r="EG996" s="37"/>
      <c r="EH996" s="37"/>
      <c r="EI996" s="37"/>
      <c r="EJ996" s="37"/>
      <c r="EK996" s="37"/>
      <c r="EL996" s="37"/>
      <c r="EM996" s="37"/>
      <c r="EN996" s="37"/>
      <c r="EO996" s="37"/>
      <c r="EP996" s="37"/>
      <c r="EQ996" s="37"/>
      <c r="ER996" s="37"/>
      <c r="ES996" s="37"/>
      <c r="ET996" s="37"/>
      <c r="EU996" s="37"/>
      <c r="EV996" s="37"/>
      <c r="EW996" s="37"/>
      <c r="EX996" s="37"/>
      <c r="EY996" s="37"/>
      <c r="EZ996" s="37"/>
      <c r="FA996" s="37"/>
      <c r="FB996" s="37"/>
      <c r="FC996" s="37"/>
      <c r="FD996" s="37"/>
      <c r="FE996" s="37"/>
      <c r="FF996" s="37"/>
      <c r="FG996" s="37"/>
      <c r="FH996" s="37"/>
      <c r="FI996" s="37"/>
      <c r="FJ996" s="37"/>
      <c r="FK996" s="37"/>
      <c r="FL996" s="37"/>
      <c r="FM996" s="37"/>
      <c r="FN996" s="37"/>
      <c r="FO996" s="37"/>
      <c r="FP996" s="37"/>
      <c r="FQ996" s="37"/>
      <c r="FR996" s="37"/>
      <c r="FS996" s="37"/>
      <c r="FT996" s="37"/>
      <c r="FU996" s="37"/>
      <c r="FV996" s="37"/>
      <c r="FW996" s="37"/>
      <c r="FX996" s="37"/>
      <c r="FY996" s="37"/>
      <c r="FZ996" s="37"/>
      <c r="GA996" s="37"/>
      <c r="GB996" s="37"/>
      <c r="GC996" s="37"/>
      <c r="GD996" s="37"/>
      <c r="GE996" s="37"/>
      <c r="GF996" s="37"/>
      <c r="GG996" s="37"/>
      <c r="GH996" s="37"/>
      <c r="GI996" s="37"/>
      <c r="GJ996" s="37"/>
      <c r="GK996" s="37"/>
      <c r="GL996" s="37"/>
      <c r="GM996" s="37"/>
      <c r="GN996" s="37"/>
      <c r="GO996" s="37"/>
      <c r="GP996" s="37"/>
      <c r="GQ996" s="37"/>
      <c r="GR996" s="37"/>
      <c r="GS996" s="37"/>
      <c r="GT996" s="37"/>
      <c r="GU996" s="37"/>
      <c r="GV996" s="37"/>
      <c r="GW996" s="37"/>
      <c r="GX996" s="37"/>
      <c r="GY996" s="37"/>
      <c r="GZ996" s="37"/>
      <c r="HA996" s="37"/>
      <c r="HB996" s="37"/>
      <c r="HC996" s="37"/>
      <c r="HD996" s="37"/>
      <c r="HE996" s="37"/>
      <c r="HF996" s="37"/>
      <c r="HG996" s="37"/>
      <c r="HH996" s="37"/>
      <c r="HI996" s="37"/>
      <c r="HJ996" s="37"/>
      <c r="HK996" s="37"/>
      <c r="HL996" s="37"/>
      <c r="HM996" s="37"/>
      <c r="HN996" s="37"/>
      <c r="HO996" s="37"/>
      <c r="HP996" s="37"/>
      <c r="HQ996" s="37"/>
      <c r="HR996" s="37"/>
      <c r="HS996" s="37"/>
      <c r="HT996" s="37"/>
      <c r="HU996" s="37"/>
      <c r="HV996" s="37"/>
      <c r="HW996" s="37"/>
      <c r="HX996" s="37"/>
      <c r="HY996" s="37"/>
      <c r="HZ996" s="37"/>
      <c r="IA996" s="37"/>
      <c r="IB996" s="37"/>
      <c r="IC996" s="37"/>
      <c r="ID996" s="37"/>
      <c r="IE996" s="37"/>
      <c r="IF996" s="37"/>
      <c r="IG996" s="37"/>
      <c r="IH996" s="37"/>
      <c r="II996" s="37"/>
      <c r="IJ996" s="37"/>
      <c r="IK996" s="37"/>
      <c r="IL996" s="37"/>
      <c r="IM996" s="37"/>
      <c r="IN996" s="37"/>
      <c r="IO996" s="37"/>
      <c r="IP996" s="37"/>
      <c r="IQ996" s="37"/>
      <c r="IR996" s="37"/>
      <c r="IS996" s="37"/>
      <c r="IT996" s="37"/>
      <c r="IU996" s="37"/>
      <c r="IV996" s="37"/>
      <c r="IW996" s="37"/>
    </row>
    <row r="997" customFormat="false" ht="12.75" hidden="true" customHeight="false" outlineLevel="0" collapsed="false">
      <c r="A997" s="30"/>
      <c r="B997" s="30"/>
      <c r="C997" s="30"/>
      <c r="D997" s="30"/>
      <c r="E997" s="50"/>
      <c r="F997" s="30"/>
      <c r="G997" s="30"/>
      <c r="H997" s="30"/>
      <c r="I997" s="30"/>
      <c r="J997" s="30"/>
      <c r="BM997" s="37"/>
      <c r="BN997" s="37"/>
      <c r="BO997" s="37"/>
      <c r="BP997" s="37"/>
      <c r="BQ997" s="37"/>
      <c r="BR997" s="37"/>
      <c r="BS997" s="37"/>
      <c r="BT997" s="37"/>
      <c r="BU997" s="37"/>
      <c r="BV997" s="37"/>
      <c r="BW997" s="37"/>
      <c r="BX997" s="37"/>
      <c r="BY997" s="37"/>
      <c r="BZ997" s="37"/>
      <c r="CA997" s="37"/>
      <c r="CB997" s="37"/>
      <c r="CC997" s="37"/>
      <c r="CD997" s="37"/>
      <c r="CE997" s="37"/>
      <c r="CF997" s="37"/>
      <c r="CG997" s="37"/>
      <c r="CH997" s="37"/>
      <c r="CI997" s="37"/>
      <c r="CJ997" s="37"/>
      <c r="CK997" s="37"/>
      <c r="CL997" s="37"/>
      <c r="CM997" s="37"/>
      <c r="CN997" s="37"/>
      <c r="CO997" s="37"/>
      <c r="CP997" s="37"/>
      <c r="CQ997" s="37"/>
      <c r="CR997" s="37"/>
      <c r="CS997" s="37"/>
      <c r="CT997" s="37"/>
      <c r="CU997" s="37"/>
      <c r="CV997" s="37"/>
      <c r="CW997" s="37"/>
      <c r="CX997" s="37"/>
      <c r="CY997" s="37"/>
      <c r="CZ997" s="37"/>
      <c r="DA997" s="37"/>
      <c r="DB997" s="37"/>
      <c r="DC997" s="37"/>
      <c r="DD997" s="37"/>
      <c r="DE997" s="37"/>
      <c r="DF997" s="37"/>
      <c r="DG997" s="37"/>
      <c r="DH997" s="37"/>
      <c r="DI997" s="37"/>
      <c r="DJ997" s="37"/>
      <c r="DK997" s="37"/>
      <c r="DL997" s="37"/>
      <c r="DM997" s="37"/>
      <c r="DN997" s="37"/>
      <c r="DO997" s="37"/>
      <c r="DP997" s="37"/>
      <c r="DQ997" s="37"/>
      <c r="DR997" s="37"/>
      <c r="DS997" s="37"/>
      <c r="DT997" s="37"/>
      <c r="DU997" s="37"/>
      <c r="DV997" s="37"/>
      <c r="DW997" s="37"/>
      <c r="DX997" s="37"/>
      <c r="DY997" s="37"/>
      <c r="DZ997" s="37"/>
      <c r="EA997" s="37"/>
      <c r="EB997" s="37"/>
      <c r="EC997" s="37"/>
      <c r="ED997" s="37"/>
      <c r="EE997" s="37"/>
      <c r="EF997" s="37"/>
      <c r="EG997" s="37"/>
      <c r="EH997" s="37"/>
      <c r="EI997" s="37"/>
      <c r="EJ997" s="37"/>
      <c r="EK997" s="37"/>
      <c r="EL997" s="37"/>
      <c r="EM997" s="37"/>
      <c r="EN997" s="37"/>
      <c r="EO997" s="37"/>
      <c r="EP997" s="37"/>
      <c r="EQ997" s="37"/>
      <c r="ER997" s="37"/>
      <c r="ES997" s="37"/>
      <c r="ET997" s="37"/>
      <c r="EU997" s="37"/>
      <c r="EV997" s="37"/>
      <c r="EW997" s="37"/>
      <c r="EX997" s="37"/>
      <c r="EY997" s="37"/>
      <c r="EZ997" s="37"/>
      <c r="FA997" s="37"/>
      <c r="FB997" s="37"/>
      <c r="FC997" s="37"/>
      <c r="FD997" s="37"/>
      <c r="FE997" s="37"/>
      <c r="FF997" s="37"/>
      <c r="FG997" s="37"/>
      <c r="FH997" s="37"/>
      <c r="FI997" s="37"/>
      <c r="FJ997" s="37"/>
      <c r="FK997" s="37"/>
      <c r="FL997" s="37"/>
      <c r="FM997" s="37"/>
      <c r="FN997" s="37"/>
      <c r="FO997" s="37"/>
      <c r="FP997" s="37"/>
      <c r="FQ997" s="37"/>
      <c r="FR997" s="37"/>
      <c r="FS997" s="37"/>
      <c r="FT997" s="37"/>
      <c r="FU997" s="37"/>
      <c r="FV997" s="37"/>
      <c r="FW997" s="37"/>
      <c r="FX997" s="37"/>
      <c r="FY997" s="37"/>
      <c r="FZ997" s="37"/>
      <c r="GA997" s="37"/>
      <c r="GB997" s="37"/>
      <c r="GC997" s="37"/>
      <c r="GD997" s="37"/>
      <c r="GE997" s="37"/>
      <c r="GF997" s="37"/>
      <c r="GG997" s="37"/>
      <c r="GH997" s="37"/>
      <c r="GI997" s="37"/>
      <c r="GJ997" s="37"/>
      <c r="GK997" s="37"/>
      <c r="GL997" s="37"/>
      <c r="GM997" s="37"/>
      <c r="GN997" s="37"/>
      <c r="GO997" s="37"/>
      <c r="GP997" s="37"/>
      <c r="GQ997" s="37"/>
      <c r="GR997" s="37"/>
      <c r="GS997" s="37"/>
      <c r="GT997" s="37"/>
      <c r="GU997" s="37"/>
      <c r="GV997" s="37"/>
      <c r="GW997" s="37"/>
      <c r="GX997" s="37"/>
      <c r="GY997" s="37"/>
      <c r="GZ997" s="37"/>
      <c r="HA997" s="37"/>
      <c r="HB997" s="37"/>
      <c r="HC997" s="37"/>
      <c r="HD997" s="37"/>
      <c r="HE997" s="37"/>
      <c r="HF997" s="37"/>
      <c r="HG997" s="37"/>
      <c r="HH997" s="37"/>
      <c r="HI997" s="37"/>
      <c r="HJ997" s="37"/>
      <c r="HK997" s="37"/>
      <c r="HL997" s="37"/>
      <c r="HM997" s="37"/>
      <c r="HN997" s="37"/>
      <c r="HO997" s="37"/>
      <c r="HP997" s="37"/>
      <c r="HQ997" s="37"/>
      <c r="HR997" s="37"/>
      <c r="HS997" s="37"/>
      <c r="HT997" s="37"/>
      <c r="HU997" s="37"/>
      <c r="HV997" s="37"/>
      <c r="HW997" s="37"/>
      <c r="HX997" s="37"/>
      <c r="HY997" s="37"/>
      <c r="HZ997" s="37"/>
      <c r="IA997" s="37"/>
      <c r="IB997" s="37"/>
      <c r="IC997" s="37"/>
      <c r="ID997" s="37"/>
      <c r="IE997" s="37"/>
      <c r="IF997" s="37"/>
      <c r="IG997" s="37"/>
      <c r="IH997" s="37"/>
      <c r="II997" s="37"/>
      <c r="IJ997" s="37"/>
      <c r="IK997" s="37"/>
      <c r="IL997" s="37"/>
      <c r="IM997" s="37"/>
      <c r="IN997" s="37"/>
      <c r="IO997" s="37"/>
      <c r="IP997" s="37"/>
      <c r="IQ997" s="37"/>
      <c r="IR997" s="37"/>
      <c r="IS997" s="37"/>
      <c r="IT997" s="37"/>
      <c r="IU997" s="37"/>
      <c r="IV997" s="37"/>
      <c r="IW997" s="37"/>
    </row>
    <row r="998" customFormat="false" ht="12.75" hidden="true" customHeight="false" outlineLevel="0" collapsed="false">
      <c r="A998" s="30"/>
      <c r="B998" s="30"/>
      <c r="C998" s="30"/>
      <c r="D998" s="30"/>
      <c r="E998" s="50"/>
      <c r="F998" s="30"/>
      <c r="G998" s="30"/>
      <c r="H998" s="30"/>
      <c r="I998" s="30"/>
      <c r="J998" s="30"/>
      <c r="BM998" s="37"/>
      <c r="BN998" s="37"/>
      <c r="BO998" s="37"/>
      <c r="BP998" s="37"/>
      <c r="BQ998" s="37"/>
      <c r="BR998" s="37"/>
      <c r="BS998" s="37"/>
      <c r="BT998" s="37"/>
      <c r="BU998" s="37"/>
      <c r="BV998" s="37"/>
      <c r="BW998" s="37"/>
      <c r="BX998" s="37"/>
      <c r="BY998" s="37"/>
      <c r="BZ998" s="37"/>
      <c r="CA998" s="37"/>
      <c r="CB998" s="37"/>
      <c r="CC998" s="37"/>
      <c r="CD998" s="37"/>
      <c r="CE998" s="37"/>
      <c r="CF998" s="37"/>
      <c r="CG998" s="37"/>
      <c r="CH998" s="37"/>
      <c r="CI998" s="37"/>
      <c r="CJ998" s="37"/>
      <c r="CK998" s="37"/>
      <c r="CL998" s="37"/>
      <c r="CM998" s="37"/>
      <c r="CN998" s="37"/>
      <c r="CO998" s="37"/>
      <c r="CP998" s="37"/>
      <c r="CQ998" s="37"/>
      <c r="CR998" s="37"/>
      <c r="CS998" s="37"/>
      <c r="CT998" s="37"/>
      <c r="CU998" s="37"/>
      <c r="CV998" s="37"/>
      <c r="CW998" s="37"/>
      <c r="CX998" s="37"/>
      <c r="CY998" s="37"/>
      <c r="CZ998" s="37"/>
      <c r="DA998" s="37"/>
      <c r="DB998" s="37"/>
      <c r="DC998" s="37"/>
      <c r="DD998" s="37"/>
      <c r="DE998" s="37"/>
      <c r="DF998" s="37"/>
      <c r="DG998" s="37"/>
      <c r="DH998" s="37"/>
      <c r="DI998" s="37"/>
      <c r="DJ998" s="37"/>
      <c r="DK998" s="37"/>
      <c r="DL998" s="37"/>
      <c r="DM998" s="37"/>
      <c r="DN998" s="37"/>
      <c r="DO998" s="37"/>
      <c r="DP998" s="37"/>
      <c r="DQ998" s="37"/>
      <c r="DR998" s="37"/>
      <c r="DS998" s="37"/>
      <c r="DT998" s="37"/>
      <c r="DU998" s="37"/>
      <c r="DV998" s="37"/>
      <c r="DW998" s="37"/>
      <c r="DX998" s="37"/>
      <c r="DY998" s="37"/>
      <c r="DZ998" s="37"/>
      <c r="EA998" s="37"/>
      <c r="EB998" s="37"/>
      <c r="EC998" s="37"/>
      <c r="ED998" s="37"/>
      <c r="EE998" s="37"/>
      <c r="EF998" s="37"/>
      <c r="EG998" s="37"/>
      <c r="EH998" s="37"/>
      <c r="EI998" s="37"/>
      <c r="EJ998" s="37"/>
      <c r="EK998" s="37"/>
      <c r="EL998" s="37"/>
      <c r="EM998" s="37"/>
      <c r="EN998" s="37"/>
      <c r="EO998" s="37"/>
      <c r="EP998" s="37"/>
      <c r="EQ998" s="37"/>
      <c r="ER998" s="37"/>
      <c r="ES998" s="37"/>
      <c r="ET998" s="37"/>
      <c r="EU998" s="37"/>
      <c r="EV998" s="37"/>
      <c r="EW998" s="37"/>
      <c r="EX998" s="37"/>
      <c r="EY998" s="37"/>
      <c r="EZ998" s="37"/>
      <c r="FA998" s="37"/>
      <c r="FB998" s="37"/>
      <c r="FC998" s="37"/>
      <c r="FD998" s="37"/>
      <c r="FE998" s="37"/>
      <c r="FF998" s="37"/>
      <c r="FG998" s="37"/>
      <c r="FH998" s="37"/>
      <c r="FI998" s="37"/>
      <c r="FJ998" s="37"/>
      <c r="FK998" s="37"/>
      <c r="FL998" s="37"/>
      <c r="FM998" s="37"/>
      <c r="FN998" s="37"/>
      <c r="FO998" s="37"/>
      <c r="FP998" s="37"/>
      <c r="FQ998" s="37"/>
      <c r="FR998" s="37"/>
      <c r="FS998" s="37"/>
      <c r="FT998" s="37"/>
      <c r="FU998" s="37"/>
      <c r="FV998" s="37"/>
      <c r="FW998" s="37"/>
      <c r="FX998" s="37"/>
      <c r="FY998" s="37"/>
      <c r="FZ998" s="37"/>
      <c r="GA998" s="37"/>
      <c r="GB998" s="37"/>
      <c r="GC998" s="37"/>
      <c r="GD998" s="37"/>
      <c r="GE998" s="37"/>
      <c r="GF998" s="37"/>
      <c r="GG998" s="37"/>
      <c r="GH998" s="37"/>
      <c r="GI998" s="37"/>
      <c r="GJ998" s="37"/>
      <c r="GK998" s="37"/>
      <c r="GL998" s="37"/>
      <c r="GM998" s="37"/>
      <c r="GN998" s="37"/>
      <c r="GO998" s="37"/>
      <c r="GP998" s="37"/>
      <c r="GQ998" s="37"/>
      <c r="GR998" s="37"/>
      <c r="GS998" s="37"/>
      <c r="GT998" s="37"/>
      <c r="GU998" s="37"/>
      <c r="GV998" s="37"/>
      <c r="GW998" s="37"/>
      <c r="GX998" s="37"/>
      <c r="GY998" s="37"/>
      <c r="GZ998" s="37"/>
      <c r="HA998" s="37"/>
      <c r="HB998" s="37"/>
      <c r="HC998" s="37"/>
      <c r="HD998" s="37"/>
      <c r="HE998" s="37"/>
      <c r="HF998" s="37"/>
      <c r="HG998" s="37"/>
      <c r="HH998" s="37"/>
      <c r="HI998" s="37"/>
      <c r="HJ998" s="37"/>
      <c r="HK998" s="37"/>
      <c r="HL998" s="37"/>
      <c r="HM998" s="37"/>
      <c r="HN998" s="37"/>
      <c r="HO998" s="37"/>
      <c r="HP998" s="37"/>
      <c r="HQ998" s="37"/>
      <c r="HR998" s="37"/>
      <c r="HS998" s="37"/>
      <c r="HT998" s="37"/>
      <c r="HU998" s="37"/>
      <c r="HV998" s="37"/>
      <c r="HW998" s="37"/>
      <c r="HX998" s="37"/>
      <c r="HY998" s="37"/>
      <c r="HZ998" s="37"/>
      <c r="IA998" s="37"/>
      <c r="IB998" s="37"/>
      <c r="IC998" s="37"/>
      <c r="ID998" s="37"/>
      <c r="IE998" s="37"/>
      <c r="IF998" s="37"/>
      <c r="IG998" s="37"/>
      <c r="IH998" s="37"/>
      <c r="II998" s="37"/>
      <c r="IJ998" s="37"/>
      <c r="IK998" s="37"/>
      <c r="IL998" s="37"/>
      <c r="IM998" s="37"/>
      <c r="IN998" s="37"/>
      <c r="IO998" s="37"/>
      <c r="IP998" s="37"/>
      <c r="IQ998" s="37"/>
      <c r="IR998" s="37"/>
      <c r="IS998" s="37"/>
      <c r="IT998" s="37"/>
      <c r="IU998" s="37"/>
      <c r="IV998" s="37"/>
      <c r="IW998" s="37"/>
    </row>
    <row r="999" customFormat="false" ht="12.75" hidden="true" customHeight="false" outlineLevel="0" collapsed="false">
      <c r="A999" s="30"/>
      <c r="B999" s="30"/>
      <c r="C999" s="30"/>
      <c r="D999" s="30"/>
      <c r="E999" s="50"/>
      <c r="F999" s="30"/>
      <c r="G999" s="30"/>
      <c r="H999" s="30"/>
      <c r="I999" s="30"/>
      <c r="J999" s="30"/>
      <c r="BM999" s="37"/>
      <c r="BN999" s="37"/>
      <c r="BO999" s="37"/>
      <c r="BP999" s="37"/>
      <c r="BQ999" s="37"/>
      <c r="BR999" s="37"/>
      <c r="BS999" s="37"/>
      <c r="BT999" s="37"/>
      <c r="BU999" s="37"/>
      <c r="BV999" s="37"/>
      <c r="BW999" s="37"/>
      <c r="BX999" s="37"/>
      <c r="BY999" s="37"/>
      <c r="BZ999" s="37"/>
      <c r="CA999" s="37"/>
      <c r="CB999" s="37"/>
      <c r="CC999" s="37"/>
      <c r="CD999" s="37"/>
      <c r="CE999" s="37"/>
      <c r="CF999" s="37"/>
      <c r="CG999" s="37"/>
      <c r="CH999" s="37"/>
      <c r="CI999" s="37"/>
      <c r="CJ999" s="37"/>
      <c r="CK999" s="37"/>
      <c r="CL999" s="37"/>
      <c r="CM999" s="37"/>
      <c r="CN999" s="37"/>
      <c r="CO999" s="37"/>
      <c r="CP999" s="37"/>
      <c r="CQ999" s="37"/>
      <c r="CR999" s="37"/>
      <c r="CS999" s="37"/>
      <c r="CT999" s="37"/>
      <c r="CU999" s="37"/>
      <c r="CV999" s="37"/>
      <c r="CW999" s="37"/>
      <c r="CX999" s="37"/>
      <c r="CY999" s="37"/>
      <c r="CZ999" s="37"/>
      <c r="DA999" s="37"/>
      <c r="DB999" s="37"/>
      <c r="DC999" s="37"/>
      <c r="DD999" s="37"/>
      <c r="DE999" s="37"/>
      <c r="DF999" s="37"/>
      <c r="DG999" s="37"/>
      <c r="DH999" s="37"/>
      <c r="DI999" s="37"/>
      <c r="DJ999" s="37"/>
      <c r="DK999" s="37"/>
      <c r="DL999" s="37"/>
      <c r="DM999" s="37"/>
      <c r="DN999" s="37"/>
      <c r="DO999" s="37"/>
      <c r="DP999" s="37"/>
      <c r="DQ999" s="37"/>
      <c r="DR999" s="37"/>
      <c r="DS999" s="37"/>
      <c r="DT999" s="37"/>
      <c r="DU999" s="37"/>
      <c r="DV999" s="37"/>
      <c r="DW999" s="37"/>
      <c r="DX999" s="37"/>
      <c r="DY999" s="37"/>
      <c r="DZ999" s="37"/>
      <c r="EA999" s="37"/>
      <c r="EB999" s="37"/>
      <c r="EC999" s="37"/>
      <c r="ED999" s="37"/>
      <c r="EE999" s="37"/>
      <c r="EF999" s="37"/>
      <c r="EG999" s="37"/>
      <c r="EH999" s="37"/>
      <c r="EI999" s="37"/>
      <c r="EJ999" s="37"/>
      <c r="EK999" s="37"/>
      <c r="EL999" s="37"/>
      <c r="EM999" s="37"/>
      <c r="EN999" s="37"/>
      <c r="EO999" s="37"/>
      <c r="EP999" s="37"/>
      <c r="EQ999" s="37"/>
      <c r="ER999" s="37"/>
      <c r="ES999" s="37"/>
      <c r="ET999" s="37"/>
      <c r="EU999" s="37"/>
      <c r="EV999" s="37"/>
      <c r="EW999" s="37"/>
      <c r="EX999" s="37"/>
      <c r="EY999" s="37"/>
      <c r="EZ999" s="37"/>
      <c r="FA999" s="37"/>
      <c r="FB999" s="37"/>
      <c r="FC999" s="37"/>
      <c r="FD999" s="37"/>
      <c r="FE999" s="37"/>
      <c r="FF999" s="37"/>
      <c r="FG999" s="37"/>
      <c r="FH999" s="37"/>
      <c r="FI999" s="37"/>
      <c r="FJ999" s="37"/>
      <c r="FK999" s="37"/>
      <c r="FL999" s="37"/>
      <c r="FM999" s="37"/>
      <c r="FN999" s="37"/>
      <c r="FO999" s="37"/>
      <c r="FP999" s="37"/>
      <c r="FQ999" s="37"/>
      <c r="FR999" s="37"/>
      <c r="FS999" s="37"/>
      <c r="FT999" s="37"/>
      <c r="FU999" s="37"/>
      <c r="FV999" s="37"/>
      <c r="FW999" s="37"/>
      <c r="FX999" s="37"/>
      <c r="FY999" s="37"/>
      <c r="FZ999" s="37"/>
      <c r="GA999" s="37"/>
      <c r="GB999" s="37"/>
      <c r="GC999" s="37"/>
      <c r="GD999" s="37"/>
      <c r="GE999" s="37"/>
      <c r="GF999" s="37"/>
      <c r="GG999" s="37"/>
      <c r="GH999" s="37"/>
      <c r="GI999" s="37"/>
      <c r="GJ999" s="37"/>
      <c r="GK999" s="37"/>
      <c r="GL999" s="37"/>
      <c r="GM999" s="37"/>
      <c r="GN999" s="37"/>
      <c r="GO999" s="37"/>
      <c r="GP999" s="37"/>
      <c r="GQ999" s="37"/>
      <c r="GR999" s="37"/>
      <c r="GS999" s="37"/>
      <c r="GT999" s="37"/>
      <c r="GU999" s="37"/>
      <c r="GV999" s="37"/>
      <c r="GW999" s="37"/>
      <c r="GX999" s="37"/>
      <c r="GY999" s="37"/>
      <c r="GZ999" s="37"/>
      <c r="HA999" s="37"/>
      <c r="HB999" s="37"/>
      <c r="HC999" s="37"/>
      <c r="HD999" s="37"/>
      <c r="HE999" s="37"/>
      <c r="HF999" s="37"/>
      <c r="HG999" s="37"/>
      <c r="HH999" s="37"/>
      <c r="HI999" s="37"/>
      <c r="HJ999" s="37"/>
      <c r="HK999" s="37"/>
      <c r="HL999" s="37"/>
      <c r="HM999" s="37"/>
      <c r="HN999" s="37"/>
      <c r="HO999" s="37"/>
      <c r="HP999" s="37"/>
      <c r="HQ999" s="37"/>
      <c r="HR999" s="37"/>
      <c r="HS999" s="37"/>
      <c r="HT999" s="37"/>
      <c r="HU999" s="37"/>
      <c r="HV999" s="37"/>
      <c r="HW999" s="37"/>
      <c r="HX999" s="37"/>
      <c r="HY999" s="37"/>
      <c r="HZ999" s="37"/>
      <c r="IA999" s="37"/>
      <c r="IB999" s="37"/>
      <c r="IC999" s="37"/>
      <c r="ID999" s="37"/>
      <c r="IE999" s="37"/>
      <c r="IF999" s="37"/>
      <c r="IG999" s="37"/>
      <c r="IH999" s="37"/>
      <c r="II999" s="37"/>
      <c r="IJ999" s="37"/>
      <c r="IK999" s="37"/>
      <c r="IL999" s="37"/>
      <c r="IM999" s="37"/>
      <c r="IN999" s="37"/>
      <c r="IO999" s="37"/>
      <c r="IP999" s="37"/>
      <c r="IQ999" s="37"/>
      <c r="IR999" s="37"/>
      <c r="IS999" s="37"/>
      <c r="IT999" s="37"/>
      <c r="IU999" s="37"/>
      <c r="IV999" s="37"/>
      <c r="IW999" s="37"/>
    </row>
    <row r="1000" customFormat="false" ht="12.75" hidden="true" customHeight="false" outlineLevel="0" collapsed="false">
      <c r="A1000" s="30"/>
      <c r="B1000" s="30"/>
      <c r="C1000" s="30"/>
      <c r="D1000" s="30"/>
      <c r="E1000" s="50"/>
      <c r="F1000" s="30"/>
      <c r="G1000" s="30"/>
      <c r="H1000" s="30"/>
      <c r="I1000" s="30"/>
      <c r="J1000" s="30"/>
      <c r="BM1000" s="37"/>
      <c r="BN1000" s="37"/>
      <c r="BO1000" s="37"/>
      <c r="BP1000" s="37"/>
      <c r="BQ1000" s="37"/>
      <c r="BR1000" s="37"/>
      <c r="BS1000" s="37"/>
      <c r="BT1000" s="37"/>
      <c r="BU1000" s="37"/>
      <c r="BV1000" s="37"/>
      <c r="BW1000" s="37"/>
      <c r="BX1000" s="37"/>
      <c r="BY1000" s="37"/>
      <c r="BZ1000" s="37"/>
      <c r="CA1000" s="37"/>
      <c r="CB1000" s="37"/>
      <c r="CC1000" s="37"/>
      <c r="CD1000" s="37"/>
      <c r="CE1000" s="37"/>
      <c r="CF1000" s="37"/>
      <c r="CG1000" s="37"/>
      <c r="CH1000" s="37"/>
      <c r="CI1000" s="37"/>
      <c r="CJ1000" s="37"/>
      <c r="CK1000" s="37"/>
      <c r="CL1000" s="37"/>
      <c r="CM1000" s="37"/>
      <c r="CN1000" s="37"/>
      <c r="CO1000" s="37"/>
      <c r="CP1000" s="37"/>
      <c r="CQ1000" s="37"/>
      <c r="CR1000" s="37"/>
      <c r="CS1000" s="37"/>
      <c r="CT1000" s="37"/>
      <c r="CU1000" s="37"/>
      <c r="CV1000" s="37"/>
      <c r="CW1000" s="37"/>
      <c r="CX1000" s="37"/>
      <c r="CY1000" s="37"/>
      <c r="CZ1000" s="37"/>
      <c r="DA1000" s="37"/>
      <c r="DB1000" s="37"/>
      <c r="DC1000" s="37"/>
      <c r="DD1000" s="37"/>
      <c r="DE1000" s="37"/>
      <c r="DF1000" s="37"/>
      <c r="DG1000" s="37"/>
      <c r="DH1000" s="37"/>
      <c r="DI1000" s="37"/>
      <c r="DJ1000" s="37"/>
      <c r="DK1000" s="37"/>
      <c r="DL1000" s="37"/>
      <c r="DM1000" s="37"/>
      <c r="DN1000" s="37"/>
      <c r="DO1000" s="37"/>
      <c r="DP1000" s="37"/>
      <c r="DQ1000" s="37"/>
      <c r="DR1000" s="37"/>
      <c r="DS1000" s="37"/>
      <c r="DT1000" s="37"/>
      <c r="DU1000" s="37"/>
      <c r="DV1000" s="37"/>
      <c r="DW1000" s="37"/>
      <c r="DX1000" s="37"/>
      <c r="DY1000" s="37"/>
      <c r="DZ1000" s="37"/>
      <c r="EA1000" s="37"/>
      <c r="EB1000" s="37"/>
      <c r="EC1000" s="37"/>
      <c r="ED1000" s="37"/>
      <c r="EE1000" s="37"/>
      <c r="EF1000" s="37"/>
      <c r="EG1000" s="37"/>
      <c r="EH1000" s="37"/>
      <c r="EI1000" s="37"/>
      <c r="EJ1000" s="37"/>
      <c r="EK1000" s="37"/>
      <c r="EL1000" s="37"/>
      <c r="EM1000" s="37"/>
      <c r="EN1000" s="37"/>
      <c r="EO1000" s="37"/>
      <c r="EP1000" s="37"/>
      <c r="EQ1000" s="37"/>
      <c r="ER1000" s="37"/>
      <c r="ES1000" s="37"/>
      <c r="ET1000" s="37"/>
      <c r="EU1000" s="37"/>
      <c r="EV1000" s="37"/>
      <c r="EW1000" s="37"/>
      <c r="EX1000" s="37"/>
      <c r="EY1000" s="37"/>
      <c r="EZ1000" s="37"/>
      <c r="FA1000" s="37"/>
      <c r="FB1000" s="37"/>
      <c r="FC1000" s="37"/>
      <c r="FD1000" s="37"/>
      <c r="FE1000" s="37"/>
      <c r="FF1000" s="37"/>
      <c r="FG1000" s="37"/>
      <c r="FH1000" s="37"/>
      <c r="FI1000" s="37"/>
      <c r="FJ1000" s="37"/>
      <c r="FK1000" s="37"/>
      <c r="FL1000" s="37"/>
      <c r="FM1000" s="37"/>
      <c r="FN1000" s="37"/>
      <c r="FO1000" s="37"/>
      <c r="FP1000" s="37"/>
      <c r="FQ1000" s="37"/>
      <c r="FR1000" s="37"/>
      <c r="FS1000" s="37"/>
      <c r="FT1000" s="37"/>
      <c r="FU1000" s="37"/>
      <c r="FV1000" s="37"/>
      <c r="FW1000" s="37"/>
      <c r="FX1000" s="37"/>
      <c r="FY1000" s="37"/>
      <c r="FZ1000" s="37"/>
      <c r="GA1000" s="37"/>
      <c r="GB1000" s="37"/>
      <c r="GC1000" s="37"/>
      <c r="GD1000" s="37"/>
      <c r="GE1000" s="37"/>
      <c r="GF1000" s="37"/>
      <c r="GG1000" s="37"/>
      <c r="GH1000" s="37"/>
      <c r="GI1000" s="37"/>
      <c r="GJ1000" s="37"/>
      <c r="GK1000" s="37"/>
      <c r="GL1000" s="37"/>
      <c r="GM1000" s="37"/>
      <c r="GN1000" s="37"/>
      <c r="GO1000" s="37"/>
      <c r="GP1000" s="37"/>
      <c r="GQ1000" s="37"/>
      <c r="GR1000" s="37"/>
      <c r="GS1000" s="37"/>
      <c r="GT1000" s="37"/>
      <c r="GU1000" s="37"/>
      <c r="GV1000" s="37"/>
      <c r="GW1000" s="37"/>
      <c r="GX1000" s="37"/>
      <c r="GY1000" s="37"/>
      <c r="GZ1000" s="37"/>
      <c r="HA1000" s="37"/>
      <c r="HB1000" s="37"/>
      <c r="HC1000" s="37"/>
      <c r="HD1000" s="37"/>
      <c r="HE1000" s="37"/>
      <c r="HF1000" s="37"/>
      <c r="HG1000" s="37"/>
      <c r="HH1000" s="37"/>
      <c r="HI1000" s="37"/>
      <c r="HJ1000" s="37"/>
      <c r="HK1000" s="37"/>
      <c r="HL1000" s="37"/>
      <c r="HM1000" s="37"/>
      <c r="HN1000" s="37"/>
      <c r="HO1000" s="37"/>
      <c r="HP1000" s="37"/>
      <c r="HQ1000" s="37"/>
      <c r="HR1000" s="37"/>
      <c r="HS1000" s="37"/>
      <c r="HT1000" s="37"/>
      <c r="HU1000" s="37"/>
      <c r="HV1000" s="37"/>
      <c r="HW1000" s="37"/>
      <c r="HX1000" s="37"/>
      <c r="HY1000" s="37"/>
      <c r="HZ1000" s="37"/>
      <c r="IA1000" s="37"/>
      <c r="IB1000" s="37"/>
      <c r="IC1000" s="37"/>
      <c r="ID1000" s="37"/>
      <c r="IE1000" s="37"/>
      <c r="IF1000" s="37"/>
      <c r="IG1000" s="37"/>
      <c r="IH1000" s="37"/>
      <c r="II1000" s="37"/>
      <c r="IJ1000" s="37"/>
      <c r="IK1000" s="37"/>
      <c r="IL1000" s="37"/>
      <c r="IM1000" s="37"/>
      <c r="IN1000" s="37"/>
      <c r="IO1000" s="37"/>
      <c r="IP1000" s="37"/>
      <c r="IQ1000" s="37"/>
      <c r="IR1000" s="37"/>
      <c r="IS1000" s="37"/>
      <c r="IT1000" s="37"/>
      <c r="IU1000" s="37"/>
      <c r="IV1000" s="37"/>
      <c r="IW1000" s="37"/>
    </row>
    <row r="1001" customFormat="false" ht="12.75" hidden="true" customHeight="false" outlineLevel="0" collapsed="false">
      <c r="A1001" s="30"/>
      <c r="B1001" s="30"/>
      <c r="C1001" s="30"/>
      <c r="D1001" s="30"/>
      <c r="E1001" s="50"/>
      <c r="F1001" s="30"/>
      <c r="G1001" s="30"/>
      <c r="H1001" s="30"/>
      <c r="I1001" s="30"/>
      <c r="J1001" s="30"/>
      <c r="BM1001" s="37"/>
      <c r="BN1001" s="37"/>
      <c r="BO1001" s="37"/>
      <c r="BP1001" s="37"/>
      <c r="BQ1001" s="37"/>
      <c r="BR1001" s="37"/>
      <c r="BS1001" s="37"/>
      <c r="BT1001" s="37"/>
      <c r="BU1001" s="37"/>
      <c r="BV1001" s="37"/>
      <c r="BW1001" s="37"/>
      <c r="BX1001" s="37"/>
      <c r="BY1001" s="37"/>
      <c r="BZ1001" s="37"/>
      <c r="CA1001" s="37"/>
      <c r="CB1001" s="37"/>
      <c r="CC1001" s="37"/>
      <c r="CD1001" s="37"/>
      <c r="CE1001" s="37"/>
      <c r="CF1001" s="37"/>
      <c r="CG1001" s="37"/>
      <c r="CH1001" s="37"/>
      <c r="CI1001" s="37"/>
      <c r="CJ1001" s="37"/>
      <c r="CK1001" s="37"/>
      <c r="CL1001" s="37"/>
      <c r="CM1001" s="37"/>
      <c r="CN1001" s="37"/>
      <c r="CO1001" s="37"/>
      <c r="CP1001" s="37"/>
      <c r="CQ1001" s="37"/>
      <c r="CR1001" s="37"/>
      <c r="CS1001" s="37"/>
      <c r="CT1001" s="37"/>
      <c r="CU1001" s="37"/>
      <c r="CV1001" s="37"/>
      <c r="CW1001" s="37"/>
      <c r="CX1001" s="37"/>
      <c r="CY1001" s="37"/>
      <c r="CZ1001" s="37"/>
      <c r="DA1001" s="37"/>
      <c r="DB1001" s="37"/>
      <c r="DC1001" s="37"/>
      <c r="DD1001" s="37"/>
      <c r="DE1001" s="37"/>
      <c r="DF1001" s="37"/>
      <c r="DG1001" s="37"/>
      <c r="DH1001" s="37"/>
      <c r="DI1001" s="37"/>
      <c r="DJ1001" s="37"/>
      <c r="DK1001" s="37"/>
      <c r="DL1001" s="37"/>
      <c r="DM1001" s="37"/>
      <c r="DN1001" s="37"/>
      <c r="DO1001" s="37"/>
      <c r="DP1001" s="37"/>
      <c r="DQ1001" s="37"/>
      <c r="DR1001" s="37"/>
      <c r="DS1001" s="37"/>
      <c r="DT1001" s="37"/>
      <c r="DU1001" s="37"/>
      <c r="DV1001" s="37"/>
      <c r="DW1001" s="37"/>
      <c r="DX1001" s="37"/>
      <c r="DY1001" s="37"/>
      <c r="DZ1001" s="37"/>
      <c r="EA1001" s="37"/>
      <c r="EB1001" s="37"/>
      <c r="EC1001" s="37"/>
      <c r="ED1001" s="37"/>
      <c r="EE1001" s="37"/>
      <c r="EF1001" s="37"/>
      <c r="EG1001" s="37"/>
      <c r="EH1001" s="37"/>
      <c r="EI1001" s="37"/>
      <c r="EJ1001" s="37"/>
      <c r="EK1001" s="37"/>
      <c r="EL1001" s="37"/>
      <c r="EM1001" s="37"/>
      <c r="EN1001" s="37"/>
      <c r="EO1001" s="37"/>
      <c r="EP1001" s="37"/>
      <c r="EQ1001" s="37"/>
      <c r="ER1001" s="37"/>
      <c r="ES1001" s="37"/>
      <c r="ET1001" s="37"/>
      <c r="EU1001" s="37"/>
      <c r="EV1001" s="37"/>
      <c r="EW1001" s="37"/>
      <c r="EX1001" s="37"/>
      <c r="EY1001" s="37"/>
      <c r="EZ1001" s="37"/>
      <c r="FA1001" s="37"/>
      <c r="FB1001" s="37"/>
      <c r="FC1001" s="37"/>
      <c r="FD1001" s="37"/>
      <c r="FE1001" s="37"/>
      <c r="FF1001" s="37"/>
      <c r="FG1001" s="37"/>
      <c r="FH1001" s="37"/>
      <c r="FI1001" s="37"/>
      <c r="FJ1001" s="37"/>
      <c r="FK1001" s="37"/>
      <c r="FL1001" s="37"/>
      <c r="FM1001" s="37"/>
      <c r="FN1001" s="37"/>
      <c r="FO1001" s="37"/>
      <c r="FP1001" s="37"/>
      <c r="FQ1001" s="37"/>
      <c r="FR1001" s="37"/>
      <c r="FS1001" s="37"/>
      <c r="FT1001" s="37"/>
      <c r="FU1001" s="37"/>
      <c r="FV1001" s="37"/>
      <c r="FW1001" s="37"/>
      <c r="FX1001" s="37"/>
      <c r="FY1001" s="37"/>
      <c r="FZ1001" s="37"/>
      <c r="GA1001" s="37"/>
      <c r="GB1001" s="37"/>
      <c r="GC1001" s="37"/>
      <c r="GD1001" s="37"/>
      <c r="GE1001" s="37"/>
      <c r="GF1001" s="37"/>
      <c r="GG1001" s="37"/>
      <c r="GH1001" s="37"/>
      <c r="GI1001" s="37"/>
      <c r="GJ1001" s="37"/>
      <c r="GK1001" s="37"/>
      <c r="GL1001" s="37"/>
      <c r="GM1001" s="37"/>
      <c r="GN1001" s="37"/>
      <c r="GO1001" s="37"/>
      <c r="GP1001" s="37"/>
      <c r="GQ1001" s="37"/>
      <c r="GR1001" s="37"/>
      <c r="GS1001" s="37"/>
      <c r="GT1001" s="37"/>
      <c r="GU1001" s="37"/>
      <c r="GV1001" s="37"/>
      <c r="GW1001" s="37"/>
      <c r="GX1001" s="37"/>
      <c r="GY1001" s="37"/>
      <c r="GZ1001" s="37"/>
      <c r="HA1001" s="37"/>
      <c r="HB1001" s="37"/>
      <c r="HC1001" s="37"/>
      <c r="HD1001" s="37"/>
      <c r="HE1001" s="37"/>
      <c r="HF1001" s="37"/>
      <c r="HG1001" s="37"/>
      <c r="HH1001" s="37"/>
      <c r="HI1001" s="37"/>
      <c r="HJ1001" s="37"/>
      <c r="HK1001" s="37"/>
      <c r="HL1001" s="37"/>
      <c r="HM1001" s="37"/>
      <c r="HN1001" s="37"/>
      <c r="HO1001" s="37"/>
      <c r="HP1001" s="37"/>
      <c r="HQ1001" s="37"/>
      <c r="HR1001" s="37"/>
      <c r="HS1001" s="37"/>
      <c r="HT1001" s="37"/>
      <c r="HU1001" s="37"/>
      <c r="HV1001" s="37"/>
      <c r="HW1001" s="37"/>
      <c r="HX1001" s="37"/>
      <c r="HY1001" s="37"/>
      <c r="HZ1001" s="37"/>
      <c r="IA1001" s="37"/>
      <c r="IB1001" s="37"/>
      <c r="IC1001" s="37"/>
      <c r="ID1001" s="37"/>
      <c r="IE1001" s="37"/>
      <c r="IF1001" s="37"/>
      <c r="IG1001" s="37"/>
      <c r="IH1001" s="37"/>
      <c r="II1001" s="37"/>
      <c r="IJ1001" s="37"/>
      <c r="IK1001" s="37"/>
      <c r="IL1001" s="37"/>
      <c r="IM1001" s="37"/>
      <c r="IN1001" s="37"/>
      <c r="IO1001" s="37"/>
      <c r="IP1001" s="37"/>
      <c r="IQ1001" s="37"/>
      <c r="IR1001" s="37"/>
      <c r="IS1001" s="37"/>
      <c r="IT1001" s="37"/>
      <c r="IU1001" s="37"/>
      <c r="IV1001" s="37"/>
      <c r="IW1001" s="37"/>
    </row>
    <row r="1002" customFormat="false" ht="12.75" hidden="true" customHeight="false" outlineLevel="0" collapsed="false">
      <c r="A1002" s="30"/>
      <c r="B1002" s="30"/>
      <c r="C1002" s="30"/>
      <c r="D1002" s="30"/>
      <c r="E1002" s="50"/>
      <c r="F1002" s="30"/>
      <c r="G1002" s="30"/>
      <c r="H1002" s="30"/>
      <c r="I1002" s="30"/>
      <c r="J1002" s="30"/>
      <c r="BM1002" s="37"/>
      <c r="BN1002" s="37"/>
      <c r="BO1002" s="37"/>
      <c r="BP1002" s="37"/>
      <c r="BQ1002" s="37"/>
      <c r="BR1002" s="37"/>
      <c r="BS1002" s="37"/>
      <c r="BT1002" s="37"/>
      <c r="BU1002" s="37"/>
      <c r="BV1002" s="37"/>
      <c r="BW1002" s="37"/>
      <c r="BX1002" s="37"/>
      <c r="BY1002" s="37"/>
      <c r="BZ1002" s="37"/>
      <c r="CA1002" s="37"/>
      <c r="CB1002" s="37"/>
      <c r="CC1002" s="37"/>
      <c r="CD1002" s="37"/>
      <c r="CE1002" s="37"/>
      <c r="CF1002" s="37"/>
      <c r="CG1002" s="37"/>
      <c r="CH1002" s="37"/>
      <c r="CI1002" s="37"/>
      <c r="CJ1002" s="37"/>
      <c r="CK1002" s="37"/>
      <c r="CL1002" s="37"/>
      <c r="CM1002" s="37"/>
      <c r="CN1002" s="37"/>
      <c r="CO1002" s="37"/>
      <c r="CP1002" s="37"/>
      <c r="CQ1002" s="37"/>
      <c r="CR1002" s="37"/>
      <c r="CS1002" s="37"/>
      <c r="CT1002" s="37"/>
      <c r="CU1002" s="37"/>
      <c r="CV1002" s="37"/>
      <c r="CW1002" s="37"/>
      <c r="CX1002" s="37"/>
      <c r="CY1002" s="37"/>
      <c r="CZ1002" s="37"/>
      <c r="DA1002" s="37"/>
      <c r="DB1002" s="37"/>
      <c r="DC1002" s="37"/>
      <c r="DD1002" s="37"/>
      <c r="DE1002" s="37"/>
      <c r="DF1002" s="37"/>
      <c r="DG1002" s="37"/>
      <c r="DH1002" s="37"/>
      <c r="DI1002" s="37"/>
      <c r="DJ1002" s="37"/>
      <c r="DK1002" s="37"/>
      <c r="DL1002" s="37"/>
      <c r="DM1002" s="37"/>
      <c r="DN1002" s="37"/>
      <c r="DO1002" s="37"/>
      <c r="DP1002" s="37"/>
      <c r="DQ1002" s="37"/>
      <c r="DR1002" s="37"/>
      <c r="DS1002" s="37"/>
      <c r="DT1002" s="37"/>
      <c r="DU1002" s="37"/>
      <c r="DV1002" s="37"/>
      <c r="DW1002" s="37"/>
      <c r="DX1002" s="37"/>
      <c r="DY1002" s="37"/>
      <c r="DZ1002" s="37"/>
      <c r="EA1002" s="37"/>
      <c r="EB1002" s="37"/>
      <c r="EC1002" s="37"/>
      <c r="ED1002" s="37"/>
      <c r="EE1002" s="37"/>
      <c r="EF1002" s="37"/>
      <c r="EG1002" s="37"/>
      <c r="EH1002" s="37"/>
      <c r="EI1002" s="37"/>
      <c r="EJ1002" s="37"/>
      <c r="EK1002" s="37"/>
      <c r="EL1002" s="37"/>
      <c r="EM1002" s="37"/>
      <c r="EN1002" s="37"/>
      <c r="EO1002" s="37"/>
      <c r="EP1002" s="37"/>
      <c r="EQ1002" s="37"/>
      <c r="ER1002" s="37"/>
      <c r="ES1002" s="37"/>
      <c r="ET1002" s="37"/>
      <c r="EU1002" s="37"/>
      <c r="EV1002" s="37"/>
      <c r="EW1002" s="37"/>
      <c r="EX1002" s="37"/>
      <c r="EY1002" s="37"/>
      <c r="EZ1002" s="37"/>
      <c r="FA1002" s="37"/>
      <c r="FB1002" s="37"/>
      <c r="FC1002" s="37"/>
      <c r="FD1002" s="37"/>
      <c r="FE1002" s="37"/>
      <c r="FF1002" s="37"/>
      <c r="FG1002" s="37"/>
      <c r="FH1002" s="37"/>
      <c r="FI1002" s="37"/>
      <c r="FJ1002" s="37"/>
      <c r="FK1002" s="37"/>
      <c r="FL1002" s="37"/>
      <c r="FM1002" s="37"/>
      <c r="FN1002" s="37"/>
      <c r="FO1002" s="37"/>
      <c r="FP1002" s="37"/>
      <c r="FQ1002" s="37"/>
      <c r="FR1002" s="37"/>
      <c r="FS1002" s="37"/>
      <c r="FT1002" s="37"/>
      <c r="FU1002" s="37"/>
      <c r="FV1002" s="37"/>
      <c r="FW1002" s="37"/>
      <c r="FX1002" s="37"/>
      <c r="FY1002" s="37"/>
      <c r="FZ1002" s="37"/>
      <c r="GA1002" s="37"/>
      <c r="GB1002" s="37"/>
      <c r="GC1002" s="37"/>
      <c r="GD1002" s="37"/>
      <c r="GE1002" s="37"/>
      <c r="GF1002" s="37"/>
      <c r="GG1002" s="37"/>
      <c r="GH1002" s="37"/>
      <c r="GI1002" s="37"/>
      <c r="GJ1002" s="37"/>
      <c r="GK1002" s="37"/>
      <c r="GL1002" s="37"/>
      <c r="GM1002" s="37"/>
      <c r="GN1002" s="37"/>
      <c r="GO1002" s="37"/>
      <c r="GP1002" s="37"/>
      <c r="GQ1002" s="37"/>
      <c r="GR1002" s="37"/>
      <c r="GS1002" s="37"/>
      <c r="GT1002" s="37"/>
      <c r="GU1002" s="37"/>
      <c r="GV1002" s="37"/>
      <c r="GW1002" s="37"/>
      <c r="GX1002" s="37"/>
      <c r="GY1002" s="37"/>
      <c r="GZ1002" s="37"/>
      <c r="HA1002" s="37"/>
      <c r="HB1002" s="37"/>
      <c r="HC1002" s="37"/>
      <c r="HD1002" s="37"/>
      <c r="HE1002" s="37"/>
      <c r="HF1002" s="37"/>
      <c r="HG1002" s="37"/>
      <c r="HH1002" s="37"/>
      <c r="HI1002" s="37"/>
      <c r="HJ1002" s="37"/>
      <c r="HK1002" s="37"/>
      <c r="HL1002" s="37"/>
      <c r="HM1002" s="37"/>
      <c r="HN1002" s="37"/>
      <c r="HO1002" s="37"/>
      <c r="HP1002" s="37"/>
      <c r="HQ1002" s="37"/>
      <c r="HR1002" s="37"/>
      <c r="HS1002" s="37"/>
      <c r="HT1002" s="37"/>
      <c r="HU1002" s="37"/>
      <c r="HV1002" s="37"/>
      <c r="HW1002" s="37"/>
      <c r="HX1002" s="37"/>
      <c r="HY1002" s="37"/>
      <c r="HZ1002" s="37"/>
      <c r="IA1002" s="37"/>
      <c r="IB1002" s="37"/>
      <c r="IC1002" s="37"/>
      <c r="ID1002" s="37"/>
      <c r="IE1002" s="37"/>
      <c r="IF1002" s="37"/>
      <c r="IG1002" s="37"/>
      <c r="IH1002" s="37"/>
      <c r="II1002" s="37"/>
      <c r="IJ1002" s="37"/>
      <c r="IK1002" s="37"/>
      <c r="IL1002" s="37"/>
      <c r="IM1002" s="37"/>
      <c r="IN1002" s="37"/>
      <c r="IO1002" s="37"/>
      <c r="IP1002" s="37"/>
      <c r="IQ1002" s="37"/>
      <c r="IR1002" s="37"/>
      <c r="IS1002" s="37"/>
      <c r="IT1002" s="37"/>
      <c r="IU1002" s="37"/>
      <c r="IV1002" s="37"/>
      <c r="IW1002" s="37"/>
    </row>
    <row r="1003" customFormat="false" ht="12.75" hidden="true" customHeight="false" outlineLevel="0" collapsed="false">
      <c r="A1003" s="30"/>
      <c r="B1003" s="30"/>
      <c r="C1003" s="30"/>
      <c r="D1003" s="30"/>
      <c r="E1003" s="50"/>
      <c r="F1003" s="30"/>
      <c r="G1003" s="30"/>
      <c r="H1003" s="30"/>
      <c r="I1003" s="30"/>
      <c r="J1003" s="30"/>
      <c r="BM1003" s="37"/>
      <c r="BN1003" s="37"/>
      <c r="BO1003" s="37"/>
      <c r="BP1003" s="37"/>
      <c r="BQ1003" s="37"/>
      <c r="BR1003" s="37"/>
      <c r="BS1003" s="37"/>
      <c r="BT1003" s="37"/>
      <c r="BU1003" s="37"/>
      <c r="BV1003" s="37"/>
      <c r="BW1003" s="37"/>
      <c r="BX1003" s="37"/>
      <c r="BY1003" s="37"/>
      <c r="BZ1003" s="37"/>
      <c r="CA1003" s="37"/>
      <c r="CB1003" s="37"/>
      <c r="CC1003" s="37"/>
      <c r="CD1003" s="37"/>
      <c r="CE1003" s="37"/>
      <c r="CF1003" s="37"/>
      <c r="CG1003" s="37"/>
      <c r="CH1003" s="37"/>
      <c r="CI1003" s="37"/>
      <c r="CJ1003" s="37"/>
      <c r="CK1003" s="37"/>
      <c r="CL1003" s="37"/>
      <c r="CM1003" s="37"/>
      <c r="CN1003" s="37"/>
      <c r="CO1003" s="37"/>
      <c r="CP1003" s="37"/>
      <c r="CQ1003" s="37"/>
      <c r="CR1003" s="37"/>
      <c r="CS1003" s="37"/>
      <c r="CT1003" s="37"/>
      <c r="CU1003" s="37"/>
      <c r="CV1003" s="37"/>
      <c r="CW1003" s="37"/>
      <c r="CX1003" s="37"/>
      <c r="CY1003" s="37"/>
      <c r="CZ1003" s="37"/>
      <c r="DA1003" s="37"/>
      <c r="DB1003" s="37"/>
      <c r="DC1003" s="37"/>
      <c r="DD1003" s="37"/>
      <c r="DE1003" s="37"/>
      <c r="DF1003" s="37"/>
      <c r="DG1003" s="37"/>
      <c r="DH1003" s="37"/>
      <c r="DI1003" s="37"/>
      <c r="DJ1003" s="37"/>
      <c r="DK1003" s="37"/>
      <c r="DL1003" s="37"/>
      <c r="DM1003" s="37"/>
      <c r="DN1003" s="37"/>
      <c r="DO1003" s="37"/>
      <c r="DP1003" s="37"/>
      <c r="DQ1003" s="37"/>
      <c r="DR1003" s="37"/>
      <c r="DS1003" s="37"/>
      <c r="DT1003" s="37"/>
      <c r="DU1003" s="37"/>
      <c r="DV1003" s="37"/>
      <c r="DW1003" s="37"/>
      <c r="DX1003" s="37"/>
      <c r="DY1003" s="37"/>
      <c r="DZ1003" s="37"/>
      <c r="EA1003" s="37"/>
      <c r="EB1003" s="37"/>
      <c r="EC1003" s="37"/>
      <c r="ED1003" s="37"/>
      <c r="EE1003" s="37"/>
      <c r="EF1003" s="37"/>
      <c r="EG1003" s="37"/>
      <c r="EH1003" s="37"/>
      <c r="EI1003" s="37"/>
      <c r="EJ1003" s="37"/>
      <c r="EK1003" s="37"/>
      <c r="EL1003" s="37"/>
      <c r="EM1003" s="37"/>
      <c r="EN1003" s="37"/>
      <c r="EO1003" s="37"/>
      <c r="EP1003" s="37"/>
      <c r="EQ1003" s="37"/>
      <c r="ER1003" s="37"/>
      <c r="ES1003" s="37"/>
      <c r="ET1003" s="37"/>
      <c r="EU1003" s="37"/>
      <c r="EV1003" s="37"/>
      <c r="EW1003" s="37"/>
      <c r="EX1003" s="37"/>
      <c r="EY1003" s="37"/>
      <c r="EZ1003" s="37"/>
      <c r="FA1003" s="37"/>
      <c r="FB1003" s="37"/>
      <c r="FC1003" s="37"/>
      <c r="FD1003" s="37"/>
      <c r="FE1003" s="37"/>
      <c r="FF1003" s="37"/>
      <c r="FG1003" s="37"/>
      <c r="FH1003" s="37"/>
      <c r="FI1003" s="37"/>
      <c r="FJ1003" s="37"/>
      <c r="FK1003" s="37"/>
      <c r="FL1003" s="37"/>
      <c r="FM1003" s="37"/>
      <c r="FN1003" s="37"/>
      <c r="FO1003" s="37"/>
      <c r="FP1003" s="37"/>
      <c r="FQ1003" s="37"/>
      <c r="FR1003" s="37"/>
      <c r="FS1003" s="37"/>
      <c r="FT1003" s="37"/>
      <c r="FU1003" s="37"/>
      <c r="FV1003" s="37"/>
      <c r="FW1003" s="37"/>
      <c r="FX1003" s="37"/>
      <c r="FY1003" s="37"/>
      <c r="FZ1003" s="37"/>
      <c r="GA1003" s="37"/>
      <c r="GB1003" s="37"/>
      <c r="GC1003" s="37"/>
      <c r="GD1003" s="37"/>
      <c r="GE1003" s="37"/>
      <c r="GF1003" s="37"/>
      <c r="GG1003" s="37"/>
      <c r="GH1003" s="37"/>
      <c r="GI1003" s="37"/>
      <c r="GJ1003" s="37"/>
      <c r="GK1003" s="37"/>
      <c r="GL1003" s="37"/>
      <c r="GM1003" s="37"/>
      <c r="GN1003" s="37"/>
      <c r="GO1003" s="37"/>
      <c r="GP1003" s="37"/>
      <c r="GQ1003" s="37"/>
      <c r="GR1003" s="37"/>
      <c r="GS1003" s="37"/>
      <c r="GT1003" s="37"/>
      <c r="GU1003" s="37"/>
      <c r="GV1003" s="37"/>
      <c r="GW1003" s="37"/>
      <c r="GX1003" s="37"/>
      <c r="GY1003" s="37"/>
      <c r="GZ1003" s="37"/>
      <c r="HA1003" s="37"/>
      <c r="HB1003" s="37"/>
      <c r="HC1003" s="37"/>
      <c r="HD1003" s="37"/>
      <c r="HE1003" s="37"/>
      <c r="HF1003" s="37"/>
      <c r="HG1003" s="37"/>
      <c r="HH1003" s="37"/>
      <c r="HI1003" s="37"/>
      <c r="HJ1003" s="37"/>
      <c r="HK1003" s="37"/>
      <c r="HL1003" s="37"/>
      <c r="HM1003" s="37"/>
      <c r="HN1003" s="37"/>
      <c r="HO1003" s="37"/>
      <c r="HP1003" s="37"/>
      <c r="HQ1003" s="37"/>
      <c r="HR1003" s="37"/>
      <c r="HS1003" s="37"/>
      <c r="HT1003" s="37"/>
      <c r="HU1003" s="37"/>
      <c r="HV1003" s="37"/>
      <c r="HW1003" s="37"/>
      <c r="HX1003" s="37"/>
      <c r="HY1003" s="37"/>
      <c r="HZ1003" s="37"/>
      <c r="IA1003" s="37"/>
      <c r="IB1003" s="37"/>
      <c r="IC1003" s="37"/>
      <c r="ID1003" s="37"/>
      <c r="IE1003" s="37"/>
      <c r="IF1003" s="37"/>
      <c r="IG1003" s="37"/>
      <c r="IH1003" s="37"/>
      <c r="II1003" s="37"/>
      <c r="IJ1003" s="37"/>
      <c r="IK1003" s="37"/>
      <c r="IL1003" s="37"/>
      <c r="IM1003" s="37"/>
      <c r="IN1003" s="37"/>
      <c r="IO1003" s="37"/>
      <c r="IP1003" s="37"/>
      <c r="IQ1003" s="37"/>
      <c r="IR1003" s="37"/>
      <c r="IS1003" s="37"/>
      <c r="IT1003" s="37"/>
      <c r="IU1003" s="37"/>
      <c r="IV1003" s="37"/>
      <c r="IW1003" s="37"/>
    </row>
    <row r="1004" customFormat="false" ht="12.75" hidden="true" customHeight="false" outlineLevel="0" collapsed="false">
      <c r="A1004" s="30"/>
      <c r="B1004" s="30"/>
      <c r="C1004" s="30"/>
      <c r="D1004" s="30"/>
      <c r="E1004" s="50"/>
      <c r="F1004" s="30"/>
      <c r="G1004" s="30"/>
      <c r="H1004" s="30"/>
      <c r="I1004" s="30"/>
      <c r="J1004" s="30"/>
      <c r="BM1004" s="37"/>
      <c r="BN1004" s="37"/>
      <c r="BO1004" s="37"/>
      <c r="BP1004" s="37"/>
      <c r="BQ1004" s="37"/>
      <c r="BR1004" s="37"/>
      <c r="BS1004" s="37"/>
      <c r="BT1004" s="37"/>
      <c r="BU1004" s="37"/>
      <c r="BV1004" s="37"/>
      <c r="BW1004" s="37"/>
      <c r="BX1004" s="37"/>
      <c r="BY1004" s="37"/>
      <c r="BZ1004" s="37"/>
      <c r="CA1004" s="37"/>
      <c r="CB1004" s="37"/>
      <c r="CC1004" s="37"/>
      <c r="CD1004" s="37"/>
      <c r="CE1004" s="37"/>
      <c r="CF1004" s="37"/>
      <c r="CG1004" s="37"/>
      <c r="CH1004" s="37"/>
      <c r="CI1004" s="37"/>
      <c r="CJ1004" s="37"/>
      <c r="CK1004" s="37"/>
      <c r="CL1004" s="37"/>
      <c r="CM1004" s="37"/>
      <c r="CN1004" s="37"/>
      <c r="CO1004" s="37"/>
      <c r="CP1004" s="37"/>
      <c r="CQ1004" s="37"/>
      <c r="CR1004" s="37"/>
      <c r="CS1004" s="37"/>
      <c r="CT1004" s="37"/>
      <c r="CU1004" s="37"/>
      <c r="CV1004" s="37"/>
      <c r="CW1004" s="37"/>
      <c r="CX1004" s="37"/>
      <c r="CY1004" s="37"/>
      <c r="CZ1004" s="37"/>
      <c r="DA1004" s="37"/>
      <c r="DB1004" s="37"/>
      <c r="DC1004" s="37"/>
      <c r="DD1004" s="37"/>
      <c r="DE1004" s="37"/>
      <c r="DF1004" s="37"/>
      <c r="DG1004" s="37"/>
      <c r="DH1004" s="37"/>
      <c r="DI1004" s="37"/>
      <c r="DJ1004" s="37"/>
      <c r="DK1004" s="37"/>
      <c r="DL1004" s="37"/>
      <c r="DM1004" s="37"/>
      <c r="DN1004" s="37"/>
      <c r="DO1004" s="37"/>
      <c r="DP1004" s="37"/>
      <c r="DQ1004" s="37"/>
      <c r="DR1004" s="37"/>
      <c r="DS1004" s="37"/>
      <c r="DT1004" s="37"/>
      <c r="DU1004" s="37"/>
      <c r="DV1004" s="37"/>
      <c r="DW1004" s="37"/>
      <c r="DX1004" s="37"/>
      <c r="DY1004" s="37"/>
      <c r="DZ1004" s="37"/>
      <c r="EA1004" s="37"/>
      <c r="EB1004" s="37"/>
      <c r="EC1004" s="37"/>
      <c r="ED1004" s="37"/>
      <c r="EE1004" s="37"/>
      <c r="EF1004" s="37"/>
      <c r="EG1004" s="37"/>
      <c r="EH1004" s="37"/>
      <c r="EI1004" s="37"/>
      <c r="EJ1004" s="37"/>
      <c r="EK1004" s="37"/>
      <c r="EL1004" s="37"/>
      <c r="EM1004" s="37"/>
      <c r="EN1004" s="37"/>
      <c r="EO1004" s="37"/>
      <c r="EP1004" s="37"/>
      <c r="EQ1004" s="37"/>
      <c r="ER1004" s="37"/>
      <c r="ES1004" s="37"/>
      <c r="ET1004" s="37"/>
      <c r="EU1004" s="37"/>
      <c r="EV1004" s="37"/>
      <c r="EW1004" s="37"/>
      <c r="EX1004" s="37"/>
      <c r="EY1004" s="37"/>
      <c r="EZ1004" s="37"/>
      <c r="FA1004" s="37"/>
      <c r="FB1004" s="37"/>
      <c r="FC1004" s="37"/>
      <c r="FD1004" s="37"/>
      <c r="FE1004" s="37"/>
      <c r="FF1004" s="37"/>
      <c r="FG1004" s="37"/>
      <c r="FH1004" s="37"/>
      <c r="FI1004" s="37"/>
      <c r="FJ1004" s="37"/>
      <c r="FK1004" s="37"/>
      <c r="FL1004" s="37"/>
      <c r="FM1004" s="37"/>
      <c r="FN1004" s="37"/>
      <c r="FO1004" s="37"/>
      <c r="FP1004" s="37"/>
      <c r="FQ1004" s="37"/>
      <c r="FR1004" s="37"/>
      <c r="FS1004" s="37"/>
      <c r="FT1004" s="37"/>
      <c r="FU1004" s="37"/>
      <c r="FV1004" s="37"/>
      <c r="FW1004" s="37"/>
      <c r="FX1004" s="37"/>
      <c r="FY1004" s="37"/>
      <c r="FZ1004" s="37"/>
      <c r="GA1004" s="37"/>
      <c r="GB1004" s="37"/>
      <c r="GC1004" s="37"/>
      <c r="GD1004" s="37"/>
      <c r="GE1004" s="37"/>
      <c r="GF1004" s="37"/>
      <c r="GG1004" s="37"/>
      <c r="GH1004" s="37"/>
      <c r="GI1004" s="37"/>
      <c r="GJ1004" s="37"/>
      <c r="GK1004" s="37"/>
      <c r="GL1004" s="37"/>
      <c r="GM1004" s="37"/>
      <c r="GN1004" s="37"/>
      <c r="GO1004" s="37"/>
      <c r="GP1004" s="37"/>
      <c r="GQ1004" s="37"/>
      <c r="GR1004" s="37"/>
      <c r="GS1004" s="37"/>
      <c r="GT1004" s="37"/>
      <c r="GU1004" s="37"/>
      <c r="GV1004" s="37"/>
      <c r="GW1004" s="37"/>
      <c r="GX1004" s="37"/>
      <c r="GY1004" s="37"/>
      <c r="GZ1004" s="37"/>
      <c r="HA1004" s="37"/>
      <c r="HB1004" s="37"/>
      <c r="HC1004" s="37"/>
      <c r="HD1004" s="37"/>
      <c r="HE1004" s="37"/>
      <c r="HF1004" s="37"/>
      <c r="HG1004" s="37"/>
      <c r="HH1004" s="37"/>
      <c r="HI1004" s="37"/>
      <c r="HJ1004" s="37"/>
      <c r="HK1004" s="37"/>
      <c r="HL1004" s="37"/>
      <c r="HM1004" s="37"/>
      <c r="HN1004" s="37"/>
      <c r="HO1004" s="37"/>
      <c r="HP1004" s="37"/>
      <c r="HQ1004" s="37"/>
      <c r="HR1004" s="37"/>
      <c r="HS1004" s="37"/>
      <c r="HT1004" s="37"/>
      <c r="HU1004" s="37"/>
      <c r="HV1004" s="37"/>
      <c r="HW1004" s="37"/>
      <c r="HX1004" s="37"/>
      <c r="HY1004" s="37"/>
      <c r="HZ1004" s="37"/>
      <c r="IA1004" s="37"/>
      <c r="IB1004" s="37"/>
      <c r="IC1004" s="37"/>
      <c r="ID1004" s="37"/>
      <c r="IE1004" s="37"/>
      <c r="IF1004" s="37"/>
      <c r="IG1004" s="37"/>
      <c r="IH1004" s="37"/>
      <c r="II1004" s="37"/>
      <c r="IJ1004" s="37"/>
      <c r="IK1004" s="37"/>
      <c r="IL1004" s="37"/>
      <c r="IM1004" s="37"/>
      <c r="IN1004" s="37"/>
      <c r="IO1004" s="37"/>
      <c r="IP1004" s="37"/>
      <c r="IQ1004" s="37"/>
      <c r="IR1004" s="37"/>
      <c r="IS1004" s="37"/>
      <c r="IT1004" s="37"/>
      <c r="IU1004" s="37"/>
      <c r="IV1004" s="37"/>
      <c r="IW1004" s="37"/>
    </row>
    <row r="1005" customFormat="false" ht="12.75" hidden="true" customHeight="false" outlineLevel="0" collapsed="false">
      <c r="A1005" s="30"/>
      <c r="B1005" s="30"/>
      <c r="C1005" s="30"/>
      <c r="D1005" s="30"/>
      <c r="E1005" s="50"/>
      <c r="F1005" s="30"/>
      <c r="G1005" s="30"/>
      <c r="H1005" s="30"/>
      <c r="I1005" s="30"/>
      <c r="J1005" s="30"/>
      <c r="BM1005" s="37"/>
      <c r="BN1005" s="37"/>
      <c r="BO1005" s="37"/>
      <c r="BP1005" s="37"/>
      <c r="BQ1005" s="37"/>
      <c r="BR1005" s="37"/>
      <c r="BS1005" s="37"/>
      <c r="BT1005" s="37"/>
      <c r="BU1005" s="37"/>
      <c r="BV1005" s="37"/>
      <c r="BW1005" s="37"/>
      <c r="BX1005" s="37"/>
      <c r="BY1005" s="37"/>
      <c r="BZ1005" s="37"/>
      <c r="CA1005" s="37"/>
      <c r="CB1005" s="37"/>
      <c r="CC1005" s="37"/>
      <c r="CD1005" s="37"/>
      <c r="CE1005" s="37"/>
      <c r="CF1005" s="37"/>
      <c r="CG1005" s="37"/>
      <c r="CH1005" s="37"/>
      <c r="CI1005" s="37"/>
      <c r="CJ1005" s="37"/>
      <c r="CK1005" s="37"/>
      <c r="CL1005" s="37"/>
      <c r="CM1005" s="37"/>
      <c r="CN1005" s="37"/>
      <c r="CO1005" s="37"/>
      <c r="CP1005" s="37"/>
      <c r="CQ1005" s="37"/>
      <c r="CR1005" s="37"/>
      <c r="CS1005" s="37"/>
      <c r="CT1005" s="37"/>
      <c r="CU1005" s="37"/>
      <c r="CV1005" s="37"/>
      <c r="CW1005" s="37"/>
      <c r="CX1005" s="37"/>
      <c r="CY1005" s="37"/>
      <c r="CZ1005" s="37"/>
      <c r="DA1005" s="37"/>
      <c r="DB1005" s="37"/>
      <c r="DC1005" s="37"/>
      <c r="DD1005" s="37"/>
      <c r="DE1005" s="37"/>
      <c r="DF1005" s="37"/>
      <c r="DG1005" s="37"/>
      <c r="DH1005" s="37"/>
      <c r="DI1005" s="37"/>
      <c r="DJ1005" s="37"/>
      <c r="DK1005" s="37"/>
      <c r="DL1005" s="37"/>
      <c r="DM1005" s="37"/>
      <c r="DN1005" s="37"/>
      <c r="DO1005" s="37"/>
      <c r="DP1005" s="37"/>
      <c r="DQ1005" s="37"/>
      <c r="DR1005" s="37"/>
      <c r="DS1005" s="37"/>
      <c r="DT1005" s="37"/>
      <c r="DU1005" s="37"/>
      <c r="DV1005" s="37"/>
      <c r="DW1005" s="37"/>
      <c r="DX1005" s="37"/>
      <c r="DY1005" s="37"/>
      <c r="DZ1005" s="37"/>
      <c r="EA1005" s="37"/>
      <c r="EB1005" s="37"/>
      <c r="EC1005" s="37"/>
      <c r="ED1005" s="37"/>
      <c r="EE1005" s="37"/>
      <c r="EF1005" s="37"/>
      <c r="EG1005" s="37"/>
      <c r="EH1005" s="37"/>
      <c r="EI1005" s="37"/>
      <c r="EJ1005" s="37"/>
      <c r="EK1005" s="37"/>
      <c r="EL1005" s="37"/>
      <c r="EM1005" s="37"/>
      <c r="EN1005" s="37"/>
      <c r="EO1005" s="37"/>
      <c r="EP1005" s="37"/>
      <c r="EQ1005" s="37"/>
      <c r="ER1005" s="37"/>
      <c r="ES1005" s="37"/>
      <c r="ET1005" s="37"/>
      <c r="EU1005" s="37"/>
      <c r="EV1005" s="37"/>
      <c r="EW1005" s="37"/>
      <c r="EX1005" s="37"/>
      <c r="EY1005" s="37"/>
      <c r="EZ1005" s="37"/>
      <c r="FA1005" s="37"/>
      <c r="FB1005" s="37"/>
      <c r="FC1005" s="37"/>
      <c r="FD1005" s="37"/>
      <c r="FE1005" s="37"/>
      <c r="FF1005" s="37"/>
      <c r="FG1005" s="37"/>
      <c r="FH1005" s="37"/>
      <c r="FI1005" s="37"/>
      <c r="FJ1005" s="37"/>
      <c r="FK1005" s="37"/>
      <c r="FL1005" s="37"/>
      <c r="FM1005" s="37"/>
      <c r="FN1005" s="37"/>
      <c r="FO1005" s="37"/>
      <c r="FP1005" s="37"/>
      <c r="FQ1005" s="37"/>
      <c r="FR1005" s="37"/>
      <c r="FS1005" s="37"/>
      <c r="FT1005" s="37"/>
      <c r="FU1005" s="37"/>
      <c r="FV1005" s="37"/>
      <c r="FW1005" s="37"/>
      <c r="FX1005" s="37"/>
      <c r="FY1005" s="37"/>
      <c r="FZ1005" s="37"/>
      <c r="GA1005" s="37"/>
      <c r="GB1005" s="37"/>
      <c r="GC1005" s="37"/>
      <c r="GD1005" s="37"/>
      <c r="GE1005" s="37"/>
      <c r="GF1005" s="37"/>
      <c r="GG1005" s="37"/>
      <c r="GH1005" s="37"/>
      <c r="GI1005" s="37"/>
      <c r="GJ1005" s="37"/>
      <c r="GK1005" s="37"/>
      <c r="GL1005" s="37"/>
      <c r="GM1005" s="37"/>
      <c r="GN1005" s="37"/>
      <c r="GO1005" s="37"/>
      <c r="GP1005" s="37"/>
      <c r="GQ1005" s="37"/>
      <c r="GR1005" s="37"/>
      <c r="GS1005" s="37"/>
      <c r="GT1005" s="37"/>
      <c r="GU1005" s="37"/>
      <c r="GV1005" s="37"/>
      <c r="GW1005" s="37"/>
      <c r="GX1005" s="37"/>
      <c r="GY1005" s="37"/>
      <c r="GZ1005" s="37"/>
      <c r="HA1005" s="37"/>
      <c r="HB1005" s="37"/>
      <c r="HC1005" s="37"/>
      <c r="HD1005" s="37"/>
      <c r="HE1005" s="37"/>
      <c r="HF1005" s="37"/>
      <c r="HG1005" s="37"/>
      <c r="HH1005" s="37"/>
      <c r="HI1005" s="37"/>
      <c r="HJ1005" s="37"/>
      <c r="HK1005" s="37"/>
      <c r="HL1005" s="37"/>
      <c r="HM1005" s="37"/>
      <c r="HN1005" s="37"/>
      <c r="HO1005" s="37"/>
      <c r="HP1005" s="37"/>
      <c r="HQ1005" s="37"/>
      <c r="HR1005" s="37"/>
      <c r="HS1005" s="37"/>
      <c r="HT1005" s="37"/>
      <c r="HU1005" s="37"/>
      <c r="HV1005" s="37"/>
      <c r="HW1005" s="37"/>
      <c r="HX1005" s="37"/>
      <c r="HY1005" s="37"/>
      <c r="HZ1005" s="37"/>
      <c r="IA1005" s="37"/>
      <c r="IB1005" s="37"/>
      <c r="IC1005" s="37"/>
      <c r="ID1005" s="37"/>
      <c r="IE1005" s="37"/>
      <c r="IF1005" s="37"/>
      <c r="IG1005" s="37"/>
      <c r="IH1005" s="37"/>
      <c r="II1005" s="37"/>
      <c r="IJ1005" s="37"/>
      <c r="IK1005" s="37"/>
      <c r="IL1005" s="37"/>
      <c r="IM1005" s="37"/>
      <c r="IN1005" s="37"/>
      <c r="IO1005" s="37"/>
      <c r="IP1005" s="37"/>
      <c r="IQ1005" s="37"/>
      <c r="IR1005" s="37"/>
      <c r="IS1005" s="37"/>
      <c r="IT1005" s="37"/>
      <c r="IU1005" s="37"/>
      <c r="IV1005" s="37"/>
      <c r="IW1005" s="37"/>
    </row>
    <row r="1006" customFormat="false" ht="12.75" hidden="true" customHeight="false" outlineLevel="0" collapsed="false">
      <c r="A1006" s="30"/>
      <c r="B1006" s="30"/>
      <c r="C1006" s="30"/>
      <c r="D1006" s="30"/>
      <c r="E1006" s="50"/>
      <c r="F1006" s="30"/>
      <c r="G1006" s="30"/>
      <c r="H1006" s="30"/>
      <c r="I1006" s="30"/>
      <c r="J1006" s="30"/>
      <c r="BM1006" s="37"/>
      <c r="BN1006" s="37"/>
      <c r="BO1006" s="37"/>
      <c r="BP1006" s="37"/>
      <c r="BQ1006" s="37"/>
      <c r="BR1006" s="37"/>
      <c r="BS1006" s="37"/>
      <c r="BT1006" s="37"/>
      <c r="BU1006" s="37"/>
      <c r="BV1006" s="37"/>
      <c r="BW1006" s="37"/>
      <c r="BX1006" s="37"/>
      <c r="BY1006" s="37"/>
      <c r="BZ1006" s="37"/>
      <c r="CA1006" s="37"/>
      <c r="CB1006" s="37"/>
      <c r="CC1006" s="37"/>
      <c r="CD1006" s="37"/>
      <c r="CE1006" s="37"/>
      <c r="CF1006" s="37"/>
      <c r="CG1006" s="37"/>
      <c r="CH1006" s="37"/>
      <c r="CI1006" s="37"/>
      <c r="CJ1006" s="37"/>
      <c r="CK1006" s="37"/>
      <c r="CL1006" s="37"/>
      <c r="CM1006" s="37"/>
      <c r="CN1006" s="37"/>
      <c r="CO1006" s="37"/>
      <c r="CP1006" s="37"/>
      <c r="CQ1006" s="37"/>
      <c r="CR1006" s="37"/>
      <c r="CS1006" s="37"/>
      <c r="CT1006" s="37"/>
      <c r="CU1006" s="37"/>
      <c r="CV1006" s="37"/>
      <c r="CW1006" s="37"/>
      <c r="CX1006" s="37"/>
      <c r="CY1006" s="37"/>
      <c r="CZ1006" s="37"/>
      <c r="DA1006" s="37"/>
      <c r="DB1006" s="37"/>
      <c r="DC1006" s="37"/>
      <c r="DD1006" s="37"/>
      <c r="DE1006" s="37"/>
      <c r="DF1006" s="37"/>
      <c r="DG1006" s="37"/>
      <c r="DH1006" s="37"/>
      <c r="DI1006" s="37"/>
      <c r="DJ1006" s="37"/>
      <c r="DK1006" s="37"/>
      <c r="DL1006" s="37"/>
      <c r="DM1006" s="37"/>
      <c r="DN1006" s="37"/>
      <c r="DO1006" s="37"/>
      <c r="DP1006" s="37"/>
      <c r="DQ1006" s="37"/>
      <c r="DR1006" s="37"/>
      <c r="DS1006" s="37"/>
      <c r="DT1006" s="37"/>
      <c r="DU1006" s="37"/>
      <c r="DV1006" s="37"/>
      <c r="DW1006" s="37"/>
      <c r="DX1006" s="37"/>
      <c r="DY1006" s="37"/>
      <c r="DZ1006" s="37"/>
      <c r="EA1006" s="37"/>
      <c r="EB1006" s="37"/>
      <c r="EC1006" s="37"/>
      <c r="ED1006" s="37"/>
      <c r="EE1006" s="37"/>
      <c r="EF1006" s="37"/>
      <c r="EG1006" s="37"/>
      <c r="EH1006" s="37"/>
      <c r="EI1006" s="37"/>
      <c r="EJ1006" s="37"/>
      <c r="EK1006" s="37"/>
      <c r="EL1006" s="37"/>
      <c r="EM1006" s="37"/>
      <c r="EN1006" s="37"/>
      <c r="EO1006" s="37"/>
      <c r="EP1006" s="37"/>
      <c r="EQ1006" s="37"/>
      <c r="ER1006" s="37"/>
      <c r="ES1006" s="37"/>
      <c r="ET1006" s="37"/>
      <c r="EU1006" s="37"/>
      <c r="EV1006" s="37"/>
      <c r="EW1006" s="37"/>
      <c r="EX1006" s="37"/>
      <c r="EY1006" s="37"/>
      <c r="EZ1006" s="37"/>
      <c r="FA1006" s="37"/>
      <c r="FB1006" s="37"/>
      <c r="FC1006" s="37"/>
      <c r="FD1006" s="37"/>
      <c r="FE1006" s="37"/>
      <c r="FF1006" s="37"/>
      <c r="FG1006" s="37"/>
      <c r="FH1006" s="37"/>
      <c r="FI1006" s="37"/>
      <c r="FJ1006" s="37"/>
      <c r="FK1006" s="37"/>
      <c r="FL1006" s="37"/>
      <c r="FM1006" s="37"/>
      <c r="FN1006" s="37"/>
      <c r="FO1006" s="37"/>
      <c r="FP1006" s="37"/>
      <c r="FQ1006" s="37"/>
      <c r="FR1006" s="37"/>
      <c r="FS1006" s="37"/>
      <c r="FT1006" s="37"/>
      <c r="FU1006" s="37"/>
      <c r="FV1006" s="37"/>
      <c r="FW1006" s="37"/>
      <c r="FX1006" s="37"/>
      <c r="FY1006" s="37"/>
      <c r="FZ1006" s="37"/>
      <c r="GA1006" s="37"/>
      <c r="GB1006" s="37"/>
      <c r="GC1006" s="37"/>
      <c r="GD1006" s="37"/>
      <c r="GE1006" s="37"/>
      <c r="GF1006" s="37"/>
      <c r="GG1006" s="37"/>
      <c r="GH1006" s="37"/>
      <c r="GI1006" s="37"/>
      <c r="GJ1006" s="37"/>
      <c r="GK1006" s="37"/>
      <c r="GL1006" s="37"/>
      <c r="GM1006" s="37"/>
      <c r="GN1006" s="37"/>
      <c r="GO1006" s="37"/>
      <c r="GP1006" s="37"/>
      <c r="GQ1006" s="37"/>
      <c r="GR1006" s="37"/>
      <c r="GS1006" s="37"/>
      <c r="GT1006" s="37"/>
      <c r="GU1006" s="37"/>
      <c r="GV1006" s="37"/>
      <c r="GW1006" s="37"/>
      <c r="GX1006" s="37"/>
      <c r="GY1006" s="37"/>
      <c r="GZ1006" s="37"/>
      <c r="HA1006" s="37"/>
      <c r="HB1006" s="37"/>
      <c r="HC1006" s="37"/>
      <c r="HD1006" s="37"/>
      <c r="HE1006" s="37"/>
      <c r="HF1006" s="37"/>
      <c r="HG1006" s="37"/>
      <c r="HH1006" s="37"/>
      <c r="HI1006" s="37"/>
      <c r="HJ1006" s="37"/>
      <c r="HK1006" s="37"/>
      <c r="HL1006" s="37"/>
      <c r="HM1006" s="37"/>
      <c r="HN1006" s="37"/>
      <c r="HO1006" s="37"/>
      <c r="HP1006" s="37"/>
      <c r="HQ1006" s="37"/>
      <c r="HR1006" s="37"/>
      <c r="HS1006" s="37"/>
      <c r="HT1006" s="37"/>
      <c r="HU1006" s="37"/>
      <c r="HV1006" s="37"/>
      <c r="HW1006" s="37"/>
      <c r="HX1006" s="37"/>
      <c r="HY1006" s="37"/>
      <c r="HZ1006" s="37"/>
      <c r="IA1006" s="37"/>
      <c r="IB1006" s="37"/>
      <c r="IC1006" s="37"/>
      <c r="ID1006" s="37"/>
      <c r="IE1006" s="37"/>
      <c r="IF1006" s="37"/>
      <c r="IG1006" s="37"/>
      <c r="IH1006" s="37"/>
      <c r="II1006" s="37"/>
      <c r="IJ1006" s="37"/>
      <c r="IK1006" s="37"/>
      <c r="IL1006" s="37"/>
      <c r="IM1006" s="37"/>
      <c r="IN1006" s="37"/>
      <c r="IO1006" s="37"/>
      <c r="IP1006" s="37"/>
      <c r="IQ1006" s="37"/>
      <c r="IR1006" s="37"/>
      <c r="IS1006" s="37"/>
      <c r="IT1006" s="37"/>
      <c r="IU1006" s="37"/>
      <c r="IV1006" s="37"/>
      <c r="IW1006" s="37"/>
    </row>
    <row r="1007" customFormat="false" ht="12.75" hidden="true" customHeight="false" outlineLevel="0" collapsed="false">
      <c r="A1007" s="30"/>
      <c r="B1007" s="30"/>
      <c r="C1007" s="30"/>
      <c r="D1007" s="30"/>
      <c r="E1007" s="50"/>
      <c r="F1007" s="30"/>
      <c r="G1007" s="30"/>
      <c r="H1007" s="30"/>
      <c r="I1007" s="30"/>
      <c r="J1007" s="30"/>
      <c r="BM1007" s="37"/>
      <c r="BN1007" s="37"/>
      <c r="BO1007" s="37"/>
      <c r="BP1007" s="37"/>
      <c r="BQ1007" s="37"/>
      <c r="BR1007" s="37"/>
      <c r="BS1007" s="37"/>
      <c r="BT1007" s="37"/>
      <c r="BU1007" s="37"/>
      <c r="BV1007" s="37"/>
      <c r="BW1007" s="37"/>
      <c r="BX1007" s="37"/>
      <c r="BY1007" s="37"/>
      <c r="BZ1007" s="37"/>
      <c r="CA1007" s="37"/>
      <c r="CB1007" s="37"/>
      <c r="CC1007" s="37"/>
      <c r="CD1007" s="37"/>
      <c r="CE1007" s="37"/>
      <c r="CF1007" s="37"/>
      <c r="CG1007" s="37"/>
      <c r="CH1007" s="37"/>
      <c r="CI1007" s="37"/>
      <c r="CJ1007" s="37"/>
      <c r="CK1007" s="37"/>
      <c r="CL1007" s="37"/>
      <c r="CM1007" s="37"/>
      <c r="CN1007" s="37"/>
      <c r="CO1007" s="37"/>
      <c r="CP1007" s="37"/>
      <c r="CQ1007" s="37"/>
      <c r="CR1007" s="37"/>
      <c r="CS1007" s="37"/>
      <c r="CT1007" s="37"/>
      <c r="CU1007" s="37"/>
      <c r="CV1007" s="37"/>
      <c r="CW1007" s="37"/>
      <c r="CX1007" s="37"/>
      <c r="CY1007" s="37"/>
      <c r="CZ1007" s="37"/>
      <c r="DA1007" s="37"/>
      <c r="DB1007" s="37"/>
      <c r="DC1007" s="37"/>
      <c r="DD1007" s="37"/>
      <c r="DE1007" s="37"/>
      <c r="DF1007" s="37"/>
      <c r="DG1007" s="37"/>
      <c r="DH1007" s="37"/>
      <c r="DI1007" s="37"/>
      <c r="DJ1007" s="37"/>
      <c r="DK1007" s="37"/>
      <c r="DL1007" s="37"/>
      <c r="DM1007" s="37"/>
      <c r="DN1007" s="37"/>
      <c r="DO1007" s="37"/>
      <c r="DP1007" s="37"/>
      <c r="DQ1007" s="37"/>
      <c r="DR1007" s="37"/>
      <c r="DS1007" s="37"/>
      <c r="DT1007" s="37"/>
      <c r="DU1007" s="37"/>
      <c r="DV1007" s="37"/>
      <c r="DW1007" s="37"/>
      <c r="DX1007" s="37"/>
      <c r="DY1007" s="37"/>
      <c r="DZ1007" s="37"/>
      <c r="EA1007" s="37"/>
      <c r="EB1007" s="37"/>
      <c r="EC1007" s="37"/>
      <c r="ED1007" s="37"/>
      <c r="EE1007" s="37"/>
      <c r="EF1007" s="37"/>
      <c r="EG1007" s="37"/>
      <c r="EH1007" s="37"/>
      <c r="EI1007" s="37"/>
      <c r="EJ1007" s="37"/>
      <c r="EK1007" s="37"/>
      <c r="EL1007" s="37"/>
      <c r="EM1007" s="37"/>
      <c r="EN1007" s="37"/>
      <c r="EO1007" s="37"/>
      <c r="EP1007" s="37"/>
      <c r="EQ1007" s="37"/>
      <c r="ER1007" s="37"/>
      <c r="ES1007" s="37"/>
      <c r="ET1007" s="37"/>
      <c r="EU1007" s="37"/>
      <c r="EV1007" s="37"/>
      <c r="EW1007" s="37"/>
      <c r="EX1007" s="37"/>
      <c r="EY1007" s="37"/>
      <c r="EZ1007" s="37"/>
      <c r="FA1007" s="37"/>
      <c r="FB1007" s="37"/>
      <c r="FC1007" s="37"/>
      <c r="FD1007" s="37"/>
      <c r="FE1007" s="37"/>
      <c r="FF1007" s="37"/>
      <c r="FG1007" s="37"/>
      <c r="FH1007" s="37"/>
      <c r="FI1007" s="37"/>
      <c r="FJ1007" s="37"/>
      <c r="FK1007" s="37"/>
      <c r="FL1007" s="37"/>
      <c r="FM1007" s="37"/>
      <c r="FN1007" s="37"/>
      <c r="FO1007" s="37"/>
      <c r="FP1007" s="37"/>
      <c r="FQ1007" s="37"/>
      <c r="FR1007" s="37"/>
      <c r="FS1007" s="37"/>
      <c r="FT1007" s="37"/>
      <c r="FU1007" s="37"/>
      <c r="FV1007" s="37"/>
      <c r="FW1007" s="37"/>
      <c r="FX1007" s="37"/>
      <c r="FY1007" s="37"/>
      <c r="FZ1007" s="37"/>
      <c r="GA1007" s="37"/>
      <c r="GB1007" s="37"/>
      <c r="GC1007" s="37"/>
      <c r="GD1007" s="37"/>
      <c r="GE1007" s="37"/>
      <c r="GF1007" s="37"/>
      <c r="GG1007" s="37"/>
      <c r="GH1007" s="37"/>
      <c r="GI1007" s="37"/>
      <c r="GJ1007" s="37"/>
      <c r="GK1007" s="37"/>
      <c r="GL1007" s="37"/>
      <c r="GM1007" s="37"/>
      <c r="GN1007" s="37"/>
      <c r="GO1007" s="37"/>
      <c r="GP1007" s="37"/>
      <c r="GQ1007" s="37"/>
      <c r="GR1007" s="37"/>
      <c r="GS1007" s="37"/>
      <c r="GT1007" s="37"/>
      <c r="GU1007" s="37"/>
      <c r="GV1007" s="37"/>
      <c r="GW1007" s="37"/>
      <c r="GX1007" s="37"/>
      <c r="GY1007" s="37"/>
      <c r="GZ1007" s="37"/>
      <c r="HA1007" s="37"/>
      <c r="HB1007" s="37"/>
      <c r="HC1007" s="37"/>
      <c r="HD1007" s="37"/>
      <c r="HE1007" s="37"/>
      <c r="HF1007" s="37"/>
      <c r="HG1007" s="37"/>
      <c r="HH1007" s="37"/>
      <c r="HI1007" s="37"/>
      <c r="HJ1007" s="37"/>
      <c r="HK1007" s="37"/>
      <c r="HL1007" s="37"/>
      <c r="HM1007" s="37"/>
      <c r="HN1007" s="37"/>
      <c r="HO1007" s="37"/>
      <c r="HP1007" s="37"/>
      <c r="HQ1007" s="37"/>
      <c r="HR1007" s="37"/>
      <c r="HS1007" s="37"/>
      <c r="HT1007" s="37"/>
      <c r="HU1007" s="37"/>
      <c r="HV1007" s="37"/>
      <c r="HW1007" s="37"/>
      <c r="HX1007" s="37"/>
      <c r="HY1007" s="37"/>
      <c r="HZ1007" s="37"/>
      <c r="IA1007" s="37"/>
      <c r="IB1007" s="37"/>
      <c r="IC1007" s="37"/>
      <c r="ID1007" s="37"/>
      <c r="IE1007" s="37"/>
      <c r="IF1007" s="37"/>
      <c r="IG1007" s="37"/>
      <c r="IH1007" s="37"/>
      <c r="II1007" s="37"/>
      <c r="IJ1007" s="37"/>
      <c r="IK1007" s="37"/>
      <c r="IL1007" s="37"/>
      <c r="IM1007" s="37"/>
      <c r="IN1007" s="37"/>
      <c r="IO1007" s="37"/>
      <c r="IP1007" s="37"/>
      <c r="IQ1007" s="37"/>
      <c r="IR1007" s="37"/>
      <c r="IS1007" s="37"/>
      <c r="IT1007" s="37"/>
      <c r="IU1007" s="37"/>
      <c r="IV1007" s="37"/>
      <c r="IW1007" s="37"/>
    </row>
    <row r="1008" customFormat="false" ht="12.75" hidden="true" customHeight="false" outlineLevel="0" collapsed="false">
      <c r="A1008" s="30"/>
      <c r="B1008" s="30"/>
      <c r="C1008" s="30"/>
      <c r="D1008" s="30"/>
      <c r="E1008" s="50"/>
      <c r="F1008" s="30"/>
      <c r="G1008" s="30"/>
      <c r="H1008" s="30"/>
      <c r="I1008" s="30"/>
      <c r="J1008" s="30"/>
      <c r="BM1008" s="37"/>
      <c r="BN1008" s="37"/>
      <c r="BO1008" s="37"/>
      <c r="BP1008" s="37"/>
      <c r="BQ1008" s="37"/>
      <c r="BR1008" s="37"/>
      <c r="BS1008" s="37"/>
      <c r="BT1008" s="37"/>
      <c r="BU1008" s="37"/>
      <c r="BV1008" s="37"/>
      <c r="BW1008" s="37"/>
      <c r="BX1008" s="37"/>
      <c r="BY1008" s="37"/>
      <c r="BZ1008" s="37"/>
      <c r="CA1008" s="37"/>
      <c r="CB1008" s="37"/>
      <c r="CC1008" s="37"/>
      <c r="CD1008" s="37"/>
      <c r="CE1008" s="37"/>
      <c r="CF1008" s="37"/>
      <c r="CG1008" s="37"/>
      <c r="CH1008" s="37"/>
      <c r="CI1008" s="37"/>
      <c r="CJ1008" s="37"/>
      <c r="CK1008" s="37"/>
      <c r="CL1008" s="37"/>
      <c r="CM1008" s="37"/>
      <c r="CN1008" s="37"/>
      <c r="CO1008" s="37"/>
      <c r="CP1008" s="37"/>
      <c r="CQ1008" s="37"/>
      <c r="CR1008" s="37"/>
      <c r="CS1008" s="37"/>
      <c r="CT1008" s="37"/>
      <c r="CU1008" s="37"/>
      <c r="CV1008" s="37"/>
      <c r="CW1008" s="37"/>
      <c r="CX1008" s="37"/>
      <c r="CY1008" s="37"/>
      <c r="CZ1008" s="37"/>
      <c r="DA1008" s="37"/>
      <c r="DB1008" s="37"/>
      <c r="DC1008" s="37"/>
      <c r="DD1008" s="37"/>
      <c r="DE1008" s="37"/>
      <c r="DF1008" s="37"/>
      <c r="DG1008" s="37"/>
      <c r="DH1008" s="37"/>
      <c r="DI1008" s="37"/>
      <c r="DJ1008" s="37"/>
      <c r="DK1008" s="37"/>
      <c r="DL1008" s="37"/>
      <c r="DM1008" s="37"/>
      <c r="DN1008" s="37"/>
      <c r="DO1008" s="37"/>
      <c r="DP1008" s="37"/>
      <c r="DQ1008" s="37"/>
      <c r="DR1008" s="37"/>
      <c r="DS1008" s="37"/>
      <c r="DT1008" s="37"/>
      <c r="DU1008" s="37"/>
      <c r="DV1008" s="37"/>
      <c r="DW1008" s="37"/>
      <c r="DX1008" s="37"/>
      <c r="DY1008" s="37"/>
      <c r="DZ1008" s="37"/>
      <c r="EA1008" s="37"/>
      <c r="EB1008" s="37"/>
      <c r="EC1008" s="37"/>
      <c r="ED1008" s="37"/>
      <c r="EE1008" s="37"/>
      <c r="EF1008" s="37"/>
      <c r="EG1008" s="37"/>
      <c r="EH1008" s="37"/>
      <c r="EI1008" s="37"/>
      <c r="EJ1008" s="37"/>
      <c r="EK1008" s="37"/>
      <c r="EL1008" s="37"/>
      <c r="EM1008" s="37"/>
      <c r="EN1008" s="37"/>
      <c r="EO1008" s="37"/>
      <c r="EP1008" s="37"/>
      <c r="EQ1008" s="37"/>
      <c r="ER1008" s="37"/>
      <c r="ES1008" s="37"/>
      <c r="ET1008" s="37"/>
      <c r="EU1008" s="37"/>
      <c r="EV1008" s="37"/>
      <c r="EW1008" s="37"/>
      <c r="EX1008" s="37"/>
      <c r="EY1008" s="37"/>
      <c r="EZ1008" s="37"/>
      <c r="FA1008" s="37"/>
      <c r="FB1008" s="37"/>
      <c r="FC1008" s="37"/>
      <c r="FD1008" s="37"/>
      <c r="FE1008" s="37"/>
      <c r="FF1008" s="37"/>
      <c r="FG1008" s="37"/>
      <c r="FH1008" s="37"/>
      <c r="FI1008" s="37"/>
      <c r="FJ1008" s="37"/>
      <c r="FK1008" s="37"/>
      <c r="FL1008" s="37"/>
      <c r="FM1008" s="37"/>
      <c r="FN1008" s="37"/>
      <c r="FO1008" s="37"/>
      <c r="FP1008" s="37"/>
      <c r="FQ1008" s="37"/>
      <c r="FR1008" s="37"/>
      <c r="FS1008" s="37"/>
      <c r="FT1008" s="37"/>
      <c r="FU1008" s="37"/>
      <c r="FV1008" s="37"/>
      <c r="FW1008" s="37"/>
      <c r="FX1008" s="37"/>
      <c r="FY1008" s="37"/>
      <c r="FZ1008" s="37"/>
      <c r="GA1008" s="37"/>
      <c r="GB1008" s="37"/>
      <c r="GC1008" s="37"/>
      <c r="GD1008" s="37"/>
      <c r="GE1008" s="37"/>
      <c r="GF1008" s="37"/>
      <c r="GG1008" s="37"/>
      <c r="GH1008" s="37"/>
      <c r="GI1008" s="37"/>
      <c r="GJ1008" s="37"/>
      <c r="GK1008" s="37"/>
      <c r="GL1008" s="37"/>
      <c r="GM1008" s="37"/>
      <c r="GN1008" s="37"/>
      <c r="GO1008" s="37"/>
      <c r="GP1008" s="37"/>
      <c r="GQ1008" s="37"/>
      <c r="GR1008" s="37"/>
      <c r="GS1008" s="37"/>
      <c r="GT1008" s="37"/>
      <c r="GU1008" s="37"/>
      <c r="GV1008" s="37"/>
      <c r="GW1008" s="37"/>
      <c r="GX1008" s="37"/>
      <c r="GY1008" s="37"/>
      <c r="GZ1008" s="37"/>
      <c r="HA1008" s="37"/>
      <c r="HB1008" s="37"/>
      <c r="HC1008" s="37"/>
      <c r="HD1008" s="37"/>
      <c r="HE1008" s="37"/>
      <c r="HF1008" s="37"/>
      <c r="HG1008" s="37"/>
      <c r="HH1008" s="37"/>
      <c r="HI1008" s="37"/>
      <c r="HJ1008" s="37"/>
      <c r="HK1008" s="37"/>
      <c r="HL1008" s="37"/>
      <c r="HM1008" s="37"/>
      <c r="HN1008" s="37"/>
      <c r="HO1008" s="37"/>
      <c r="HP1008" s="37"/>
      <c r="HQ1008" s="37"/>
      <c r="HR1008" s="37"/>
      <c r="HS1008" s="37"/>
      <c r="HT1008" s="37"/>
      <c r="HU1008" s="37"/>
      <c r="HV1008" s="37"/>
      <c r="HW1008" s="37"/>
      <c r="HX1008" s="37"/>
      <c r="HY1008" s="37"/>
      <c r="HZ1008" s="37"/>
      <c r="IA1008" s="37"/>
      <c r="IB1008" s="37"/>
      <c r="IC1008" s="37"/>
      <c r="ID1008" s="37"/>
      <c r="IE1008" s="37"/>
      <c r="IF1008" s="37"/>
      <c r="IG1008" s="37"/>
      <c r="IH1008" s="37"/>
      <c r="II1008" s="37"/>
      <c r="IJ1008" s="37"/>
      <c r="IK1008" s="37"/>
      <c r="IL1008" s="37"/>
      <c r="IM1008" s="37"/>
      <c r="IN1008" s="37"/>
      <c r="IO1008" s="37"/>
      <c r="IP1008" s="37"/>
      <c r="IQ1008" s="37"/>
      <c r="IR1008" s="37"/>
      <c r="IS1008" s="37"/>
      <c r="IT1008" s="37"/>
      <c r="IU1008" s="37"/>
      <c r="IV1008" s="37"/>
      <c r="IW1008" s="37"/>
    </row>
    <row r="1009" customFormat="false" ht="12.75" hidden="true" customHeight="false" outlineLevel="0" collapsed="false">
      <c r="A1009" s="30"/>
      <c r="B1009" s="30"/>
      <c r="C1009" s="30"/>
      <c r="D1009" s="30"/>
      <c r="E1009" s="50"/>
      <c r="F1009" s="30"/>
      <c r="G1009" s="30"/>
      <c r="H1009" s="30"/>
      <c r="I1009" s="30"/>
      <c r="J1009" s="30"/>
      <c r="BM1009" s="37"/>
      <c r="BN1009" s="37"/>
      <c r="BO1009" s="37"/>
      <c r="BP1009" s="37"/>
      <c r="BQ1009" s="37"/>
      <c r="BR1009" s="37"/>
      <c r="BS1009" s="37"/>
      <c r="BT1009" s="37"/>
      <c r="BU1009" s="37"/>
      <c r="BV1009" s="37"/>
      <c r="BW1009" s="37"/>
      <c r="BX1009" s="37"/>
      <c r="BY1009" s="37"/>
      <c r="BZ1009" s="37"/>
      <c r="CA1009" s="37"/>
      <c r="CB1009" s="37"/>
      <c r="CC1009" s="37"/>
      <c r="CD1009" s="37"/>
      <c r="CE1009" s="37"/>
      <c r="CF1009" s="37"/>
      <c r="CG1009" s="37"/>
      <c r="CH1009" s="37"/>
      <c r="CI1009" s="37"/>
      <c r="CJ1009" s="37"/>
      <c r="CK1009" s="37"/>
      <c r="CL1009" s="37"/>
      <c r="CM1009" s="37"/>
      <c r="CN1009" s="37"/>
      <c r="CO1009" s="37"/>
      <c r="CP1009" s="37"/>
      <c r="CQ1009" s="37"/>
      <c r="CR1009" s="37"/>
      <c r="CS1009" s="37"/>
      <c r="CT1009" s="37"/>
      <c r="CU1009" s="37"/>
      <c r="CV1009" s="37"/>
      <c r="CW1009" s="37"/>
      <c r="CX1009" s="37"/>
      <c r="CY1009" s="37"/>
      <c r="CZ1009" s="37"/>
      <c r="DA1009" s="37"/>
      <c r="DB1009" s="37"/>
      <c r="DC1009" s="37"/>
      <c r="DD1009" s="37"/>
      <c r="DE1009" s="37"/>
      <c r="DF1009" s="37"/>
      <c r="DG1009" s="37"/>
      <c r="DH1009" s="37"/>
      <c r="DI1009" s="37"/>
      <c r="DJ1009" s="37"/>
      <c r="DK1009" s="37"/>
      <c r="DL1009" s="37"/>
      <c r="DM1009" s="37"/>
      <c r="DN1009" s="37"/>
      <c r="DO1009" s="37"/>
      <c r="DP1009" s="37"/>
      <c r="DQ1009" s="37"/>
      <c r="DR1009" s="37"/>
      <c r="DS1009" s="37"/>
      <c r="DT1009" s="37"/>
      <c r="DU1009" s="37"/>
      <c r="DV1009" s="37"/>
      <c r="DW1009" s="37"/>
      <c r="DX1009" s="37"/>
      <c r="DY1009" s="37"/>
      <c r="DZ1009" s="37"/>
      <c r="EA1009" s="37"/>
      <c r="EB1009" s="37"/>
      <c r="EC1009" s="37"/>
      <c r="ED1009" s="37"/>
      <c r="EE1009" s="37"/>
      <c r="EF1009" s="37"/>
      <c r="EG1009" s="37"/>
      <c r="EH1009" s="37"/>
      <c r="EI1009" s="37"/>
      <c r="EJ1009" s="37"/>
      <c r="EK1009" s="37"/>
      <c r="EL1009" s="37"/>
      <c r="EM1009" s="37"/>
      <c r="EN1009" s="37"/>
      <c r="EO1009" s="37"/>
      <c r="EP1009" s="37"/>
      <c r="EQ1009" s="37"/>
      <c r="ER1009" s="37"/>
      <c r="ES1009" s="37"/>
      <c r="ET1009" s="37"/>
      <c r="EU1009" s="37"/>
      <c r="EV1009" s="37"/>
      <c r="EW1009" s="37"/>
      <c r="EX1009" s="37"/>
      <c r="EY1009" s="37"/>
      <c r="EZ1009" s="37"/>
      <c r="FA1009" s="37"/>
      <c r="FB1009" s="37"/>
      <c r="FC1009" s="37"/>
      <c r="FD1009" s="37"/>
      <c r="FE1009" s="37"/>
      <c r="FF1009" s="37"/>
      <c r="FG1009" s="37"/>
      <c r="FH1009" s="37"/>
      <c r="FI1009" s="37"/>
      <c r="FJ1009" s="37"/>
      <c r="FK1009" s="37"/>
      <c r="FL1009" s="37"/>
      <c r="FM1009" s="37"/>
      <c r="FN1009" s="37"/>
      <c r="FO1009" s="37"/>
      <c r="FP1009" s="37"/>
      <c r="FQ1009" s="37"/>
      <c r="FR1009" s="37"/>
      <c r="FS1009" s="37"/>
      <c r="FT1009" s="37"/>
      <c r="FU1009" s="37"/>
      <c r="FV1009" s="37"/>
      <c r="FW1009" s="37"/>
      <c r="FX1009" s="37"/>
      <c r="FY1009" s="37"/>
      <c r="FZ1009" s="37"/>
      <c r="GA1009" s="37"/>
      <c r="GB1009" s="37"/>
      <c r="GC1009" s="37"/>
      <c r="GD1009" s="37"/>
      <c r="GE1009" s="37"/>
      <c r="GF1009" s="37"/>
      <c r="GG1009" s="37"/>
      <c r="GH1009" s="37"/>
      <c r="GI1009" s="37"/>
      <c r="GJ1009" s="37"/>
      <c r="GK1009" s="37"/>
      <c r="GL1009" s="37"/>
      <c r="GM1009" s="37"/>
      <c r="GN1009" s="37"/>
      <c r="GO1009" s="37"/>
      <c r="GP1009" s="37"/>
      <c r="GQ1009" s="37"/>
      <c r="GR1009" s="37"/>
      <c r="GS1009" s="37"/>
      <c r="GT1009" s="37"/>
      <c r="GU1009" s="37"/>
      <c r="GV1009" s="37"/>
      <c r="GW1009" s="37"/>
      <c r="GX1009" s="37"/>
      <c r="GY1009" s="37"/>
      <c r="GZ1009" s="37"/>
      <c r="HA1009" s="37"/>
      <c r="HB1009" s="37"/>
      <c r="HC1009" s="37"/>
      <c r="HD1009" s="37"/>
      <c r="HE1009" s="37"/>
      <c r="HF1009" s="37"/>
      <c r="HG1009" s="37"/>
      <c r="HH1009" s="37"/>
      <c r="HI1009" s="37"/>
      <c r="HJ1009" s="37"/>
      <c r="HK1009" s="37"/>
      <c r="HL1009" s="37"/>
      <c r="HM1009" s="37"/>
      <c r="HN1009" s="37"/>
      <c r="HO1009" s="37"/>
      <c r="HP1009" s="37"/>
      <c r="HQ1009" s="37"/>
      <c r="HR1009" s="37"/>
      <c r="HS1009" s="37"/>
      <c r="HT1009" s="37"/>
      <c r="HU1009" s="37"/>
      <c r="HV1009" s="37"/>
      <c r="HW1009" s="37"/>
      <c r="HX1009" s="37"/>
      <c r="HY1009" s="37"/>
      <c r="HZ1009" s="37"/>
      <c r="IA1009" s="37"/>
      <c r="IB1009" s="37"/>
      <c r="IC1009" s="37"/>
      <c r="ID1009" s="37"/>
      <c r="IE1009" s="37"/>
      <c r="IF1009" s="37"/>
      <c r="IG1009" s="37"/>
      <c r="IH1009" s="37"/>
      <c r="II1009" s="37"/>
      <c r="IJ1009" s="37"/>
      <c r="IK1009" s="37"/>
      <c r="IL1009" s="37"/>
      <c r="IM1009" s="37"/>
      <c r="IN1009" s="37"/>
      <c r="IO1009" s="37"/>
      <c r="IP1009" s="37"/>
      <c r="IQ1009" s="37"/>
      <c r="IR1009" s="37"/>
      <c r="IS1009" s="37"/>
      <c r="IT1009" s="37"/>
      <c r="IU1009" s="37"/>
      <c r="IV1009" s="37"/>
      <c r="IW1009" s="37"/>
    </row>
    <row r="1010" customFormat="false" ht="12.75" hidden="true" customHeight="false" outlineLevel="0" collapsed="false">
      <c r="A1010" s="30"/>
      <c r="B1010" s="30"/>
      <c r="C1010" s="30"/>
      <c r="D1010" s="30"/>
      <c r="E1010" s="50"/>
      <c r="F1010" s="30"/>
      <c r="G1010" s="30"/>
      <c r="H1010" s="30"/>
      <c r="I1010" s="30"/>
      <c r="J1010" s="30"/>
      <c r="BM1010" s="37"/>
      <c r="BN1010" s="37"/>
      <c r="BO1010" s="37"/>
      <c r="BP1010" s="37"/>
      <c r="BQ1010" s="37"/>
      <c r="BR1010" s="37"/>
      <c r="BS1010" s="37"/>
      <c r="BT1010" s="37"/>
      <c r="BU1010" s="37"/>
      <c r="BV1010" s="37"/>
      <c r="BW1010" s="37"/>
      <c r="BX1010" s="37"/>
      <c r="BY1010" s="37"/>
      <c r="BZ1010" s="37"/>
      <c r="CA1010" s="37"/>
      <c r="CB1010" s="37"/>
      <c r="CC1010" s="37"/>
      <c r="CD1010" s="37"/>
      <c r="CE1010" s="37"/>
      <c r="CF1010" s="37"/>
      <c r="CG1010" s="37"/>
      <c r="CH1010" s="37"/>
      <c r="CI1010" s="37"/>
      <c r="CJ1010" s="37"/>
      <c r="CK1010" s="37"/>
      <c r="CL1010" s="37"/>
      <c r="CM1010" s="37"/>
      <c r="CN1010" s="37"/>
      <c r="CO1010" s="37"/>
      <c r="CP1010" s="37"/>
      <c r="CQ1010" s="37"/>
      <c r="CR1010" s="37"/>
      <c r="CS1010" s="37"/>
      <c r="CT1010" s="37"/>
      <c r="CU1010" s="37"/>
      <c r="CV1010" s="37"/>
      <c r="CW1010" s="37"/>
      <c r="CX1010" s="37"/>
      <c r="CY1010" s="37"/>
      <c r="CZ1010" s="37"/>
      <c r="DA1010" s="37"/>
      <c r="DB1010" s="37"/>
      <c r="DC1010" s="37"/>
      <c r="DD1010" s="37"/>
      <c r="DE1010" s="37"/>
      <c r="DF1010" s="37"/>
      <c r="DG1010" s="37"/>
      <c r="DH1010" s="37"/>
      <c r="DI1010" s="37"/>
      <c r="DJ1010" s="37"/>
      <c r="DK1010" s="37"/>
      <c r="DL1010" s="37"/>
      <c r="DM1010" s="37"/>
      <c r="DN1010" s="37"/>
      <c r="DO1010" s="37"/>
      <c r="DP1010" s="37"/>
      <c r="DQ1010" s="37"/>
      <c r="DR1010" s="37"/>
      <c r="DS1010" s="37"/>
      <c r="DT1010" s="37"/>
      <c r="DU1010" s="37"/>
      <c r="DV1010" s="37"/>
      <c r="DW1010" s="37"/>
      <c r="DX1010" s="37"/>
      <c r="DY1010" s="37"/>
      <c r="DZ1010" s="37"/>
      <c r="EA1010" s="37"/>
      <c r="EB1010" s="37"/>
      <c r="EC1010" s="37"/>
      <c r="ED1010" s="37"/>
      <c r="EE1010" s="37"/>
      <c r="EF1010" s="37"/>
      <c r="EG1010" s="37"/>
      <c r="EH1010" s="37"/>
      <c r="EI1010" s="37"/>
      <c r="EJ1010" s="37"/>
      <c r="EK1010" s="37"/>
      <c r="EL1010" s="37"/>
      <c r="EM1010" s="37"/>
      <c r="EN1010" s="37"/>
      <c r="EO1010" s="37"/>
      <c r="EP1010" s="37"/>
      <c r="EQ1010" s="37"/>
      <c r="ER1010" s="37"/>
      <c r="ES1010" s="37"/>
      <c r="ET1010" s="37"/>
      <c r="EU1010" s="37"/>
      <c r="EV1010" s="37"/>
      <c r="EW1010" s="37"/>
      <c r="EX1010" s="37"/>
      <c r="EY1010" s="37"/>
      <c r="EZ1010" s="37"/>
      <c r="FA1010" s="37"/>
      <c r="FB1010" s="37"/>
      <c r="FC1010" s="37"/>
      <c r="FD1010" s="37"/>
      <c r="FE1010" s="37"/>
      <c r="FF1010" s="37"/>
      <c r="FG1010" s="37"/>
      <c r="FH1010" s="37"/>
      <c r="FI1010" s="37"/>
      <c r="FJ1010" s="37"/>
      <c r="FK1010" s="37"/>
      <c r="FL1010" s="37"/>
      <c r="FM1010" s="37"/>
      <c r="FN1010" s="37"/>
      <c r="FO1010" s="37"/>
      <c r="FP1010" s="37"/>
      <c r="FQ1010" s="37"/>
      <c r="FR1010" s="37"/>
      <c r="FS1010" s="37"/>
      <c r="FT1010" s="37"/>
      <c r="FU1010" s="37"/>
      <c r="FV1010" s="37"/>
      <c r="FW1010" s="37"/>
      <c r="FX1010" s="37"/>
      <c r="FY1010" s="37"/>
      <c r="FZ1010" s="37"/>
      <c r="GA1010" s="37"/>
      <c r="GB1010" s="37"/>
      <c r="GC1010" s="37"/>
      <c r="GD1010" s="37"/>
      <c r="GE1010" s="37"/>
      <c r="GF1010" s="37"/>
      <c r="GG1010" s="37"/>
      <c r="GH1010" s="37"/>
      <c r="GI1010" s="37"/>
      <c r="GJ1010" s="37"/>
      <c r="GK1010" s="37"/>
      <c r="GL1010" s="37"/>
      <c r="GM1010" s="37"/>
      <c r="GN1010" s="37"/>
      <c r="GO1010" s="37"/>
      <c r="GP1010" s="37"/>
      <c r="GQ1010" s="37"/>
      <c r="GR1010" s="37"/>
      <c r="GS1010" s="37"/>
      <c r="GT1010" s="37"/>
      <c r="GU1010" s="37"/>
      <c r="GV1010" s="37"/>
      <c r="GW1010" s="37"/>
      <c r="GX1010" s="37"/>
      <c r="GY1010" s="37"/>
      <c r="GZ1010" s="37"/>
      <c r="HA1010" s="37"/>
      <c r="HB1010" s="37"/>
      <c r="HC1010" s="37"/>
      <c r="HD1010" s="37"/>
      <c r="HE1010" s="37"/>
      <c r="HF1010" s="37"/>
      <c r="HG1010" s="37"/>
      <c r="HH1010" s="37"/>
      <c r="HI1010" s="37"/>
      <c r="HJ1010" s="37"/>
      <c r="HK1010" s="37"/>
      <c r="HL1010" s="37"/>
      <c r="HM1010" s="37"/>
      <c r="HN1010" s="37"/>
      <c r="HO1010" s="37"/>
      <c r="HP1010" s="37"/>
      <c r="HQ1010" s="37"/>
      <c r="HR1010" s="37"/>
      <c r="HS1010" s="37"/>
      <c r="HT1010" s="37"/>
      <c r="HU1010" s="37"/>
      <c r="HV1010" s="37"/>
      <c r="HW1010" s="37"/>
      <c r="HX1010" s="37"/>
      <c r="HY1010" s="37"/>
      <c r="HZ1010" s="37"/>
      <c r="IA1010" s="37"/>
      <c r="IB1010" s="37"/>
      <c r="IC1010" s="37"/>
      <c r="ID1010" s="37"/>
      <c r="IE1010" s="37"/>
      <c r="IF1010" s="37"/>
      <c r="IG1010" s="37"/>
      <c r="IH1010" s="37"/>
      <c r="II1010" s="37"/>
      <c r="IJ1010" s="37"/>
      <c r="IK1010" s="37"/>
      <c r="IL1010" s="37"/>
      <c r="IM1010" s="37"/>
      <c r="IN1010" s="37"/>
      <c r="IO1010" s="37"/>
      <c r="IP1010" s="37"/>
      <c r="IQ1010" s="37"/>
      <c r="IR1010" s="37"/>
      <c r="IS1010" s="37"/>
      <c r="IT1010" s="37"/>
      <c r="IU1010" s="37"/>
      <c r="IV1010" s="37"/>
      <c r="IW1010" s="37"/>
    </row>
    <row r="1011" customFormat="false" ht="12.75" hidden="true" customHeight="false" outlineLevel="0" collapsed="false">
      <c r="A1011" s="30"/>
      <c r="B1011" s="30"/>
      <c r="C1011" s="30"/>
      <c r="D1011" s="30"/>
      <c r="E1011" s="50"/>
      <c r="F1011" s="30"/>
      <c r="G1011" s="30"/>
      <c r="H1011" s="30"/>
      <c r="I1011" s="30"/>
      <c r="J1011" s="30"/>
      <c r="BM1011" s="37"/>
      <c r="BN1011" s="37"/>
      <c r="BO1011" s="37"/>
      <c r="BP1011" s="37"/>
      <c r="BQ1011" s="37"/>
      <c r="BR1011" s="37"/>
      <c r="BS1011" s="37"/>
      <c r="BT1011" s="37"/>
      <c r="BU1011" s="37"/>
      <c r="BV1011" s="37"/>
      <c r="BW1011" s="37"/>
      <c r="BX1011" s="37"/>
      <c r="BY1011" s="37"/>
      <c r="BZ1011" s="37"/>
      <c r="CA1011" s="37"/>
      <c r="CB1011" s="37"/>
      <c r="CC1011" s="37"/>
      <c r="CD1011" s="37"/>
      <c r="CE1011" s="37"/>
      <c r="CF1011" s="37"/>
      <c r="CG1011" s="37"/>
      <c r="CH1011" s="37"/>
      <c r="CI1011" s="37"/>
      <c r="CJ1011" s="37"/>
      <c r="CK1011" s="37"/>
      <c r="CL1011" s="37"/>
      <c r="CM1011" s="37"/>
      <c r="CN1011" s="37"/>
      <c r="CO1011" s="37"/>
      <c r="CP1011" s="37"/>
      <c r="CQ1011" s="37"/>
      <c r="CR1011" s="37"/>
      <c r="CS1011" s="37"/>
      <c r="CT1011" s="37"/>
      <c r="CU1011" s="37"/>
      <c r="CV1011" s="37"/>
      <c r="CW1011" s="37"/>
      <c r="CX1011" s="37"/>
      <c r="CY1011" s="37"/>
      <c r="CZ1011" s="37"/>
      <c r="DA1011" s="37"/>
      <c r="DB1011" s="37"/>
      <c r="DC1011" s="37"/>
      <c r="DD1011" s="37"/>
      <c r="DE1011" s="37"/>
      <c r="DF1011" s="37"/>
      <c r="DG1011" s="37"/>
      <c r="DH1011" s="37"/>
      <c r="DI1011" s="37"/>
      <c r="DJ1011" s="37"/>
      <c r="DK1011" s="37"/>
      <c r="DL1011" s="37"/>
      <c r="DM1011" s="37"/>
      <c r="DN1011" s="37"/>
      <c r="DO1011" s="37"/>
      <c r="DP1011" s="37"/>
      <c r="DQ1011" s="37"/>
      <c r="DR1011" s="37"/>
      <c r="DS1011" s="37"/>
      <c r="DT1011" s="37"/>
      <c r="DU1011" s="37"/>
      <c r="DV1011" s="37"/>
      <c r="DW1011" s="37"/>
      <c r="DX1011" s="37"/>
      <c r="DY1011" s="37"/>
      <c r="DZ1011" s="37"/>
      <c r="EA1011" s="37"/>
      <c r="EB1011" s="37"/>
      <c r="EC1011" s="37"/>
      <c r="ED1011" s="37"/>
      <c r="EE1011" s="37"/>
      <c r="EF1011" s="37"/>
      <c r="EG1011" s="37"/>
      <c r="EH1011" s="37"/>
      <c r="EI1011" s="37"/>
      <c r="EJ1011" s="37"/>
      <c r="EK1011" s="37"/>
      <c r="EL1011" s="37"/>
      <c r="EM1011" s="37"/>
      <c r="EN1011" s="37"/>
      <c r="EO1011" s="37"/>
      <c r="EP1011" s="37"/>
      <c r="EQ1011" s="37"/>
      <c r="ER1011" s="37"/>
      <c r="ES1011" s="37"/>
      <c r="ET1011" s="37"/>
      <c r="EU1011" s="37"/>
      <c r="EV1011" s="37"/>
      <c r="EW1011" s="37"/>
      <c r="EX1011" s="37"/>
      <c r="EY1011" s="37"/>
      <c r="EZ1011" s="37"/>
      <c r="FA1011" s="37"/>
      <c r="FB1011" s="37"/>
      <c r="FC1011" s="37"/>
      <c r="FD1011" s="37"/>
      <c r="FE1011" s="37"/>
      <c r="FF1011" s="37"/>
      <c r="FG1011" s="37"/>
      <c r="FH1011" s="37"/>
      <c r="FI1011" s="37"/>
      <c r="FJ1011" s="37"/>
      <c r="FK1011" s="37"/>
      <c r="FL1011" s="37"/>
      <c r="FM1011" s="37"/>
      <c r="FN1011" s="37"/>
      <c r="FO1011" s="37"/>
      <c r="FP1011" s="37"/>
      <c r="FQ1011" s="37"/>
      <c r="FR1011" s="37"/>
      <c r="FS1011" s="37"/>
      <c r="FT1011" s="37"/>
      <c r="FU1011" s="37"/>
      <c r="FV1011" s="37"/>
      <c r="FW1011" s="37"/>
      <c r="FX1011" s="37"/>
      <c r="FY1011" s="37"/>
      <c r="FZ1011" s="37"/>
      <c r="GA1011" s="37"/>
      <c r="GB1011" s="37"/>
      <c r="GC1011" s="37"/>
      <c r="GD1011" s="37"/>
      <c r="GE1011" s="37"/>
      <c r="GF1011" s="37"/>
      <c r="GG1011" s="37"/>
      <c r="GH1011" s="37"/>
      <c r="GI1011" s="37"/>
      <c r="GJ1011" s="37"/>
      <c r="GK1011" s="37"/>
      <c r="GL1011" s="37"/>
      <c r="GM1011" s="37"/>
      <c r="GN1011" s="37"/>
      <c r="GO1011" s="37"/>
      <c r="GP1011" s="37"/>
      <c r="GQ1011" s="37"/>
      <c r="GR1011" s="37"/>
      <c r="GS1011" s="37"/>
      <c r="GT1011" s="37"/>
      <c r="GU1011" s="37"/>
      <c r="GV1011" s="37"/>
      <c r="GW1011" s="37"/>
      <c r="GX1011" s="37"/>
      <c r="GY1011" s="37"/>
      <c r="GZ1011" s="37"/>
      <c r="HA1011" s="37"/>
      <c r="HB1011" s="37"/>
      <c r="HC1011" s="37"/>
      <c r="HD1011" s="37"/>
      <c r="HE1011" s="37"/>
      <c r="HF1011" s="37"/>
      <c r="HG1011" s="37"/>
      <c r="HH1011" s="37"/>
      <c r="HI1011" s="37"/>
      <c r="HJ1011" s="37"/>
      <c r="HK1011" s="37"/>
      <c r="HL1011" s="37"/>
      <c r="HM1011" s="37"/>
      <c r="HN1011" s="37"/>
      <c r="HO1011" s="37"/>
      <c r="HP1011" s="37"/>
      <c r="HQ1011" s="37"/>
      <c r="HR1011" s="37"/>
      <c r="HS1011" s="37"/>
      <c r="HT1011" s="37"/>
      <c r="HU1011" s="37"/>
      <c r="HV1011" s="37"/>
      <c r="HW1011" s="37"/>
      <c r="HX1011" s="37"/>
      <c r="HY1011" s="37"/>
      <c r="HZ1011" s="37"/>
      <c r="IA1011" s="37"/>
      <c r="IB1011" s="37"/>
      <c r="IC1011" s="37"/>
      <c r="ID1011" s="37"/>
      <c r="IE1011" s="37"/>
      <c r="IF1011" s="37"/>
      <c r="IG1011" s="37"/>
      <c r="IH1011" s="37"/>
      <c r="II1011" s="37"/>
      <c r="IJ1011" s="37"/>
      <c r="IK1011" s="37"/>
      <c r="IL1011" s="37"/>
      <c r="IM1011" s="37"/>
      <c r="IN1011" s="37"/>
      <c r="IO1011" s="37"/>
      <c r="IP1011" s="37"/>
      <c r="IQ1011" s="37"/>
      <c r="IR1011" s="37"/>
      <c r="IS1011" s="37"/>
      <c r="IT1011" s="37"/>
      <c r="IU1011" s="37"/>
      <c r="IV1011" s="37"/>
      <c r="IW1011" s="37"/>
    </row>
    <row r="1012" customFormat="false" ht="12.75" hidden="true" customHeight="false" outlineLevel="0" collapsed="false">
      <c r="A1012" s="30"/>
      <c r="B1012" s="30"/>
      <c r="C1012" s="30"/>
      <c r="D1012" s="30"/>
      <c r="E1012" s="50"/>
      <c r="F1012" s="30"/>
      <c r="G1012" s="30"/>
      <c r="H1012" s="30"/>
      <c r="I1012" s="30"/>
      <c r="J1012" s="30"/>
      <c r="BM1012" s="37"/>
      <c r="BN1012" s="37"/>
      <c r="BO1012" s="37"/>
      <c r="BP1012" s="37"/>
      <c r="BQ1012" s="37"/>
      <c r="BR1012" s="37"/>
      <c r="BS1012" s="37"/>
      <c r="BT1012" s="37"/>
      <c r="BU1012" s="37"/>
      <c r="BV1012" s="37"/>
      <c r="BW1012" s="37"/>
      <c r="BX1012" s="37"/>
      <c r="BY1012" s="37"/>
      <c r="BZ1012" s="37"/>
      <c r="CA1012" s="37"/>
      <c r="CB1012" s="37"/>
      <c r="CC1012" s="37"/>
      <c r="CD1012" s="37"/>
      <c r="CE1012" s="37"/>
      <c r="CF1012" s="37"/>
      <c r="CG1012" s="37"/>
      <c r="CH1012" s="37"/>
      <c r="CI1012" s="37"/>
      <c r="CJ1012" s="37"/>
      <c r="CK1012" s="37"/>
      <c r="CL1012" s="37"/>
      <c r="CM1012" s="37"/>
      <c r="CN1012" s="37"/>
      <c r="CO1012" s="37"/>
      <c r="CP1012" s="37"/>
      <c r="CQ1012" s="37"/>
      <c r="CR1012" s="37"/>
      <c r="CS1012" s="37"/>
      <c r="CT1012" s="37"/>
      <c r="CU1012" s="37"/>
      <c r="CV1012" s="37"/>
      <c r="CW1012" s="37"/>
      <c r="CX1012" s="37"/>
      <c r="CY1012" s="37"/>
      <c r="CZ1012" s="37"/>
      <c r="DA1012" s="37"/>
      <c r="DB1012" s="37"/>
      <c r="DC1012" s="37"/>
      <c r="DD1012" s="37"/>
      <c r="DE1012" s="37"/>
      <c r="DF1012" s="37"/>
      <c r="DG1012" s="37"/>
      <c r="DH1012" s="37"/>
      <c r="DI1012" s="37"/>
      <c r="DJ1012" s="37"/>
      <c r="DK1012" s="37"/>
      <c r="DL1012" s="37"/>
      <c r="DM1012" s="37"/>
      <c r="DN1012" s="37"/>
      <c r="DO1012" s="37"/>
      <c r="DP1012" s="37"/>
      <c r="DQ1012" s="37"/>
      <c r="DR1012" s="37"/>
      <c r="DS1012" s="37"/>
      <c r="DT1012" s="37"/>
      <c r="DU1012" s="37"/>
      <c r="DV1012" s="37"/>
      <c r="DW1012" s="37"/>
      <c r="DX1012" s="37"/>
      <c r="DY1012" s="37"/>
      <c r="DZ1012" s="37"/>
      <c r="EA1012" s="37"/>
      <c r="EB1012" s="37"/>
      <c r="EC1012" s="37"/>
      <c r="ED1012" s="37"/>
      <c r="EE1012" s="37"/>
      <c r="EF1012" s="37"/>
      <c r="EG1012" s="37"/>
      <c r="EH1012" s="37"/>
      <c r="EI1012" s="37"/>
      <c r="EJ1012" s="37"/>
      <c r="EK1012" s="37"/>
      <c r="EL1012" s="37"/>
      <c r="EM1012" s="37"/>
      <c r="EN1012" s="37"/>
      <c r="EO1012" s="37"/>
      <c r="EP1012" s="37"/>
      <c r="EQ1012" s="37"/>
      <c r="ER1012" s="37"/>
      <c r="ES1012" s="37"/>
      <c r="ET1012" s="37"/>
      <c r="EU1012" s="37"/>
      <c r="EV1012" s="37"/>
      <c r="EW1012" s="37"/>
      <c r="EX1012" s="37"/>
      <c r="EY1012" s="37"/>
      <c r="EZ1012" s="37"/>
      <c r="FA1012" s="37"/>
      <c r="FB1012" s="37"/>
      <c r="FC1012" s="37"/>
      <c r="FD1012" s="37"/>
      <c r="FE1012" s="37"/>
      <c r="FF1012" s="37"/>
      <c r="FG1012" s="37"/>
      <c r="FH1012" s="37"/>
      <c r="FI1012" s="37"/>
      <c r="FJ1012" s="37"/>
      <c r="FK1012" s="37"/>
      <c r="FL1012" s="37"/>
      <c r="FM1012" s="37"/>
      <c r="FN1012" s="37"/>
      <c r="FO1012" s="37"/>
      <c r="FP1012" s="37"/>
      <c r="FQ1012" s="37"/>
      <c r="FR1012" s="37"/>
      <c r="FS1012" s="37"/>
      <c r="FT1012" s="37"/>
      <c r="FU1012" s="37"/>
      <c r="FV1012" s="37"/>
      <c r="FW1012" s="37"/>
      <c r="FX1012" s="37"/>
      <c r="FY1012" s="37"/>
      <c r="FZ1012" s="37"/>
      <c r="GA1012" s="37"/>
      <c r="GB1012" s="37"/>
      <c r="GC1012" s="37"/>
      <c r="GD1012" s="37"/>
      <c r="GE1012" s="37"/>
      <c r="GF1012" s="37"/>
      <c r="GG1012" s="37"/>
      <c r="GH1012" s="37"/>
      <c r="GI1012" s="37"/>
      <c r="GJ1012" s="37"/>
      <c r="GK1012" s="37"/>
      <c r="GL1012" s="37"/>
      <c r="GM1012" s="37"/>
      <c r="GN1012" s="37"/>
      <c r="GO1012" s="37"/>
      <c r="GP1012" s="37"/>
      <c r="GQ1012" s="37"/>
      <c r="GR1012" s="37"/>
      <c r="GS1012" s="37"/>
      <c r="GT1012" s="37"/>
      <c r="GU1012" s="37"/>
      <c r="GV1012" s="37"/>
      <c r="GW1012" s="37"/>
      <c r="GX1012" s="37"/>
      <c r="GY1012" s="37"/>
      <c r="GZ1012" s="37"/>
      <c r="HA1012" s="37"/>
      <c r="HB1012" s="37"/>
      <c r="HC1012" s="37"/>
      <c r="HD1012" s="37"/>
      <c r="HE1012" s="37"/>
      <c r="HF1012" s="37"/>
      <c r="HG1012" s="37"/>
      <c r="HH1012" s="37"/>
      <c r="HI1012" s="37"/>
      <c r="HJ1012" s="37"/>
      <c r="HK1012" s="37"/>
      <c r="HL1012" s="37"/>
      <c r="HM1012" s="37"/>
      <c r="HN1012" s="37"/>
      <c r="HO1012" s="37"/>
      <c r="HP1012" s="37"/>
      <c r="HQ1012" s="37"/>
      <c r="HR1012" s="37"/>
      <c r="HS1012" s="37"/>
      <c r="HT1012" s="37"/>
      <c r="HU1012" s="37"/>
      <c r="HV1012" s="37"/>
      <c r="HW1012" s="37"/>
      <c r="HX1012" s="37"/>
      <c r="HY1012" s="37"/>
      <c r="HZ1012" s="37"/>
      <c r="IA1012" s="37"/>
      <c r="IB1012" s="37"/>
      <c r="IC1012" s="37"/>
      <c r="ID1012" s="37"/>
      <c r="IE1012" s="37"/>
      <c r="IF1012" s="37"/>
      <c r="IG1012" s="37"/>
      <c r="IH1012" s="37"/>
      <c r="II1012" s="37"/>
      <c r="IJ1012" s="37"/>
      <c r="IK1012" s="37"/>
      <c r="IL1012" s="37"/>
      <c r="IM1012" s="37"/>
      <c r="IN1012" s="37"/>
      <c r="IO1012" s="37"/>
      <c r="IP1012" s="37"/>
      <c r="IQ1012" s="37"/>
      <c r="IR1012" s="37"/>
      <c r="IS1012" s="37"/>
      <c r="IT1012" s="37"/>
      <c r="IU1012" s="37"/>
      <c r="IV1012" s="37"/>
      <c r="IW1012" s="37"/>
    </row>
    <row r="1013" customFormat="false" ht="12.75" hidden="true" customHeight="false" outlineLevel="0" collapsed="false">
      <c r="A1013" s="30"/>
      <c r="B1013" s="30"/>
      <c r="C1013" s="30"/>
      <c r="D1013" s="30"/>
      <c r="E1013" s="50"/>
      <c r="F1013" s="30"/>
      <c r="G1013" s="30"/>
      <c r="H1013" s="30"/>
      <c r="I1013" s="30"/>
      <c r="J1013" s="30"/>
      <c r="BM1013" s="37"/>
      <c r="BN1013" s="37"/>
      <c r="BO1013" s="37"/>
      <c r="BP1013" s="37"/>
      <c r="BQ1013" s="37"/>
      <c r="BR1013" s="37"/>
      <c r="BS1013" s="37"/>
      <c r="BT1013" s="37"/>
      <c r="BU1013" s="37"/>
      <c r="BV1013" s="37"/>
      <c r="BW1013" s="37"/>
      <c r="BX1013" s="37"/>
      <c r="BY1013" s="37"/>
      <c r="BZ1013" s="37"/>
      <c r="CA1013" s="37"/>
      <c r="CB1013" s="37"/>
      <c r="CC1013" s="37"/>
      <c r="CD1013" s="37"/>
      <c r="CE1013" s="37"/>
      <c r="CF1013" s="37"/>
      <c r="CG1013" s="37"/>
      <c r="CH1013" s="37"/>
      <c r="CI1013" s="37"/>
      <c r="CJ1013" s="37"/>
      <c r="CK1013" s="37"/>
      <c r="CL1013" s="37"/>
      <c r="CM1013" s="37"/>
      <c r="CN1013" s="37"/>
      <c r="CO1013" s="37"/>
      <c r="CP1013" s="37"/>
      <c r="CQ1013" s="37"/>
      <c r="CR1013" s="37"/>
      <c r="CS1013" s="37"/>
      <c r="CT1013" s="37"/>
      <c r="CU1013" s="37"/>
      <c r="CV1013" s="37"/>
      <c r="CW1013" s="37"/>
      <c r="CX1013" s="37"/>
      <c r="CY1013" s="37"/>
      <c r="CZ1013" s="37"/>
      <c r="DA1013" s="37"/>
      <c r="DB1013" s="37"/>
      <c r="DC1013" s="37"/>
      <c r="DD1013" s="37"/>
      <c r="DE1013" s="37"/>
      <c r="DF1013" s="37"/>
      <c r="DG1013" s="37"/>
      <c r="DH1013" s="37"/>
      <c r="DI1013" s="37"/>
      <c r="DJ1013" s="37"/>
      <c r="DK1013" s="37"/>
      <c r="DL1013" s="37"/>
      <c r="DM1013" s="37"/>
      <c r="DN1013" s="37"/>
      <c r="DO1013" s="37"/>
      <c r="DP1013" s="37"/>
      <c r="DQ1013" s="37"/>
      <c r="DR1013" s="37"/>
      <c r="DS1013" s="37"/>
      <c r="DT1013" s="37"/>
      <c r="DU1013" s="37"/>
      <c r="DV1013" s="37"/>
      <c r="DW1013" s="37"/>
      <c r="DX1013" s="37"/>
      <c r="DY1013" s="37"/>
      <c r="DZ1013" s="37"/>
      <c r="EA1013" s="37"/>
      <c r="EB1013" s="37"/>
      <c r="EC1013" s="37"/>
      <c r="ED1013" s="37"/>
      <c r="EE1013" s="37"/>
      <c r="EF1013" s="37"/>
      <c r="EG1013" s="37"/>
      <c r="EH1013" s="37"/>
      <c r="EI1013" s="37"/>
      <c r="EJ1013" s="37"/>
      <c r="EK1013" s="37"/>
      <c r="EL1013" s="37"/>
      <c r="EM1013" s="37"/>
      <c r="EN1013" s="37"/>
      <c r="EO1013" s="37"/>
      <c r="EP1013" s="37"/>
      <c r="EQ1013" s="37"/>
      <c r="ER1013" s="37"/>
      <c r="ES1013" s="37"/>
      <c r="ET1013" s="37"/>
      <c r="EU1013" s="37"/>
      <c r="EV1013" s="37"/>
      <c r="EW1013" s="37"/>
      <c r="EX1013" s="37"/>
      <c r="EY1013" s="37"/>
      <c r="EZ1013" s="37"/>
      <c r="FA1013" s="37"/>
      <c r="FB1013" s="37"/>
      <c r="FC1013" s="37"/>
      <c r="FD1013" s="37"/>
      <c r="FE1013" s="37"/>
      <c r="FF1013" s="37"/>
      <c r="FG1013" s="37"/>
      <c r="FH1013" s="37"/>
      <c r="FI1013" s="37"/>
      <c r="FJ1013" s="37"/>
      <c r="FK1013" s="37"/>
      <c r="FL1013" s="37"/>
      <c r="FM1013" s="37"/>
      <c r="FN1013" s="37"/>
      <c r="FO1013" s="37"/>
      <c r="FP1013" s="37"/>
      <c r="FQ1013" s="37"/>
      <c r="FR1013" s="37"/>
      <c r="FS1013" s="37"/>
      <c r="FT1013" s="37"/>
      <c r="FU1013" s="37"/>
      <c r="FV1013" s="37"/>
      <c r="FW1013" s="37"/>
      <c r="FX1013" s="37"/>
      <c r="FY1013" s="37"/>
      <c r="FZ1013" s="37"/>
      <c r="GA1013" s="37"/>
      <c r="GB1013" s="37"/>
      <c r="GC1013" s="37"/>
      <c r="GD1013" s="37"/>
      <c r="GE1013" s="37"/>
      <c r="GF1013" s="37"/>
      <c r="GG1013" s="37"/>
      <c r="GH1013" s="37"/>
      <c r="GI1013" s="37"/>
      <c r="GJ1013" s="37"/>
      <c r="GK1013" s="37"/>
      <c r="GL1013" s="37"/>
      <c r="GM1013" s="37"/>
      <c r="GN1013" s="37"/>
      <c r="GO1013" s="37"/>
      <c r="GP1013" s="37"/>
      <c r="GQ1013" s="37"/>
      <c r="GR1013" s="37"/>
      <c r="GS1013" s="37"/>
      <c r="GT1013" s="37"/>
      <c r="GU1013" s="37"/>
      <c r="GV1013" s="37"/>
      <c r="GW1013" s="37"/>
      <c r="GX1013" s="37"/>
      <c r="GY1013" s="37"/>
      <c r="GZ1013" s="37"/>
      <c r="HA1013" s="37"/>
      <c r="HB1013" s="37"/>
      <c r="HC1013" s="37"/>
      <c r="HD1013" s="37"/>
      <c r="HE1013" s="37"/>
      <c r="HF1013" s="37"/>
      <c r="HG1013" s="37"/>
      <c r="HH1013" s="37"/>
      <c r="HI1013" s="37"/>
      <c r="HJ1013" s="37"/>
      <c r="HK1013" s="37"/>
      <c r="HL1013" s="37"/>
      <c r="HM1013" s="37"/>
      <c r="HN1013" s="37"/>
      <c r="HO1013" s="37"/>
      <c r="HP1013" s="37"/>
      <c r="HQ1013" s="37"/>
      <c r="HR1013" s="37"/>
      <c r="HS1013" s="37"/>
      <c r="HT1013" s="37"/>
      <c r="HU1013" s="37"/>
      <c r="HV1013" s="37"/>
      <c r="HW1013" s="37"/>
      <c r="HX1013" s="37"/>
      <c r="HY1013" s="37"/>
      <c r="HZ1013" s="37"/>
      <c r="IA1013" s="37"/>
      <c r="IB1013" s="37"/>
      <c r="IC1013" s="37"/>
      <c r="ID1013" s="37"/>
      <c r="IE1013" s="37"/>
      <c r="IF1013" s="37"/>
      <c r="IG1013" s="37"/>
      <c r="IH1013" s="37"/>
      <c r="II1013" s="37"/>
      <c r="IJ1013" s="37"/>
      <c r="IK1013" s="37"/>
      <c r="IL1013" s="37"/>
      <c r="IM1013" s="37"/>
      <c r="IN1013" s="37"/>
      <c r="IO1013" s="37"/>
      <c r="IP1013" s="37"/>
      <c r="IQ1013" s="37"/>
      <c r="IR1013" s="37"/>
      <c r="IS1013" s="37"/>
      <c r="IT1013" s="37"/>
      <c r="IU1013" s="37"/>
      <c r="IV1013" s="37"/>
      <c r="IW1013" s="37"/>
    </row>
    <row r="1014" customFormat="false" ht="12.75" hidden="true" customHeight="false" outlineLevel="0" collapsed="false">
      <c r="A1014" s="30"/>
      <c r="B1014" s="30"/>
      <c r="C1014" s="30"/>
      <c r="D1014" s="30"/>
      <c r="E1014" s="50"/>
      <c r="F1014" s="30"/>
      <c r="G1014" s="30"/>
      <c r="H1014" s="30"/>
      <c r="I1014" s="30"/>
      <c r="J1014" s="30"/>
      <c r="BM1014" s="37"/>
      <c r="BN1014" s="37"/>
      <c r="BO1014" s="37"/>
      <c r="BP1014" s="37"/>
      <c r="BQ1014" s="37"/>
      <c r="BR1014" s="37"/>
      <c r="BS1014" s="37"/>
      <c r="BT1014" s="37"/>
      <c r="BU1014" s="37"/>
      <c r="BV1014" s="37"/>
      <c r="BW1014" s="37"/>
      <c r="BX1014" s="37"/>
      <c r="BY1014" s="37"/>
      <c r="BZ1014" s="37"/>
      <c r="CA1014" s="37"/>
      <c r="CB1014" s="37"/>
      <c r="CC1014" s="37"/>
      <c r="CD1014" s="37"/>
      <c r="CE1014" s="37"/>
      <c r="CF1014" s="37"/>
      <c r="CG1014" s="37"/>
      <c r="CH1014" s="37"/>
      <c r="CI1014" s="37"/>
      <c r="CJ1014" s="37"/>
      <c r="CK1014" s="37"/>
      <c r="CL1014" s="37"/>
      <c r="CM1014" s="37"/>
      <c r="CN1014" s="37"/>
      <c r="CO1014" s="37"/>
      <c r="CP1014" s="37"/>
      <c r="CQ1014" s="37"/>
      <c r="CR1014" s="37"/>
      <c r="CS1014" s="37"/>
      <c r="CT1014" s="37"/>
      <c r="CU1014" s="37"/>
      <c r="CV1014" s="37"/>
      <c r="CW1014" s="37"/>
      <c r="CX1014" s="37"/>
      <c r="CY1014" s="37"/>
      <c r="CZ1014" s="37"/>
      <c r="DA1014" s="37"/>
      <c r="DB1014" s="37"/>
      <c r="DC1014" s="37"/>
      <c r="DD1014" s="37"/>
      <c r="DE1014" s="37"/>
      <c r="DF1014" s="37"/>
      <c r="DG1014" s="37"/>
      <c r="DH1014" s="37"/>
      <c r="DI1014" s="37"/>
      <c r="DJ1014" s="37"/>
      <c r="DK1014" s="37"/>
      <c r="DL1014" s="37"/>
      <c r="DM1014" s="37"/>
      <c r="DN1014" s="37"/>
      <c r="DO1014" s="37"/>
      <c r="DP1014" s="37"/>
      <c r="DQ1014" s="37"/>
      <c r="DR1014" s="37"/>
      <c r="DS1014" s="37"/>
      <c r="DT1014" s="37"/>
      <c r="DU1014" s="37"/>
      <c r="DV1014" s="37"/>
      <c r="DW1014" s="37"/>
      <c r="DX1014" s="37"/>
      <c r="DY1014" s="37"/>
      <c r="DZ1014" s="37"/>
      <c r="EA1014" s="37"/>
      <c r="EB1014" s="37"/>
      <c r="EC1014" s="37"/>
      <c r="ED1014" s="37"/>
      <c r="EE1014" s="37"/>
      <c r="EF1014" s="37"/>
      <c r="EG1014" s="37"/>
      <c r="EH1014" s="37"/>
      <c r="EI1014" s="37"/>
      <c r="EJ1014" s="37"/>
      <c r="EK1014" s="37"/>
      <c r="EL1014" s="37"/>
      <c r="EM1014" s="37"/>
      <c r="EN1014" s="37"/>
      <c r="EO1014" s="37"/>
      <c r="EP1014" s="37"/>
      <c r="EQ1014" s="37"/>
      <c r="ER1014" s="37"/>
      <c r="ES1014" s="37"/>
      <c r="ET1014" s="37"/>
      <c r="EU1014" s="37"/>
      <c r="EV1014" s="37"/>
      <c r="EW1014" s="37"/>
      <c r="EX1014" s="37"/>
      <c r="EY1014" s="37"/>
      <c r="EZ1014" s="37"/>
      <c r="FA1014" s="37"/>
      <c r="FB1014" s="37"/>
      <c r="FC1014" s="37"/>
      <c r="FD1014" s="37"/>
      <c r="FE1014" s="37"/>
      <c r="FF1014" s="37"/>
      <c r="FG1014" s="37"/>
      <c r="FH1014" s="37"/>
      <c r="FI1014" s="37"/>
      <c r="FJ1014" s="37"/>
      <c r="FK1014" s="37"/>
      <c r="FL1014" s="37"/>
      <c r="FM1014" s="37"/>
      <c r="FN1014" s="37"/>
      <c r="FO1014" s="37"/>
      <c r="FP1014" s="37"/>
      <c r="FQ1014" s="37"/>
      <c r="FR1014" s="37"/>
      <c r="FS1014" s="37"/>
      <c r="FT1014" s="37"/>
      <c r="FU1014" s="37"/>
      <c r="FV1014" s="37"/>
      <c r="FW1014" s="37"/>
      <c r="FX1014" s="37"/>
      <c r="FY1014" s="37"/>
      <c r="FZ1014" s="37"/>
      <c r="GA1014" s="37"/>
      <c r="GB1014" s="37"/>
      <c r="GC1014" s="37"/>
      <c r="GD1014" s="37"/>
      <c r="GE1014" s="37"/>
      <c r="GF1014" s="37"/>
      <c r="GG1014" s="37"/>
      <c r="GH1014" s="37"/>
      <c r="GI1014" s="37"/>
      <c r="GJ1014" s="37"/>
      <c r="GK1014" s="37"/>
      <c r="GL1014" s="37"/>
      <c r="GM1014" s="37"/>
      <c r="GN1014" s="37"/>
      <c r="GO1014" s="37"/>
      <c r="GP1014" s="37"/>
      <c r="GQ1014" s="37"/>
      <c r="GR1014" s="37"/>
      <c r="GS1014" s="37"/>
      <c r="GT1014" s="37"/>
      <c r="GU1014" s="37"/>
      <c r="GV1014" s="37"/>
      <c r="GW1014" s="37"/>
      <c r="GX1014" s="37"/>
      <c r="GY1014" s="37"/>
      <c r="GZ1014" s="37"/>
      <c r="HA1014" s="37"/>
      <c r="HB1014" s="37"/>
      <c r="HC1014" s="37"/>
      <c r="HD1014" s="37"/>
      <c r="HE1014" s="37"/>
      <c r="HF1014" s="37"/>
      <c r="HG1014" s="37"/>
      <c r="HH1014" s="37"/>
      <c r="HI1014" s="37"/>
      <c r="HJ1014" s="37"/>
      <c r="HK1014" s="37"/>
      <c r="HL1014" s="37"/>
      <c r="HM1014" s="37"/>
      <c r="HN1014" s="37"/>
      <c r="HO1014" s="37"/>
      <c r="HP1014" s="37"/>
      <c r="HQ1014" s="37"/>
      <c r="HR1014" s="37"/>
      <c r="HS1014" s="37"/>
      <c r="HT1014" s="37"/>
      <c r="HU1014" s="37"/>
      <c r="HV1014" s="37"/>
      <c r="HW1014" s="37"/>
      <c r="HX1014" s="37"/>
      <c r="HY1014" s="37"/>
      <c r="HZ1014" s="37"/>
      <c r="IA1014" s="37"/>
      <c r="IB1014" s="37"/>
      <c r="IC1014" s="37"/>
      <c r="ID1014" s="37"/>
      <c r="IE1014" s="37"/>
      <c r="IF1014" s="37"/>
      <c r="IG1014" s="37"/>
      <c r="IH1014" s="37"/>
      <c r="II1014" s="37"/>
      <c r="IJ1014" s="37"/>
      <c r="IK1014" s="37"/>
      <c r="IL1014" s="37"/>
      <c r="IM1014" s="37"/>
      <c r="IN1014" s="37"/>
      <c r="IO1014" s="37"/>
      <c r="IP1014" s="37"/>
      <c r="IQ1014" s="37"/>
      <c r="IR1014" s="37"/>
      <c r="IS1014" s="37"/>
      <c r="IT1014" s="37"/>
      <c r="IU1014" s="37"/>
      <c r="IV1014" s="37"/>
      <c r="IW1014" s="37"/>
    </row>
    <row r="1015" customFormat="false" ht="12.75" hidden="true" customHeight="false" outlineLevel="0" collapsed="false">
      <c r="A1015" s="30"/>
      <c r="B1015" s="30"/>
      <c r="C1015" s="30"/>
      <c r="D1015" s="30"/>
      <c r="E1015" s="50"/>
      <c r="F1015" s="30"/>
      <c r="G1015" s="30"/>
      <c r="H1015" s="30"/>
      <c r="I1015" s="30"/>
      <c r="J1015" s="30"/>
      <c r="BM1015" s="37"/>
      <c r="BN1015" s="37"/>
      <c r="BO1015" s="37"/>
      <c r="BP1015" s="37"/>
      <c r="BQ1015" s="37"/>
      <c r="BR1015" s="37"/>
      <c r="BS1015" s="37"/>
      <c r="BT1015" s="37"/>
      <c r="BU1015" s="37"/>
      <c r="BV1015" s="37"/>
      <c r="BW1015" s="37"/>
      <c r="BX1015" s="37"/>
      <c r="BY1015" s="37"/>
      <c r="BZ1015" s="37"/>
      <c r="CA1015" s="37"/>
      <c r="CB1015" s="37"/>
      <c r="CC1015" s="37"/>
      <c r="CD1015" s="37"/>
      <c r="CE1015" s="37"/>
      <c r="CF1015" s="37"/>
      <c r="CG1015" s="37"/>
      <c r="CH1015" s="37"/>
      <c r="CI1015" s="37"/>
      <c r="CJ1015" s="37"/>
      <c r="CK1015" s="37"/>
      <c r="CL1015" s="37"/>
      <c r="CM1015" s="37"/>
      <c r="CN1015" s="37"/>
      <c r="CO1015" s="37"/>
      <c r="CP1015" s="37"/>
      <c r="CQ1015" s="37"/>
      <c r="CR1015" s="37"/>
      <c r="CS1015" s="37"/>
      <c r="CT1015" s="37"/>
      <c r="CU1015" s="37"/>
      <c r="CV1015" s="37"/>
      <c r="CW1015" s="37"/>
      <c r="CX1015" s="37"/>
      <c r="CY1015" s="37"/>
      <c r="CZ1015" s="37"/>
      <c r="DA1015" s="37"/>
      <c r="DB1015" s="37"/>
      <c r="DC1015" s="37"/>
      <c r="DD1015" s="37"/>
      <c r="DE1015" s="37"/>
      <c r="DF1015" s="37"/>
      <c r="DG1015" s="37"/>
      <c r="DH1015" s="37"/>
      <c r="DI1015" s="37"/>
      <c r="DJ1015" s="37"/>
      <c r="DK1015" s="37"/>
      <c r="DL1015" s="37"/>
      <c r="DM1015" s="37"/>
      <c r="DN1015" s="37"/>
      <c r="DO1015" s="37"/>
      <c r="DP1015" s="37"/>
      <c r="DQ1015" s="37"/>
      <c r="DR1015" s="37"/>
      <c r="DS1015" s="37"/>
      <c r="DT1015" s="37"/>
      <c r="DU1015" s="37"/>
      <c r="DV1015" s="37"/>
      <c r="DW1015" s="37"/>
      <c r="DX1015" s="37"/>
      <c r="DY1015" s="37"/>
      <c r="DZ1015" s="37"/>
      <c r="EA1015" s="37"/>
      <c r="EB1015" s="37"/>
      <c r="EC1015" s="37"/>
      <c r="ED1015" s="37"/>
      <c r="EE1015" s="37"/>
      <c r="EF1015" s="37"/>
      <c r="EG1015" s="37"/>
      <c r="EH1015" s="37"/>
      <c r="EI1015" s="37"/>
      <c r="EJ1015" s="37"/>
      <c r="EK1015" s="37"/>
      <c r="EL1015" s="37"/>
      <c r="EM1015" s="37"/>
      <c r="EN1015" s="37"/>
      <c r="EO1015" s="37"/>
      <c r="EP1015" s="37"/>
      <c r="EQ1015" s="37"/>
      <c r="ER1015" s="37"/>
      <c r="ES1015" s="37"/>
      <c r="ET1015" s="37"/>
      <c r="EU1015" s="37"/>
      <c r="EV1015" s="37"/>
      <c r="EW1015" s="37"/>
      <c r="EX1015" s="37"/>
      <c r="EY1015" s="37"/>
      <c r="EZ1015" s="37"/>
      <c r="FA1015" s="37"/>
      <c r="FB1015" s="37"/>
      <c r="FC1015" s="37"/>
      <c r="FD1015" s="37"/>
      <c r="FE1015" s="37"/>
      <c r="FF1015" s="37"/>
      <c r="FG1015" s="37"/>
      <c r="FH1015" s="37"/>
      <c r="FI1015" s="37"/>
      <c r="FJ1015" s="37"/>
      <c r="FK1015" s="37"/>
      <c r="FL1015" s="37"/>
      <c r="FM1015" s="37"/>
      <c r="FN1015" s="37"/>
      <c r="FO1015" s="37"/>
      <c r="FP1015" s="37"/>
      <c r="FQ1015" s="37"/>
      <c r="FR1015" s="37"/>
      <c r="FS1015" s="37"/>
      <c r="FT1015" s="37"/>
      <c r="FU1015" s="37"/>
      <c r="FV1015" s="37"/>
      <c r="FW1015" s="37"/>
      <c r="FX1015" s="37"/>
      <c r="FY1015" s="37"/>
      <c r="FZ1015" s="37"/>
      <c r="GA1015" s="37"/>
      <c r="GB1015" s="37"/>
      <c r="GC1015" s="37"/>
      <c r="GD1015" s="37"/>
      <c r="GE1015" s="37"/>
      <c r="GF1015" s="37"/>
      <c r="GG1015" s="37"/>
      <c r="GH1015" s="37"/>
      <c r="GI1015" s="37"/>
      <c r="GJ1015" s="37"/>
      <c r="GK1015" s="37"/>
      <c r="GL1015" s="37"/>
      <c r="GM1015" s="37"/>
      <c r="GN1015" s="37"/>
      <c r="GO1015" s="37"/>
      <c r="GP1015" s="37"/>
      <c r="GQ1015" s="37"/>
      <c r="GR1015" s="37"/>
      <c r="GS1015" s="37"/>
      <c r="GT1015" s="37"/>
      <c r="GU1015" s="37"/>
      <c r="GV1015" s="37"/>
      <c r="GW1015" s="37"/>
      <c r="GX1015" s="37"/>
      <c r="GY1015" s="37"/>
      <c r="GZ1015" s="37"/>
      <c r="HA1015" s="37"/>
      <c r="HB1015" s="37"/>
      <c r="HC1015" s="37"/>
      <c r="HD1015" s="37"/>
      <c r="HE1015" s="37"/>
      <c r="HF1015" s="37"/>
      <c r="HG1015" s="37"/>
      <c r="HH1015" s="37"/>
      <c r="HI1015" s="37"/>
      <c r="HJ1015" s="37"/>
      <c r="HK1015" s="37"/>
      <c r="HL1015" s="37"/>
      <c r="HM1015" s="37"/>
      <c r="HN1015" s="37"/>
      <c r="HO1015" s="37"/>
      <c r="HP1015" s="37"/>
      <c r="HQ1015" s="37"/>
      <c r="HR1015" s="37"/>
      <c r="HS1015" s="37"/>
      <c r="HT1015" s="37"/>
      <c r="HU1015" s="37"/>
      <c r="HV1015" s="37"/>
      <c r="HW1015" s="37"/>
      <c r="HX1015" s="37"/>
      <c r="HY1015" s="37"/>
      <c r="HZ1015" s="37"/>
      <c r="IA1015" s="37"/>
      <c r="IB1015" s="37"/>
      <c r="IC1015" s="37"/>
      <c r="ID1015" s="37"/>
      <c r="IE1015" s="37"/>
      <c r="IF1015" s="37"/>
      <c r="IG1015" s="37"/>
      <c r="IH1015" s="37"/>
      <c r="II1015" s="37"/>
      <c r="IJ1015" s="37"/>
      <c r="IK1015" s="37"/>
      <c r="IL1015" s="37"/>
      <c r="IM1015" s="37"/>
      <c r="IN1015" s="37"/>
      <c r="IO1015" s="37"/>
      <c r="IP1015" s="37"/>
      <c r="IQ1015" s="37"/>
      <c r="IR1015" s="37"/>
      <c r="IS1015" s="37"/>
      <c r="IT1015" s="37"/>
      <c r="IU1015" s="37"/>
      <c r="IV1015" s="37"/>
      <c r="IW1015" s="37"/>
    </row>
    <row r="1016" customFormat="false" ht="12.75" hidden="true" customHeight="false" outlineLevel="0" collapsed="false">
      <c r="A1016" s="30"/>
      <c r="B1016" s="30"/>
      <c r="C1016" s="30"/>
      <c r="D1016" s="30"/>
      <c r="E1016" s="50"/>
      <c r="F1016" s="30"/>
      <c r="G1016" s="30"/>
      <c r="H1016" s="30"/>
      <c r="I1016" s="30"/>
      <c r="J1016" s="30"/>
      <c r="BM1016" s="37"/>
      <c r="BN1016" s="37"/>
      <c r="BO1016" s="37"/>
      <c r="BP1016" s="37"/>
      <c r="BQ1016" s="37"/>
      <c r="BR1016" s="37"/>
      <c r="BS1016" s="37"/>
      <c r="BT1016" s="37"/>
      <c r="BU1016" s="37"/>
      <c r="BV1016" s="37"/>
      <c r="BW1016" s="37"/>
      <c r="BX1016" s="37"/>
      <c r="BY1016" s="37"/>
      <c r="BZ1016" s="37"/>
      <c r="CA1016" s="37"/>
      <c r="CB1016" s="37"/>
      <c r="CC1016" s="37"/>
      <c r="CD1016" s="37"/>
      <c r="CE1016" s="37"/>
      <c r="CF1016" s="37"/>
      <c r="CG1016" s="37"/>
      <c r="CH1016" s="37"/>
      <c r="CI1016" s="37"/>
      <c r="CJ1016" s="37"/>
      <c r="CK1016" s="37"/>
      <c r="CL1016" s="37"/>
      <c r="CM1016" s="37"/>
      <c r="CN1016" s="37"/>
      <c r="CO1016" s="37"/>
      <c r="CP1016" s="37"/>
      <c r="CQ1016" s="37"/>
      <c r="CR1016" s="37"/>
      <c r="CS1016" s="37"/>
      <c r="CT1016" s="37"/>
      <c r="CU1016" s="37"/>
      <c r="CV1016" s="37"/>
      <c r="CW1016" s="37"/>
      <c r="CX1016" s="37"/>
      <c r="CY1016" s="37"/>
      <c r="CZ1016" s="37"/>
      <c r="DA1016" s="37"/>
      <c r="DB1016" s="37"/>
      <c r="DC1016" s="37"/>
      <c r="DD1016" s="37"/>
      <c r="DE1016" s="37"/>
      <c r="DF1016" s="37"/>
      <c r="DG1016" s="37"/>
      <c r="DH1016" s="37"/>
      <c r="DI1016" s="37"/>
      <c r="DJ1016" s="37"/>
      <c r="DK1016" s="37"/>
      <c r="DL1016" s="37"/>
      <c r="DM1016" s="37"/>
      <c r="DN1016" s="37"/>
      <c r="DO1016" s="37"/>
      <c r="DP1016" s="37"/>
      <c r="DQ1016" s="37"/>
      <c r="DR1016" s="37"/>
      <c r="DS1016" s="37"/>
      <c r="DT1016" s="37"/>
      <c r="DU1016" s="37"/>
      <c r="DV1016" s="37"/>
      <c r="DW1016" s="37"/>
      <c r="DX1016" s="37"/>
      <c r="DY1016" s="37"/>
      <c r="DZ1016" s="37"/>
      <c r="EA1016" s="37"/>
      <c r="EB1016" s="37"/>
      <c r="EC1016" s="37"/>
      <c r="ED1016" s="37"/>
      <c r="EE1016" s="37"/>
      <c r="EF1016" s="37"/>
      <c r="EG1016" s="37"/>
      <c r="EH1016" s="37"/>
      <c r="EI1016" s="37"/>
      <c r="EJ1016" s="37"/>
      <c r="EK1016" s="37"/>
      <c r="EL1016" s="37"/>
      <c r="EM1016" s="37"/>
      <c r="EN1016" s="37"/>
      <c r="EO1016" s="37"/>
      <c r="EP1016" s="37"/>
      <c r="EQ1016" s="37"/>
      <c r="ER1016" s="37"/>
      <c r="ES1016" s="37"/>
      <c r="ET1016" s="37"/>
      <c r="EU1016" s="37"/>
      <c r="EV1016" s="37"/>
      <c r="EW1016" s="37"/>
      <c r="EX1016" s="37"/>
      <c r="EY1016" s="37"/>
      <c r="EZ1016" s="37"/>
      <c r="FA1016" s="37"/>
      <c r="FB1016" s="37"/>
      <c r="FC1016" s="37"/>
      <c r="FD1016" s="37"/>
      <c r="FE1016" s="37"/>
      <c r="FF1016" s="37"/>
      <c r="FG1016" s="37"/>
      <c r="FH1016" s="37"/>
      <c r="FI1016" s="37"/>
      <c r="FJ1016" s="37"/>
      <c r="FK1016" s="37"/>
      <c r="FL1016" s="37"/>
      <c r="FM1016" s="37"/>
      <c r="FN1016" s="37"/>
      <c r="FO1016" s="37"/>
      <c r="FP1016" s="37"/>
      <c r="FQ1016" s="37"/>
      <c r="FR1016" s="37"/>
      <c r="FS1016" s="37"/>
      <c r="FT1016" s="37"/>
      <c r="FU1016" s="37"/>
      <c r="FV1016" s="37"/>
      <c r="FW1016" s="37"/>
      <c r="FX1016" s="37"/>
      <c r="FY1016" s="37"/>
      <c r="FZ1016" s="37"/>
      <c r="GA1016" s="37"/>
      <c r="GB1016" s="37"/>
      <c r="GC1016" s="37"/>
      <c r="GD1016" s="37"/>
      <c r="GE1016" s="37"/>
      <c r="GF1016" s="37"/>
      <c r="GG1016" s="37"/>
      <c r="GH1016" s="37"/>
      <c r="GI1016" s="37"/>
      <c r="GJ1016" s="37"/>
      <c r="GK1016" s="37"/>
      <c r="GL1016" s="37"/>
      <c r="GM1016" s="37"/>
      <c r="GN1016" s="37"/>
      <c r="GO1016" s="37"/>
      <c r="GP1016" s="37"/>
      <c r="GQ1016" s="37"/>
      <c r="GR1016" s="37"/>
      <c r="GS1016" s="37"/>
      <c r="GT1016" s="37"/>
      <c r="GU1016" s="37"/>
      <c r="GV1016" s="37"/>
      <c r="GW1016" s="37"/>
      <c r="GX1016" s="37"/>
      <c r="GY1016" s="37"/>
      <c r="GZ1016" s="37"/>
      <c r="HA1016" s="37"/>
      <c r="HB1016" s="37"/>
      <c r="HC1016" s="37"/>
      <c r="HD1016" s="37"/>
      <c r="HE1016" s="37"/>
      <c r="HF1016" s="37"/>
      <c r="HG1016" s="37"/>
      <c r="HH1016" s="37"/>
      <c r="HI1016" s="37"/>
      <c r="HJ1016" s="37"/>
      <c r="HK1016" s="37"/>
      <c r="HL1016" s="37"/>
      <c r="HM1016" s="37"/>
      <c r="HN1016" s="37"/>
      <c r="HO1016" s="37"/>
      <c r="HP1016" s="37"/>
      <c r="HQ1016" s="37"/>
      <c r="HR1016" s="37"/>
      <c r="HS1016" s="37"/>
      <c r="HT1016" s="37"/>
      <c r="HU1016" s="37"/>
      <c r="HV1016" s="37"/>
      <c r="HW1016" s="37"/>
      <c r="HX1016" s="37"/>
      <c r="HY1016" s="37"/>
      <c r="HZ1016" s="37"/>
      <c r="IA1016" s="37"/>
      <c r="IB1016" s="37"/>
      <c r="IC1016" s="37"/>
      <c r="ID1016" s="37"/>
      <c r="IE1016" s="37"/>
      <c r="IF1016" s="37"/>
      <c r="IG1016" s="37"/>
      <c r="IH1016" s="37"/>
      <c r="II1016" s="37"/>
      <c r="IJ1016" s="37"/>
      <c r="IK1016" s="37"/>
      <c r="IL1016" s="37"/>
      <c r="IM1016" s="37"/>
      <c r="IN1016" s="37"/>
      <c r="IO1016" s="37"/>
      <c r="IP1016" s="37"/>
      <c r="IQ1016" s="37"/>
      <c r="IR1016" s="37"/>
      <c r="IS1016" s="37"/>
      <c r="IT1016" s="37"/>
      <c r="IU1016" s="37"/>
      <c r="IV1016" s="37"/>
      <c r="IW1016" s="37"/>
    </row>
    <row r="1017" customFormat="false" ht="12.75" hidden="true" customHeight="false" outlineLevel="0" collapsed="false">
      <c r="A1017" s="30"/>
      <c r="B1017" s="30"/>
      <c r="C1017" s="30"/>
      <c r="D1017" s="30"/>
      <c r="E1017" s="50"/>
      <c r="F1017" s="30"/>
      <c r="G1017" s="30"/>
      <c r="H1017" s="30"/>
      <c r="I1017" s="30"/>
      <c r="J1017" s="30"/>
      <c r="BM1017" s="37"/>
      <c r="BN1017" s="37"/>
      <c r="BO1017" s="37"/>
      <c r="BP1017" s="37"/>
      <c r="BQ1017" s="37"/>
      <c r="BR1017" s="37"/>
      <c r="BS1017" s="37"/>
      <c r="BT1017" s="37"/>
      <c r="BU1017" s="37"/>
      <c r="BV1017" s="37"/>
      <c r="BW1017" s="37"/>
      <c r="BX1017" s="37"/>
      <c r="BY1017" s="37"/>
      <c r="BZ1017" s="37"/>
      <c r="CA1017" s="37"/>
      <c r="CB1017" s="37"/>
      <c r="CC1017" s="37"/>
      <c r="CD1017" s="37"/>
      <c r="CE1017" s="37"/>
      <c r="CF1017" s="37"/>
      <c r="CG1017" s="37"/>
      <c r="CH1017" s="37"/>
      <c r="CI1017" s="37"/>
      <c r="CJ1017" s="37"/>
      <c r="CK1017" s="37"/>
      <c r="CL1017" s="37"/>
      <c r="CM1017" s="37"/>
      <c r="CN1017" s="37"/>
      <c r="CO1017" s="37"/>
      <c r="CP1017" s="37"/>
      <c r="CQ1017" s="37"/>
      <c r="CR1017" s="37"/>
      <c r="CS1017" s="37"/>
      <c r="CT1017" s="37"/>
      <c r="CU1017" s="37"/>
      <c r="CV1017" s="37"/>
      <c r="CW1017" s="37"/>
      <c r="CX1017" s="37"/>
      <c r="CY1017" s="37"/>
      <c r="CZ1017" s="37"/>
      <c r="DA1017" s="37"/>
      <c r="DB1017" s="37"/>
      <c r="DC1017" s="37"/>
      <c r="DD1017" s="37"/>
      <c r="DE1017" s="37"/>
      <c r="DF1017" s="37"/>
      <c r="DG1017" s="37"/>
      <c r="DH1017" s="37"/>
      <c r="DI1017" s="37"/>
      <c r="DJ1017" s="37"/>
      <c r="DK1017" s="37"/>
      <c r="DL1017" s="37"/>
      <c r="DM1017" s="37"/>
      <c r="DN1017" s="37"/>
      <c r="DO1017" s="37"/>
      <c r="DP1017" s="37"/>
      <c r="DQ1017" s="37"/>
      <c r="DR1017" s="37"/>
      <c r="DS1017" s="37"/>
      <c r="DT1017" s="37"/>
      <c r="DU1017" s="37"/>
      <c r="DV1017" s="37"/>
      <c r="DW1017" s="37"/>
      <c r="DX1017" s="37"/>
      <c r="DY1017" s="37"/>
      <c r="DZ1017" s="37"/>
      <c r="EA1017" s="37"/>
      <c r="EB1017" s="37"/>
      <c r="EC1017" s="37"/>
      <c r="ED1017" s="37"/>
      <c r="EE1017" s="37"/>
      <c r="EF1017" s="37"/>
      <c r="EG1017" s="37"/>
      <c r="EH1017" s="37"/>
      <c r="EI1017" s="37"/>
      <c r="EJ1017" s="37"/>
      <c r="EK1017" s="37"/>
      <c r="EL1017" s="37"/>
      <c r="EM1017" s="37"/>
      <c r="EN1017" s="37"/>
      <c r="EO1017" s="37"/>
      <c r="EP1017" s="37"/>
      <c r="EQ1017" s="37"/>
      <c r="ER1017" s="37"/>
      <c r="ES1017" s="37"/>
      <c r="ET1017" s="37"/>
      <c r="EU1017" s="37"/>
      <c r="EV1017" s="37"/>
      <c r="EW1017" s="37"/>
      <c r="EX1017" s="37"/>
      <c r="EY1017" s="37"/>
      <c r="EZ1017" s="37"/>
      <c r="FA1017" s="37"/>
      <c r="FB1017" s="37"/>
      <c r="FC1017" s="37"/>
      <c r="FD1017" s="37"/>
      <c r="FE1017" s="37"/>
      <c r="FF1017" s="37"/>
      <c r="FG1017" s="37"/>
      <c r="FH1017" s="37"/>
      <c r="FI1017" s="37"/>
      <c r="FJ1017" s="37"/>
      <c r="FK1017" s="37"/>
      <c r="FL1017" s="37"/>
      <c r="FM1017" s="37"/>
      <c r="FN1017" s="37"/>
      <c r="FO1017" s="37"/>
      <c r="FP1017" s="37"/>
      <c r="FQ1017" s="37"/>
      <c r="FR1017" s="37"/>
      <c r="FS1017" s="37"/>
      <c r="FT1017" s="37"/>
      <c r="FU1017" s="37"/>
      <c r="FV1017" s="37"/>
      <c r="FW1017" s="37"/>
      <c r="FX1017" s="37"/>
      <c r="FY1017" s="37"/>
      <c r="FZ1017" s="37"/>
      <c r="GA1017" s="37"/>
      <c r="GB1017" s="37"/>
      <c r="GC1017" s="37"/>
      <c r="GD1017" s="37"/>
      <c r="GE1017" s="37"/>
      <c r="GF1017" s="37"/>
      <c r="GG1017" s="37"/>
      <c r="GH1017" s="37"/>
      <c r="GI1017" s="37"/>
      <c r="GJ1017" s="37"/>
      <c r="GK1017" s="37"/>
      <c r="GL1017" s="37"/>
      <c r="GM1017" s="37"/>
      <c r="GN1017" s="37"/>
      <c r="GO1017" s="37"/>
      <c r="GP1017" s="37"/>
      <c r="GQ1017" s="37"/>
      <c r="GR1017" s="37"/>
      <c r="GS1017" s="37"/>
      <c r="GT1017" s="37"/>
      <c r="GU1017" s="37"/>
      <c r="GV1017" s="37"/>
      <c r="GW1017" s="37"/>
      <c r="GX1017" s="37"/>
      <c r="GY1017" s="37"/>
      <c r="GZ1017" s="37"/>
      <c r="HA1017" s="37"/>
      <c r="HB1017" s="37"/>
      <c r="HC1017" s="37"/>
      <c r="HD1017" s="37"/>
      <c r="HE1017" s="37"/>
      <c r="HF1017" s="37"/>
      <c r="HG1017" s="37"/>
      <c r="HH1017" s="37"/>
      <c r="HI1017" s="37"/>
      <c r="HJ1017" s="37"/>
      <c r="HK1017" s="37"/>
      <c r="HL1017" s="37"/>
      <c r="HM1017" s="37"/>
      <c r="HN1017" s="37"/>
      <c r="HO1017" s="37"/>
      <c r="HP1017" s="37"/>
      <c r="HQ1017" s="37"/>
      <c r="HR1017" s="37"/>
      <c r="HS1017" s="37"/>
      <c r="HT1017" s="37"/>
      <c r="HU1017" s="37"/>
      <c r="HV1017" s="37"/>
      <c r="HW1017" s="37"/>
      <c r="HX1017" s="37"/>
      <c r="HY1017" s="37"/>
      <c r="HZ1017" s="37"/>
      <c r="IA1017" s="37"/>
      <c r="IB1017" s="37"/>
      <c r="IC1017" s="37"/>
      <c r="ID1017" s="37"/>
      <c r="IE1017" s="37"/>
      <c r="IF1017" s="37"/>
      <c r="IG1017" s="37"/>
      <c r="IH1017" s="37"/>
      <c r="II1017" s="37"/>
      <c r="IJ1017" s="37"/>
      <c r="IK1017" s="37"/>
      <c r="IL1017" s="37"/>
      <c r="IM1017" s="37"/>
      <c r="IN1017" s="37"/>
      <c r="IO1017" s="37"/>
      <c r="IP1017" s="37"/>
      <c r="IQ1017" s="37"/>
      <c r="IR1017" s="37"/>
      <c r="IS1017" s="37"/>
      <c r="IT1017" s="37"/>
      <c r="IU1017" s="37"/>
      <c r="IV1017" s="37"/>
      <c r="IW1017" s="37"/>
    </row>
    <row r="1018" customFormat="false" ht="12.75" hidden="true" customHeight="false" outlineLevel="0" collapsed="false">
      <c r="A1018" s="30"/>
      <c r="B1018" s="30"/>
      <c r="C1018" s="30"/>
      <c r="D1018" s="30"/>
      <c r="E1018" s="50"/>
      <c r="F1018" s="30"/>
      <c r="G1018" s="30"/>
      <c r="H1018" s="30"/>
      <c r="I1018" s="30"/>
      <c r="J1018" s="30"/>
      <c r="BM1018" s="37"/>
      <c r="BN1018" s="37"/>
      <c r="BO1018" s="37"/>
      <c r="BP1018" s="37"/>
      <c r="BQ1018" s="37"/>
      <c r="BR1018" s="37"/>
      <c r="BS1018" s="37"/>
      <c r="BT1018" s="37"/>
      <c r="BU1018" s="37"/>
      <c r="BV1018" s="37"/>
      <c r="BW1018" s="37"/>
      <c r="BX1018" s="37"/>
      <c r="BY1018" s="37"/>
      <c r="BZ1018" s="37"/>
      <c r="CA1018" s="37"/>
      <c r="CB1018" s="37"/>
      <c r="CC1018" s="37"/>
      <c r="CD1018" s="37"/>
      <c r="CE1018" s="37"/>
      <c r="CF1018" s="37"/>
      <c r="CG1018" s="37"/>
      <c r="CH1018" s="37"/>
      <c r="CI1018" s="37"/>
      <c r="CJ1018" s="37"/>
      <c r="CK1018" s="37"/>
      <c r="CL1018" s="37"/>
      <c r="CM1018" s="37"/>
      <c r="CN1018" s="37"/>
      <c r="CO1018" s="37"/>
      <c r="CP1018" s="37"/>
      <c r="CQ1018" s="37"/>
      <c r="CR1018" s="37"/>
      <c r="CS1018" s="37"/>
      <c r="CT1018" s="37"/>
      <c r="CU1018" s="37"/>
      <c r="CV1018" s="37"/>
      <c r="CW1018" s="37"/>
      <c r="CX1018" s="37"/>
      <c r="CY1018" s="37"/>
      <c r="CZ1018" s="37"/>
      <c r="DA1018" s="37"/>
      <c r="DB1018" s="37"/>
      <c r="DC1018" s="37"/>
      <c r="DD1018" s="37"/>
      <c r="DE1018" s="37"/>
      <c r="DF1018" s="37"/>
      <c r="DG1018" s="37"/>
      <c r="DH1018" s="37"/>
      <c r="DI1018" s="37"/>
      <c r="DJ1018" s="37"/>
      <c r="DK1018" s="37"/>
      <c r="DL1018" s="37"/>
      <c r="DM1018" s="37"/>
      <c r="DN1018" s="37"/>
      <c r="DO1018" s="37"/>
      <c r="DP1018" s="37"/>
      <c r="DQ1018" s="37"/>
      <c r="DR1018" s="37"/>
      <c r="DS1018" s="37"/>
      <c r="DT1018" s="37"/>
      <c r="DU1018" s="37"/>
      <c r="DV1018" s="37"/>
      <c r="DW1018" s="37"/>
      <c r="DX1018" s="37"/>
      <c r="DY1018" s="37"/>
      <c r="DZ1018" s="37"/>
      <c r="EA1018" s="37"/>
      <c r="EB1018" s="37"/>
      <c r="EC1018" s="37"/>
      <c r="ED1018" s="37"/>
      <c r="EE1018" s="37"/>
      <c r="EF1018" s="37"/>
      <c r="EG1018" s="37"/>
      <c r="EH1018" s="37"/>
      <c r="EI1018" s="37"/>
      <c r="EJ1018" s="37"/>
      <c r="EK1018" s="37"/>
      <c r="EL1018" s="37"/>
      <c r="EM1018" s="37"/>
      <c r="EN1018" s="37"/>
      <c r="EO1018" s="37"/>
      <c r="EP1018" s="37"/>
      <c r="EQ1018" s="37"/>
      <c r="ER1018" s="37"/>
      <c r="ES1018" s="37"/>
      <c r="ET1018" s="37"/>
      <c r="EU1018" s="37"/>
      <c r="EV1018" s="37"/>
      <c r="EW1018" s="37"/>
      <c r="EX1018" s="37"/>
      <c r="EY1018" s="37"/>
      <c r="EZ1018" s="37"/>
      <c r="FA1018" s="37"/>
      <c r="FB1018" s="37"/>
      <c r="FC1018" s="37"/>
      <c r="FD1018" s="37"/>
      <c r="FE1018" s="37"/>
      <c r="FF1018" s="37"/>
      <c r="FG1018" s="37"/>
      <c r="FH1018" s="37"/>
      <c r="FI1018" s="37"/>
      <c r="FJ1018" s="37"/>
      <c r="FK1018" s="37"/>
      <c r="FL1018" s="37"/>
      <c r="FM1018" s="37"/>
      <c r="FN1018" s="37"/>
      <c r="FO1018" s="37"/>
      <c r="FP1018" s="37"/>
      <c r="FQ1018" s="37"/>
      <c r="FR1018" s="37"/>
      <c r="FS1018" s="37"/>
      <c r="FT1018" s="37"/>
      <c r="FU1018" s="37"/>
      <c r="FV1018" s="37"/>
      <c r="FW1018" s="37"/>
      <c r="FX1018" s="37"/>
      <c r="FY1018" s="37"/>
      <c r="FZ1018" s="37"/>
      <c r="GA1018" s="37"/>
      <c r="GB1018" s="37"/>
      <c r="GC1018" s="37"/>
      <c r="GD1018" s="37"/>
      <c r="GE1018" s="37"/>
      <c r="GF1018" s="37"/>
      <c r="GG1018" s="37"/>
      <c r="GH1018" s="37"/>
      <c r="GI1018" s="37"/>
      <c r="GJ1018" s="37"/>
      <c r="GK1018" s="37"/>
      <c r="GL1018" s="37"/>
      <c r="GM1018" s="37"/>
      <c r="GN1018" s="37"/>
      <c r="GO1018" s="37"/>
      <c r="GP1018" s="37"/>
      <c r="GQ1018" s="37"/>
      <c r="GR1018" s="37"/>
      <c r="GS1018" s="37"/>
      <c r="GT1018" s="37"/>
      <c r="GU1018" s="37"/>
      <c r="GV1018" s="37"/>
      <c r="GW1018" s="37"/>
      <c r="GX1018" s="37"/>
      <c r="GY1018" s="37"/>
      <c r="GZ1018" s="37"/>
      <c r="HA1018" s="37"/>
      <c r="HB1018" s="37"/>
      <c r="HC1018" s="37"/>
      <c r="HD1018" s="37"/>
      <c r="HE1018" s="37"/>
      <c r="HF1018" s="37"/>
      <c r="HG1018" s="37"/>
      <c r="HH1018" s="37"/>
      <c r="HI1018" s="37"/>
      <c r="HJ1018" s="37"/>
      <c r="HK1018" s="37"/>
      <c r="HL1018" s="37"/>
      <c r="HM1018" s="37"/>
      <c r="HN1018" s="37"/>
      <c r="HO1018" s="37"/>
      <c r="HP1018" s="37"/>
      <c r="HQ1018" s="37"/>
      <c r="HR1018" s="37"/>
      <c r="HS1018" s="37"/>
      <c r="HT1018" s="37"/>
      <c r="HU1018" s="37"/>
      <c r="HV1018" s="37"/>
      <c r="HW1018" s="37"/>
      <c r="HX1018" s="37"/>
      <c r="HY1018" s="37"/>
      <c r="HZ1018" s="37"/>
      <c r="IA1018" s="37"/>
      <c r="IB1018" s="37"/>
      <c r="IC1018" s="37"/>
      <c r="ID1018" s="37"/>
      <c r="IE1018" s="37"/>
      <c r="IF1018" s="37"/>
      <c r="IG1018" s="37"/>
      <c r="IH1018" s="37"/>
      <c r="II1018" s="37"/>
      <c r="IJ1018" s="37"/>
      <c r="IK1018" s="37"/>
      <c r="IL1018" s="37"/>
      <c r="IM1018" s="37"/>
      <c r="IN1018" s="37"/>
      <c r="IO1018" s="37"/>
      <c r="IP1018" s="37"/>
      <c r="IQ1018" s="37"/>
      <c r="IR1018" s="37"/>
      <c r="IS1018" s="37"/>
      <c r="IT1018" s="37"/>
      <c r="IU1018" s="37"/>
      <c r="IV1018" s="37"/>
      <c r="IW1018" s="37"/>
    </row>
    <row r="1019" customFormat="false" ht="12.75" hidden="true" customHeight="false" outlineLevel="0" collapsed="false">
      <c r="A1019" s="30"/>
      <c r="B1019" s="30"/>
      <c r="C1019" s="30"/>
      <c r="D1019" s="30"/>
      <c r="E1019" s="50"/>
      <c r="F1019" s="30"/>
      <c r="G1019" s="30"/>
      <c r="H1019" s="30"/>
      <c r="I1019" s="30"/>
      <c r="J1019" s="30"/>
      <c r="BM1019" s="37"/>
      <c r="BN1019" s="37"/>
      <c r="BO1019" s="37"/>
      <c r="BP1019" s="37"/>
      <c r="BQ1019" s="37"/>
      <c r="BR1019" s="37"/>
      <c r="BS1019" s="37"/>
      <c r="BT1019" s="37"/>
      <c r="BU1019" s="37"/>
      <c r="BV1019" s="37"/>
      <c r="BW1019" s="37"/>
      <c r="BX1019" s="37"/>
      <c r="BY1019" s="37"/>
      <c r="BZ1019" s="37"/>
      <c r="CA1019" s="37"/>
      <c r="CB1019" s="37"/>
      <c r="CC1019" s="37"/>
      <c r="CD1019" s="37"/>
      <c r="CE1019" s="37"/>
      <c r="CF1019" s="37"/>
      <c r="CG1019" s="37"/>
      <c r="CH1019" s="37"/>
      <c r="CI1019" s="37"/>
      <c r="CJ1019" s="37"/>
      <c r="CK1019" s="37"/>
      <c r="CL1019" s="37"/>
      <c r="CM1019" s="37"/>
      <c r="CN1019" s="37"/>
      <c r="CO1019" s="37"/>
      <c r="CP1019" s="37"/>
      <c r="CQ1019" s="37"/>
      <c r="CR1019" s="37"/>
      <c r="CS1019" s="37"/>
      <c r="CT1019" s="37"/>
      <c r="CU1019" s="37"/>
      <c r="CV1019" s="37"/>
      <c r="CW1019" s="37"/>
      <c r="CX1019" s="37"/>
      <c r="CY1019" s="37"/>
      <c r="CZ1019" s="37"/>
      <c r="DA1019" s="37"/>
      <c r="DB1019" s="37"/>
      <c r="DC1019" s="37"/>
      <c r="DD1019" s="37"/>
      <c r="DE1019" s="37"/>
      <c r="DF1019" s="37"/>
      <c r="DG1019" s="37"/>
      <c r="DH1019" s="37"/>
      <c r="DI1019" s="37"/>
      <c r="DJ1019" s="37"/>
      <c r="DK1019" s="37"/>
      <c r="DL1019" s="37"/>
      <c r="DM1019" s="37"/>
      <c r="DN1019" s="37"/>
      <c r="DO1019" s="37"/>
      <c r="DP1019" s="37"/>
      <c r="DQ1019" s="37"/>
      <c r="DR1019" s="37"/>
      <c r="DS1019" s="37"/>
      <c r="DT1019" s="37"/>
      <c r="DU1019" s="37"/>
      <c r="DV1019" s="37"/>
      <c r="DW1019" s="37"/>
      <c r="DX1019" s="37"/>
      <c r="DY1019" s="37"/>
      <c r="DZ1019" s="37"/>
      <c r="EA1019" s="37"/>
      <c r="EB1019" s="37"/>
      <c r="EC1019" s="37"/>
      <c r="ED1019" s="37"/>
      <c r="EE1019" s="37"/>
      <c r="EF1019" s="37"/>
      <c r="EG1019" s="37"/>
      <c r="EH1019" s="37"/>
      <c r="EI1019" s="37"/>
      <c r="EJ1019" s="37"/>
      <c r="EK1019" s="37"/>
      <c r="EL1019" s="37"/>
      <c r="EM1019" s="37"/>
      <c r="EN1019" s="37"/>
      <c r="EO1019" s="37"/>
      <c r="EP1019" s="37"/>
      <c r="EQ1019" s="37"/>
      <c r="ER1019" s="37"/>
      <c r="ES1019" s="37"/>
      <c r="ET1019" s="37"/>
      <c r="EU1019" s="37"/>
      <c r="EV1019" s="37"/>
      <c r="EW1019" s="37"/>
      <c r="EX1019" s="37"/>
      <c r="EY1019" s="37"/>
      <c r="EZ1019" s="37"/>
      <c r="FA1019" s="37"/>
      <c r="FB1019" s="37"/>
      <c r="FC1019" s="37"/>
      <c r="FD1019" s="37"/>
      <c r="FE1019" s="37"/>
      <c r="FF1019" s="37"/>
      <c r="FG1019" s="37"/>
      <c r="FH1019" s="37"/>
      <c r="FI1019" s="37"/>
      <c r="FJ1019" s="37"/>
      <c r="FK1019" s="37"/>
      <c r="FL1019" s="37"/>
      <c r="FM1019" s="37"/>
      <c r="FN1019" s="37"/>
      <c r="FO1019" s="37"/>
      <c r="FP1019" s="37"/>
      <c r="FQ1019" s="37"/>
      <c r="FR1019" s="37"/>
      <c r="FS1019" s="37"/>
      <c r="FT1019" s="37"/>
      <c r="FU1019" s="37"/>
      <c r="FV1019" s="37"/>
      <c r="FW1019" s="37"/>
      <c r="FX1019" s="37"/>
      <c r="FY1019" s="37"/>
      <c r="FZ1019" s="37"/>
      <c r="GA1019" s="37"/>
      <c r="GB1019" s="37"/>
      <c r="GC1019" s="37"/>
      <c r="GD1019" s="37"/>
      <c r="GE1019" s="37"/>
      <c r="GF1019" s="37"/>
      <c r="GG1019" s="37"/>
      <c r="GH1019" s="37"/>
      <c r="GI1019" s="37"/>
      <c r="GJ1019" s="37"/>
      <c r="GK1019" s="37"/>
      <c r="GL1019" s="37"/>
      <c r="GM1019" s="37"/>
      <c r="GN1019" s="37"/>
      <c r="GO1019" s="37"/>
      <c r="GP1019" s="37"/>
      <c r="GQ1019" s="37"/>
      <c r="GR1019" s="37"/>
      <c r="GS1019" s="37"/>
      <c r="GT1019" s="37"/>
      <c r="GU1019" s="37"/>
      <c r="GV1019" s="37"/>
      <c r="GW1019" s="37"/>
      <c r="GX1019" s="37"/>
      <c r="GY1019" s="37"/>
      <c r="GZ1019" s="37"/>
      <c r="HA1019" s="37"/>
      <c r="HB1019" s="37"/>
      <c r="HC1019" s="37"/>
      <c r="HD1019" s="37"/>
      <c r="HE1019" s="37"/>
      <c r="HF1019" s="37"/>
      <c r="HG1019" s="37"/>
      <c r="HH1019" s="37"/>
      <c r="HI1019" s="37"/>
      <c r="HJ1019" s="37"/>
      <c r="HK1019" s="37"/>
      <c r="HL1019" s="37"/>
      <c r="HM1019" s="37"/>
      <c r="HN1019" s="37"/>
      <c r="HO1019" s="37"/>
      <c r="HP1019" s="37"/>
      <c r="HQ1019" s="37"/>
      <c r="HR1019" s="37"/>
      <c r="HS1019" s="37"/>
      <c r="HT1019" s="37"/>
      <c r="HU1019" s="37"/>
      <c r="HV1019" s="37"/>
      <c r="HW1019" s="37"/>
      <c r="HX1019" s="37"/>
      <c r="HY1019" s="37"/>
      <c r="HZ1019" s="37"/>
      <c r="IA1019" s="37"/>
      <c r="IB1019" s="37"/>
      <c r="IC1019" s="37"/>
      <c r="ID1019" s="37"/>
      <c r="IE1019" s="37"/>
      <c r="IF1019" s="37"/>
      <c r="IG1019" s="37"/>
      <c r="IH1019" s="37"/>
      <c r="II1019" s="37"/>
      <c r="IJ1019" s="37"/>
      <c r="IK1019" s="37"/>
      <c r="IL1019" s="37"/>
      <c r="IM1019" s="37"/>
      <c r="IN1019" s="37"/>
      <c r="IO1019" s="37"/>
      <c r="IP1019" s="37"/>
      <c r="IQ1019" s="37"/>
      <c r="IR1019" s="37"/>
      <c r="IS1019" s="37"/>
      <c r="IT1019" s="37"/>
      <c r="IU1019" s="37"/>
      <c r="IV1019" s="37"/>
      <c r="IW1019" s="37"/>
    </row>
    <row r="1020" customFormat="false" ht="12.75" hidden="true" customHeight="false" outlineLevel="0" collapsed="false">
      <c r="A1020" s="30"/>
      <c r="B1020" s="30"/>
      <c r="C1020" s="30"/>
      <c r="D1020" s="30"/>
      <c r="E1020" s="50"/>
      <c r="F1020" s="30"/>
      <c r="G1020" s="30"/>
      <c r="H1020" s="30"/>
      <c r="I1020" s="30"/>
      <c r="J1020" s="30"/>
      <c r="BM1020" s="37"/>
      <c r="BN1020" s="37"/>
      <c r="BO1020" s="37"/>
      <c r="BP1020" s="37"/>
      <c r="BQ1020" s="37"/>
      <c r="BR1020" s="37"/>
      <c r="BS1020" s="37"/>
      <c r="BT1020" s="37"/>
      <c r="BU1020" s="37"/>
      <c r="BV1020" s="37"/>
      <c r="BW1020" s="37"/>
      <c r="BX1020" s="37"/>
      <c r="BY1020" s="37"/>
      <c r="BZ1020" s="37"/>
      <c r="CA1020" s="37"/>
      <c r="CB1020" s="37"/>
      <c r="CC1020" s="37"/>
      <c r="CD1020" s="37"/>
      <c r="CE1020" s="37"/>
      <c r="CF1020" s="37"/>
      <c r="CG1020" s="37"/>
      <c r="CH1020" s="37"/>
      <c r="CI1020" s="37"/>
      <c r="CJ1020" s="37"/>
      <c r="CK1020" s="37"/>
      <c r="CL1020" s="37"/>
      <c r="CM1020" s="37"/>
      <c r="CN1020" s="37"/>
      <c r="CO1020" s="37"/>
      <c r="CP1020" s="37"/>
      <c r="CQ1020" s="37"/>
      <c r="CR1020" s="37"/>
      <c r="CS1020" s="37"/>
      <c r="CT1020" s="37"/>
      <c r="CU1020" s="37"/>
      <c r="CV1020" s="37"/>
      <c r="CW1020" s="37"/>
      <c r="CX1020" s="37"/>
      <c r="CY1020" s="37"/>
      <c r="CZ1020" s="37"/>
      <c r="DA1020" s="37"/>
      <c r="DB1020" s="37"/>
      <c r="DC1020" s="37"/>
      <c r="DD1020" s="37"/>
      <c r="DE1020" s="37"/>
      <c r="DF1020" s="37"/>
      <c r="DG1020" s="37"/>
      <c r="DH1020" s="37"/>
      <c r="DI1020" s="37"/>
      <c r="DJ1020" s="37"/>
      <c r="DK1020" s="37"/>
      <c r="DL1020" s="37"/>
      <c r="DM1020" s="37"/>
      <c r="DN1020" s="37"/>
      <c r="DO1020" s="37"/>
      <c r="DP1020" s="37"/>
      <c r="DQ1020" s="37"/>
      <c r="DR1020" s="37"/>
      <c r="DS1020" s="37"/>
      <c r="DT1020" s="37"/>
      <c r="DU1020" s="37"/>
      <c r="DV1020" s="37"/>
      <c r="DW1020" s="37"/>
      <c r="DX1020" s="37"/>
      <c r="DY1020" s="37"/>
      <c r="DZ1020" s="37"/>
      <c r="EA1020" s="37"/>
      <c r="EB1020" s="37"/>
      <c r="EC1020" s="37"/>
      <c r="ED1020" s="37"/>
      <c r="EE1020" s="37"/>
      <c r="EF1020" s="37"/>
      <c r="EG1020" s="37"/>
      <c r="EH1020" s="37"/>
      <c r="EI1020" s="37"/>
      <c r="EJ1020" s="37"/>
      <c r="EK1020" s="37"/>
      <c r="EL1020" s="37"/>
      <c r="EM1020" s="37"/>
      <c r="EN1020" s="37"/>
      <c r="EO1020" s="37"/>
      <c r="EP1020" s="37"/>
      <c r="EQ1020" s="37"/>
      <c r="ER1020" s="37"/>
      <c r="ES1020" s="37"/>
      <c r="ET1020" s="37"/>
      <c r="EU1020" s="37"/>
      <c r="EV1020" s="37"/>
      <c r="EW1020" s="37"/>
      <c r="EX1020" s="37"/>
      <c r="EY1020" s="37"/>
      <c r="EZ1020" s="37"/>
      <c r="FA1020" s="37"/>
      <c r="FB1020" s="37"/>
      <c r="FC1020" s="37"/>
      <c r="FD1020" s="37"/>
      <c r="FE1020" s="37"/>
      <c r="FF1020" s="37"/>
      <c r="FG1020" s="37"/>
      <c r="FH1020" s="37"/>
      <c r="FI1020" s="37"/>
      <c r="FJ1020" s="37"/>
      <c r="FK1020" s="37"/>
      <c r="FL1020" s="37"/>
      <c r="FM1020" s="37"/>
      <c r="FN1020" s="37"/>
      <c r="FO1020" s="37"/>
      <c r="FP1020" s="37"/>
      <c r="FQ1020" s="37"/>
      <c r="FR1020" s="37"/>
      <c r="FS1020" s="37"/>
      <c r="FT1020" s="37"/>
      <c r="FU1020" s="37"/>
      <c r="FV1020" s="37"/>
      <c r="FW1020" s="37"/>
      <c r="FX1020" s="37"/>
      <c r="FY1020" s="37"/>
      <c r="FZ1020" s="37"/>
      <c r="GA1020" s="37"/>
      <c r="GB1020" s="37"/>
      <c r="GC1020" s="37"/>
      <c r="GD1020" s="37"/>
      <c r="GE1020" s="37"/>
      <c r="GF1020" s="37"/>
      <c r="GG1020" s="37"/>
      <c r="GH1020" s="37"/>
      <c r="GI1020" s="37"/>
      <c r="GJ1020" s="37"/>
      <c r="GK1020" s="37"/>
      <c r="GL1020" s="37"/>
      <c r="GM1020" s="37"/>
      <c r="GN1020" s="37"/>
      <c r="GO1020" s="37"/>
      <c r="GP1020" s="37"/>
      <c r="GQ1020" s="37"/>
      <c r="GR1020" s="37"/>
      <c r="GS1020" s="37"/>
      <c r="GT1020" s="37"/>
      <c r="GU1020" s="37"/>
      <c r="GV1020" s="37"/>
      <c r="GW1020" s="37"/>
      <c r="GX1020" s="37"/>
      <c r="GY1020" s="37"/>
      <c r="GZ1020" s="37"/>
      <c r="HA1020" s="37"/>
      <c r="HB1020" s="37"/>
      <c r="HC1020" s="37"/>
      <c r="HD1020" s="37"/>
      <c r="HE1020" s="37"/>
      <c r="HF1020" s="37"/>
      <c r="HG1020" s="37"/>
      <c r="HH1020" s="37"/>
      <c r="HI1020" s="37"/>
      <c r="HJ1020" s="37"/>
      <c r="HK1020" s="37"/>
      <c r="HL1020" s="37"/>
      <c r="HM1020" s="37"/>
      <c r="HN1020" s="37"/>
      <c r="HO1020" s="37"/>
      <c r="HP1020" s="37"/>
      <c r="HQ1020" s="37"/>
      <c r="HR1020" s="37"/>
      <c r="HS1020" s="37"/>
      <c r="HT1020" s="37"/>
      <c r="HU1020" s="37"/>
      <c r="HV1020" s="37"/>
      <c r="HW1020" s="37"/>
      <c r="HX1020" s="37"/>
      <c r="HY1020" s="37"/>
      <c r="HZ1020" s="37"/>
      <c r="IA1020" s="37"/>
      <c r="IB1020" s="37"/>
      <c r="IC1020" s="37"/>
      <c r="ID1020" s="37"/>
      <c r="IE1020" s="37"/>
      <c r="IF1020" s="37"/>
      <c r="IG1020" s="37"/>
      <c r="IH1020" s="37"/>
      <c r="II1020" s="37"/>
      <c r="IJ1020" s="37"/>
      <c r="IK1020" s="37"/>
      <c r="IL1020" s="37"/>
      <c r="IM1020" s="37"/>
      <c r="IN1020" s="37"/>
      <c r="IO1020" s="37"/>
      <c r="IP1020" s="37"/>
      <c r="IQ1020" s="37"/>
      <c r="IR1020" s="37"/>
      <c r="IS1020" s="37"/>
      <c r="IT1020" s="37"/>
      <c r="IU1020" s="37"/>
      <c r="IV1020" s="37"/>
      <c r="IW1020" s="37"/>
    </row>
    <row r="1021" customFormat="false" ht="12.75" hidden="true" customHeight="false" outlineLevel="0" collapsed="false">
      <c r="A1021" s="30"/>
      <c r="B1021" s="30"/>
      <c r="C1021" s="30"/>
      <c r="D1021" s="30"/>
      <c r="E1021" s="50"/>
      <c r="F1021" s="30"/>
      <c r="G1021" s="30"/>
      <c r="H1021" s="30"/>
      <c r="I1021" s="30"/>
      <c r="J1021" s="30"/>
      <c r="BM1021" s="37"/>
      <c r="BN1021" s="37"/>
      <c r="BO1021" s="37"/>
      <c r="BP1021" s="37"/>
      <c r="BQ1021" s="37"/>
      <c r="BR1021" s="37"/>
      <c r="BS1021" s="37"/>
      <c r="BT1021" s="37"/>
      <c r="BU1021" s="37"/>
      <c r="BV1021" s="37"/>
      <c r="BW1021" s="37"/>
      <c r="BX1021" s="37"/>
      <c r="BY1021" s="37"/>
      <c r="BZ1021" s="37"/>
      <c r="CA1021" s="37"/>
      <c r="CB1021" s="37"/>
      <c r="CC1021" s="37"/>
      <c r="CD1021" s="37"/>
      <c r="CE1021" s="37"/>
      <c r="CF1021" s="37"/>
      <c r="CG1021" s="37"/>
      <c r="CH1021" s="37"/>
      <c r="CI1021" s="37"/>
      <c r="CJ1021" s="37"/>
      <c r="CK1021" s="37"/>
      <c r="CL1021" s="37"/>
      <c r="CM1021" s="37"/>
      <c r="CN1021" s="37"/>
      <c r="CO1021" s="37"/>
      <c r="CP1021" s="37"/>
      <c r="CQ1021" s="37"/>
      <c r="CR1021" s="37"/>
      <c r="CS1021" s="37"/>
      <c r="CT1021" s="37"/>
      <c r="CU1021" s="37"/>
      <c r="CV1021" s="37"/>
      <c r="CW1021" s="37"/>
      <c r="CX1021" s="37"/>
      <c r="CY1021" s="37"/>
      <c r="CZ1021" s="37"/>
      <c r="DA1021" s="37"/>
      <c r="DB1021" s="37"/>
      <c r="DC1021" s="37"/>
      <c r="DD1021" s="37"/>
      <c r="DE1021" s="37"/>
      <c r="DF1021" s="37"/>
      <c r="DG1021" s="37"/>
      <c r="DH1021" s="37"/>
      <c r="DI1021" s="37"/>
      <c r="DJ1021" s="37"/>
      <c r="DK1021" s="37"/>
      <c r="DL1021" s="37"/>
      <c r="DM1021" s="37"/>
      <c r="DN1021" s="37"/>
      <c r="DO1021" s="37"/>
      <c r="DP1021" s="37"/>
      <c r="DQ1021" s="37"/>
      <c r="DR1021" s="37"/>
      <c r="DS1021" s="37"/>
      <c r="DT1021" s="37"/>
      <c r="DU1021" s="37"/>
      <c r="DV1021" s="37"/>
      <c r="DW1021" s="37"/>
      <c r="DX1021" s="37"/>
      <c r="DY1021" s="37"/>
      <c r="DZ1021" s="37"/>
      <c r="EA1021" s="37"/>
      <c r="EB1021" s="37"/>
      <c r="EC1021" s="37"/>
      <c r="ED1021" s="37"/>
      <c r="EE1021" s="37"/>
      <c r="EF1021" s="37"/>
      <c r="EG1021" s="37"/>
      <c r="EH1021" s="37"/>
      <c r="EI1021" s="37"/>
      <c r="EJ1021" s="37"/>
      <c r="EK1021" s="37"/>
      <c r="EL1021" s="37"/>
      <c r="EM1021" s="37"/>
      <c r="EN1021" s="37"/>
      <c r="EO1021" s="37"/>
      <c r="EP1021" s="37"/>
      <c r="EQ1021" s="37"/>
      <c r="ER1021" s="37"/>
      <c r="ES1021" s="37"/>
      <c r="ET1021" s="37"/>
      <c r="EU1021" s="37"/>
      <c r="EV1021" s="37"/>
      <c r="EW1021" s="37"/>
      <c r="EX1021" s="37"/>
      <c r="EY1021" s="37"/>
      <c r="EZ1021" s="37"/>
      <c r="FA1021" s="37"/>
      <c r="FB1021" s="37"/>
      <c r="FC1021" s="37"/>
      <c r="FD1021" s="37"/>
      <c r="FE1021" s="37"/>
      <c r="FF1021" s="37"/>
      <c r="FG1021" s="37"/>
      <c r="FH1021" s="37"/>
      <c r="FI1021" s="37"/>
      <c r="FJ1021" s="37"/>
      <c r="FK1021" s="37"/>
      <c r="FL1021" s="37"/>
      <c r="FM1021" s="37"/>
      <c r="FN1021" s="37"/>
      <c r="FO1021" s="37"/>
      <c r="FP1021" s="37"/>
      <c r="FQ1021" s="37"/>
      <c r="FR1021" s="37"/>
      <c r="FS1021" s="37"/>
      <c r="FT1021" s="37"/>
      <c r="FU1021" s="37"/>
      <c r="FV1021" s="37"/>
      <c r="FW1021" s="37"/>
      <c r="FX1021" s="37"/>
      <c r="FY1021" s="37"/>
      <c r="FZ1021" s="37"/>
      <c r="GA1021" s="37"/>
      <c r="GB1021" s="37"/>
      <c r="GC1021" s="37"/>
      <c r="GD1021" s="37"/>
      <c r="GE1021" s="37"/>
      <c r="GF1021" s="37"/>
      <c r="GG1021" s="37"/>
      <c r="GH1021" s="37"/>
      <c r="GI1021" s="37"/>
      <c r="GJ1021" s="37"/>
      <c r="GK1021" s="37"/>
      <c r="GL1021" s="37"/>
      <c r="GM1021" s="37"/>
      <c r="GN1021" s="37"/>
      <c r="GO1021" s="37"/>
      <c r="GP1021" s="37"/>
      <c r="GQ1021" s="37"/>
      <c r="GR1021" s="37"/>
      <c r="GS1021" s="37"/>
      <c r="GT1021" s="37"/>
      <c r="GU1021" s="37"/>
      <c r="GV1021" s="37"/>
      <c r="GW1021" s="37"/>
      <c r="GX1021" s="37"/>
      <c r="GY1021" s="37"/>
      <c r="GZ1021" s="37"/>
      <c r="HA1021" s="37"/>
      <c r="HB1021" s="37"/>
      <c r="HC1021" s="37"/>
      <c r="HD1021" s="37"/>
      <c r="HE1021" s="37"/>
      <c r="HF1021" s="37"/>
      <c r="HG1021" s="37"/>
      <c r="HH1021" s="37"/>
      <c r="HI1021" s="37"/>
      <c r="HJ1021" s="37"/>
      <c r="HK1021" s="37"/>
      <c r="HL1021" s="37"/>
      <c r="HM1021" s="37"/>
      <c r="HN1021" s="37"/>
      <c r="HO1021" s="37"/>
      <c r="HP1021" s="37"/>
      <c r="HQ1021" s="37"/>
      <c r="HR1021" s="37"/>
      <c r="HS1021" s="37"/>
      <c r="HT1021" s="37"/>
      <c r="HU1021" s="37"/>
      <c r="HV1021" s="37"/>
      <c r="HW1021" s="37"/>
      <c r="HX1021" s="37"/>
      <c r="HY1021" s="37"/>
      <c r="HZ1021" s="37"/>
      <c r="IA1021" s="37"/>
      <c r="IB1021" s="37"/>
      <c r="IC1021" s="37"/>
      <c r="ID1021" s="37"/>
      <c r="IE1021" s="37"/>
      <c r="IF1021" s="37"/>
      <c r="IG1021" s="37"/>
      <c r="IH1021" s="37"/>
      <c r="II1021" s="37"/>
      <c r="IJ1021" s="37"/>
      <c r="IK1021" s="37"/>
      <c r="IL1021" s="37"/>
      <c r="IM1021" s="37"/>
      <c r="IN1021" s="37"/>
      <c r="IO1021" s="37"/>
      <c r="IP1021" s="37"/>
      <c r="IQ1021" s="37"/>
      <c r="IR1021" s="37"/>
      <c r="IS1021" s="37"/>
      <c r="IT1021" s="37"/>
      <c r="IU1021" s="37"/>
      <c r="IV1021" s="37"/>
      <c r="IW1021" s="37"/>
    </row>
    <row r="1022" customFormat="false" ht="12.75" hidden="true" customHeight="false" outlineLevel="0" collapsed="false">
      <c r="A1022" s="30"/>
      <c r="B1022" s="30"/>
      <c r="C1022" s="30"/>
      <c r="D1022" s="30"/>
      <c r="E1022" s="50"/>
      <c r="F1022" s="30"/>
      <c r="G1022" s="30"/>
      <c r="H1022" s="30"/>
      <c r="I1022" s="30"/>
      <c r="J1022" s="30"/>
      <c r="BM1022" s="37"/>
      <c r="BN1022" s="37"/>
      <c r="BO1022" s="37"/>
      <c r="BP1022" s="37"/>
      <c r="BQ1022" s="37"/>
      <c r="BR1022" s="37"/>
      <c r="BS1022" s="37"/>
      <c r="BT1022" s="37"/>
      <c r="BU1022" s="37"/>
      <c r="BV1022" s="37"/>
      <c r="BW1022" s="37"/>
      <c r="BX1022" s="37"/>
      <c r="BY1022" s="37"/>
      <c r="BZ1022" s="37"/>
      <c r="CA1022" s="37"/>
      <c r="CB1022" s="37"/>
      <c r="CC1022" s="37"/>
      <c r="CD1022" s="37"/>
      <c r="CE1022" s="37"/>
      <c r="CF1022" s="37"/>
      <c r="CG1022" s="37"/>
      <c r="CH1022" s="37"/>
      <c r="CI1022" s="37"/>
      <c r="CJ1022" s="37"/>
      <c r="CK1022" s="37"/>
      <c r="CL1022" s="37"/>
      <c r="CM1022" s="37"/>
      <c r="CN1022" s="37"/>
      <c r="CO1022" s="37"/>
      <c r="CP1022" s="37"/>
      <c r="CQ1022" s="37"/>
      <c r="CR1022" s="37"/>
      <c r="CS1022" s="37"/>
      <c r="CT1022" s="37"/>
      <c r="CU1022" s="37"/>
      <c r="CV1022" s="37"/>
      <c r="CW1022" s="37"/>
      <c r="CX1022" s="37"/>
      <c r="CY1022" s="37"/>
      <c r="CZ1022" s="37"/>
      <c r="DA1022" s="37"/>
      <c r="DB1022" s="37"/>
      <c r="DC1022" s="37"/>
      <c r="DD1022" s="37"/>
      <c r="DE1022" s="37"/>
      <c r="DF1022" s="37"/>
      <c r="DG1022" s="37"/>
      <c r="DH1022" s="37"/>
      <c r="DI1022" s="37"/>
      <c r="DJ1022" s="37"/>
      <c r="DK1022" s="37"/>
      <c r="DL1022" s="37"/>
      <c r="DM1022" s="37"/>
      <c r="DN1022" s="37"/>
      <c r="DO1022" s="37"/>
      <c r="DP1022" s="37"/>
      <c r="DQ1022" s="37"/>
      <c r="DR1022" s="37"/>
      <c r="DS1022" s="37"/>
      <c r="DT1022" s="37"/>
      <c r="DU1022" s="37"/>
      <c r="DV1022" s="37"/>
      <c r="DW1022" s="37"/>
      <c r="DX1022" s="37"/>
      <c r="DY1022" s="37"/>
      <c r="DZ1022" s="37"/>
      <c r="EA1022" s="37"/>
      <c r="EB1022" s="37"/>
      <c r="EC1022" s="37"/>
      <c r="ED1022" s="37"/>
      <c r="EE1022" s="37"/>
      <c r="EF1022" s="37"/>
      <c r="EG1022" s="37"/>
      <c r="EH1022" s="37"/>
      <c r="EI1022" s="37"/>
      <c r="EJ1022" s="37"/>
      <c r="EK1022" s="37"/>
      <c r="EL1022" s="37"/>
      <c r="EM1022" s="37"/>
      <c r="EN1022" s="37"/>
      <c r="EO1022" s="37"/>
      <c r="EP1022" s="37"/>
      <c r="EQ1022" s="37"/>
      <c r="ER1022" s="37"/>
      <c r="ES1022" s="37"/>
      <c r="ET1022" s="37"/>
      <c r="EU1022" s="37"/>
      <c r="EV1022" s="37"/>
      <c r="EW1022" s="37"/>
      <c r="EX1022" s="37"/>
      <c r="EY1022" s="37"/>
      <c r="EZ1022" s="37"/>
      <c r="FA1022" s="37"/>
      <c r="FB1022" s="37"/>
      <c r="FC1022" s="37"/>
      <c r="FD1022" s="37"/>
      <c r="FE1022" s="37"/>
      <c r="FF1022" s="37"/>
      <c r="FG1022" s="37"/>
      <c r="FH1022" s="37"/>
      <c r="FI1022" s="37"/>
      <c r="FJ1022" s="37"/>
      <c r="FK1022" s="37"/>
      <c r="FL1022" s="37"/>
      <c r="FM1022" s="37"/>
      <c r="FN1022" s="37"/>
      <c r="FO1022" s="37"/>
      <c r="FP1022" s="37"/>
      <c r="FQ1022" s="37"/>
      <c r="FR1022" s="37"/>
      <c r="FS1022" s="37"/>
      <c r="FT1022" s="37"/>
      <c r="FU1022" s="37"/>
      <c r="FV1022" s="37"/>
      <c r="FW1022" s="37"/>
      <c r="FX1022" s="37"/>
      <c r="FY1022" s="37"/>
      <c r="FZ1022" s="37"/>
      <c r="GA1022" s="37"/>
      <c r="GB1022" s="37"/>
      <c r="GC1022" s="37"/>
      <c r="GD1022" s="37"/>
      <c r="GE1022" s="37"/>
      <c r="GF1022" s="37"/>
      <c r="GG1022" s="37"/>
      <c r="GH1022" s="37"/>
      <c r="GI1022" s="37"/>
      <c r="GJ1022" s="37"/>
      <c r="GK1022" s="37"/>
      <c r="GL1022" s="37"/>
      <c r="GM1022" s="37"/>
      <c r="GN1022" s="37"/>
      <c r="GO1022" s="37"/>
      <c r="GP1022" s="37"/>
      <c r="GQ1022" s="37"/>
      <c r="GR1022" s="37"/>
      <c r="GS1022" s="37"/>
      <c r="GT1022" s="37"/>
      <c r="GU1022" s="37"/>
      <c r="GV1022" s="37"/>
      <c r="GW1022" s="37"/>
      <c r="GX1022" s="37"/>
      <c r="GY1022" s="37"/>
      <c r="GZ1022" s="37"/>
      <c r="HA1022" s="37"/>
      <c r="HB1022" s="37"/>
      <c r="HC1022" s="37"/>
      <c r="HD1022" s="37"/>
      <c r="HE1022" s="37"/>
      <c r="HF1022" s="37"/>
      <c r="HG1022" s="37"/>
      <c r="HH1022" s="37"/>
      <c r="HI1022" s="37"/>
      <c r="HJ1022" s="37"/>
      <c r="HK1022" s="37"/>
      <c r="HL1022" s="37"/>
      <c r="HM1022" s="37"/>
      <c r="HN1022" s="37"/>
      <c r="HO1022" s="37"/>
      <c r="HP1022" s="37"/>
      <c r="HQ1022" s="37"/>
      <c r="HR1022" s="37"/>
      <c r="HS1022" s="37"/>
      <c r="HT1022" s="37"/>
      <c r="HU1022" s="37"/>
      <c r="HV1022" s="37"/>
      <c r="HW1022" s="37"/>
      <c r="HX1022" s="37"/>
      <c r="HY1022" s="37"/>
      <c r="HZ1022" s="37"/>
      <c r="IA1022" s="37"/>
      <c r="IB1022" s="37"/>
      <c r="IC1022" s="37"/>
      <c r="ID1022" s="37"/>
      <c r="IE1022" s="37"/>
      <c r="IF1022" s="37"/>
      <c r="IG1022" s="37"/>
      <c r="IH1022" s="37"/>
      <c r="II1022" s="37"/>
      <c r="IJ1022" s="37"/>
      <c r="IK1022" s="37"/>
      <c r="IL1022" s="37"/>
      <c r="IM1022" s="37"/>
      <c r="IN1022" s="37"/>
      <c r="IO1022" s="37"/>
      <c r="IP1022" s="37"/>
      <c r="IQ1022" s="37"/>
      <c r="IR1022" s="37"/>
      <c r="IS1022" s="37"/>
      <c r="IT1022" s="37"/>
      <c r="IU1022" s="37"/>
      <c r="IV1022" s="37"/>
      <c r="IW1022" s="37"/>
    </row>
    <row r="1023" customFormat="false" ht="12.75" hidden="true" customHeight="false" outlineLevel="0" collapsed="false">
      <c r="A1023" s="30"/>
      <c r="B1023" s="30"/>
      <c r="C1023" s="30"/>
      <c r="D1023" s="30"/>
      <c r="E1023" s="50"/>
      <c r="F1023" s="30"/>
      <c r="G1023" s="30"/>
      <c r="H1023" s="30"/>
      <c r="I1023" s="30"/>
      <c r="J1023" s="30"/>
      <c r="BM1023" s="37"/>
      <c r="BN1023" s="37"/>
      <c r="BO1023" s="37"/>
      <c r="BP1023" s="37"/>
      <c r="BQ1023" s="37"/>
      <c r="BR1023" s="37"/>
      <c r="BS1023" s="37"/>
      <c r="BT1023" s="37"/>
      <c r="BU1023" s="37"/>
      <c r="BV1023" s="37"/>
      <c r="BW1023" s="37"/>
      <c r="BX1023" s="37"/>
      <c r="BY1023" s="37"/>
      <c r="BZ1023" s="37"/>
      <c r="CA1023" s="37"/>
      <c r="CB1023" s="37"/>
      <c r="CC1023" s="37"/>
      <c r="CD1023" s="37"/>
      <c r="CE1023" s="37"/>
      <c r="CF1023" s="37"/>
      <c r="CG1023" s="37"/>
      <c r="CH1023" s="37"/>
      <c r="CI1023" s="37"/>
      <c r="CJ1023" s="37"/>
      <c r="CK1023" s="37"/>
      <c r="CL1023" s="37"/>
      <c r="CM1023" s="37"/>
      <c r="CN1023" s="37"/>
      <c r="CO1023" s="37"/>
      <c r="CP1023" s="37"/>
      <c r="CQ1023" s="37"/>
      <c r="CR1023" s="37"/>
      <c r="CS1023" s="37"/>
      <c r="CT1023" s="37"/>
      <c r="CU1023" s="37"/>
      <c r="CV1023" s="37"/>
      <c r="CW1023" s="37"/>
      <c r="CX1023" s="37"/>
      <c r="CY1023" s="37"/>
      <c r="CZ1023" s="37"/>
      <c r="DA1023" s="37"/>
      <c r="DB1023" s="37"/>
      <c r="DC1023" s="37"/>
      <c r="DD1023" s="37"/>
      <c r="DE1023" s="37"/>
      <c r="DF1023" s="37"/>
      <c r="DG1023" s="37"/>
      <c r="DH1023" s="37"/>
      <c r="DI1023" s="37"/>
      <c r="DJ1023" s="37"/>
      <c r="DK1023" s="37"/>
      <c r="DL1023" s="37"/>
      <c r="DM1023" s="37"/>
      <c r="DN1023" s="37"/>
      <c r="DO1023" s="37"/>
      <c r="DP1023" s="37"/>
      <c r="DQ1023" s="37"/>
      <c r="DR1023" s="37"/>
      <c r="DS1023" s="37"/>
      <c r="DT1023" s="37"/>
      <c r="DU1023" s="37"/>
      <c r="DV1023" s="37"/>
      <c r="DW1023" s="37"/>
      <c r="DX1023" s="37"/>
      <c r="DY1023" s="37"/>
      <c r="DZ1023" s="37"/>
      <c r="EA1023" s="37"/>
      <c r="EB1023" s="37"/>
      <c r="EC1023" s="37"/>
      <c r="ED1023" s="37"/>
      <c r="EE1023" s="37"/>
      <c r="EF1023" s="37"/>
      <c r="EG1023" s="37"/>
      <c r="EH1023" s="37"/>
      <c r="EI1023" s="37"/>
      <c r="EJ1023" s="37"/>
      <c r="EK1023" s="37"/>
      <c r="EL1023" s="37"/>
      <c r="EM1023" s="37"/>
      <c r="EN1023" s="37"/>
      <c r="EO1023" s="37"/>
      <c r="EP1023" s="37"/>
      <c r="EQ1023" s="37"/>
      <c r="ER1023" s="37"/>
      <c r="ES1023" s="37"/>
      <c r="ET1023" s="37"/>
      <c r="EU1023" s="37"/>
      <c r="EV1023" s="37"/>
      <c r="EW1023" s="37"/>
      <c r="EX1023" s="37"/>
      <c r="EY1023" s="37"/>
      <c r="EZ1023" s="37"/>
      <c r="FA1023" s="37"/>
      <c r="FB1023" s="37"/>
      <c r="FC1023" s="37"/>
      <c r="FD1023" s="37"/>
      <c r="FE1023" s="37"/>
      <c r="FF1023" s="37"/>
      <c r="FG1023" s="37"/>
      <c r="FH1023" s="37"/>
      <c r="FI1023" s="37"/>
      <c r="FJ1023" s="37"/>
      <c r="FK1023" s="37"/>
      <c r="FL1023" s="37"/>
      <c r="FM1023" s="37"/>
      <c r="FN1023" s="37"/>
      <c r="FO1023" s="37"/>
      <c r="FP1023" s="37"/>
      <c r="FQ1023" s="37"/>
      <c r="FR1023" s="37"/>
      <c r="FS1023" s="37"/>
      <c r="FT1023" s="37"/>
      <c r="FU1023" s="37"/>
      <c r="FV1023" s="37"/>
      <c r="FW1023" s="37"/>
      <c r="FX1023" s="37"/>
      <c r="FY1023" s="37"/>
      <c r="FZ1023" s="37"/>
      <c r="GA1023" s="37"/>
      <c r="GB1023" s="37"/>
      <c r="GC1023" s="37"/>
      <c r="GD1023" s="37"/>
      <c r="GE1023" s="37"/>
      <c r="GF1023" s="37"/>
      <c r="GG1023" s="37"/>
      <c r="GH1023" s="37"/>
      <c r="GI1023" s="37"/>
      <c r="GJ1023" s="37"/>
      <c r="GK1023" s="37"/>
      <c r="GL1023" s="37"/>
      <c r="GM1023" s="37"/>
      <c r="GN1023" s="37"/>
      <c r="GO1023" s="37"/>
      <c r="GP1023" s="37"/>
      <c r="GQ1023" s="37"/>
      <c r="GR1023" s="37"/>
      <c r="GS1023" s="37"/>
      <c r="GT1023" s="37"/>
      <c r="GU1023" s="37"/>
      <c r="GV1023" s="37"/>
      <c r="GW1023" s="37"/>
      <c r="GX1023" s="37"/>
      <c r="GY1023" s="37"/>
      <c r="GZ1023" s="37"/>
      <c r="HA1023" s="37"/>
      <c r="HB1023" s="37"/>
      <c r="HC1023" s="37"/>
      <c r="HD1023" s="37"/>
      <c r="HE1023" s="37"/>
      <c r="HF1023" s="37"/>
      <c r="HG1023" s="37"/>
      <c r="HH1023" s="37"/>
      <c r="HI1023" s="37"/>
      <c r="HJ1023" s="37"/>
      <c r="HK1023" s="37"/>
      <c r="HL1023" s="37"/>
      <c r="HM1023" s="37"/>
      <c r="HN1023" s="37"/>
      <c r="HO1023" s="37"/>
      <c r="HP1023" s="37"/>
      <c r="HQ1023" s="37"/>
      <c r="HR1023" s="37"/>
      <c r="HS1023" s="37"/>
      <c r="HT1023" s="37"/>
      <c r="HU1023" s="37"/>
      <c r="HV1023" s="37"/>
      <c r="HW1023" s="37"/>
      <c r="HX1023" s="37"/>
      <c r="HY1023" s="37"/>
      <c r="HZ1023" s="37"/>
      <c r="IA1023" s="37"/>
      <c r="IB1023" s="37"/>
      <c r="IC1023" s="37"/>
      <c r="ID1023" s="37"/>
      <c r="IE1023" s="37"/>
      <c r="IF1023" s="37"/>
      <c r="IG1023" s="37"/>
      <c r="IH1023" s="37"/>
      <c r="II1023" s="37"/>
      <c r="IJ1023" s="37"/>
      <c r="IK1023" s="37"/>
      <c r="IL1023" s="37"/>
      <c r="IM1023" s="37"/>
      <c r="IN1023" s="37"/>
      <c r="IO1023" s="37"/>
      <c r="IP1023" s="37"/>
      <c r="IQ1023" s="37"/>
      <c r="IR1023" s="37"/>
      <c r="IS1023" s="37"/>
      <c r="IT1023" s="37"/>
      <c r="IU1023" s="37"/>
      <c r="IV1023" s="37"/>
      <c r="IW1023" s="37"/>
    </row>
    <row r="1024" customFormat="false" ht="12.75" hidden="true" customHeight="false" outlineLevel="0" collapsed="false">
      <c r="A1024" s="30"/>
      <c r="B1024" s="30"/>
      <c r="C1024" s="30"/>
      <c r="D1024" s="30"/>
      <c r="E1024" s="50"/>
      <c r="F1024" s="30"/>
      <c r="G1024" s="30"/>
      <c r="H1024" s="30"/>
      <c r="I1024" s="30"/>
      <c r="J1024" s="30"/>
      <c r="BM1024" s="37"/>
      <c r="BN1024" s="37"/>
      <c r="BO1024" s="37"/>
      <c r="BP1024" s="37"/>
      <c r="BQ1024" s="37"/>
      <c r="BR1024" s="37"/>
      <c r="BS1024" s="37"/>
      <c r="BT1024" s="37"/>
      <c r="BU1024" s="37"/>
      <c r="BV1024" s="37"/>
      <c r="BW1024" s="37"/>
      <c r="BX1024" s="37"/>
      <c r="BY1024" s="37"/>
      <c r="BZ1024" s="37"/>
      <c r="CA1024" s="37"/>
      <c r="CB1024" s="37"/>
      <c r="CC1024" s="37"/>
      <c r="CD1024" s="37"/>
      <c r="CE1024" s="37"/>
      <c r="CF1024" s="37"/>
      <c r="CG1024" s="37"/>
      <c r="CH1024" s="37"/>
      <c r="CI1024" s="37"/>
      <c r="CJ1024" s="37"/>
      <c r="CK1024" s="37"/>
      <c r="CL1024" s="37"/>
      <c r="CM1024" s="37"/>
      <c r="CN1024" s="37"/>
      <c r="CO1024" s="37"/>
      <c r="CP1024" s="37"/>
      <c r="CQ1024" s="37"/>
      <c r="CR1024" s="37"/>
      <c r="CS1024" s="37"/>
      <c r="CT1024" s="37"/>
      <c r="CU1024" s="37"/>
      <c r="CV1024" s="37"/>
      <c r="CW1024" s="37"/>
      <c r="CX1024" s="37"/>
      <c r="CY1024" s="37"/>
      <c r="CZ1024" s="37"/>
      <c r="DA1024" s="37"/>
      <c r="DB1024" s="37"/>
      <c r="DC1024" s="37"/>
      <c r="DD1024" s="37"/>
      <c r="DE1024" s="37"/>
      <c r="DF1024" s="37"/>
      <c r="DG1024" s="37"/>
      <c r="DH1024" s="37"/>
      <c r="DI1024" s="37"/>
      <c r="DJ1024" s="37"/>
      <c r="DK1024" s="37"/>
      <c r="DL1024" s="37"/>
      <c r="DM1024" s="37"/>
      <c r="DN1024" s="37"/>
      <c r="DO1024" s="37"/>
      <c r="DP1024" s="37"/>
      <c r="DQ1024" s="37"/>
      <c r="DR1024" s="37"/>
      <c r="DS1024" s="37"/>
      <c r="DT1024" s="37"/>
      <c r="DU1024" s="37"/>
      <c r="DV1024" s="37"/>
      <c r="DW1024" s="37"/>
      <c r="DX1024" s="37"/>
      <c r="DY1024" s="37"/>
      <c r="DZ1024" s="37"/>
      <c r="EA1024" s="37"/>
      <c r="EB1024" s="37"/>
      <c r="EC1024" s="37"/>
      <c r="ED1024" s="37"/>
      <c r="EE1024" s="37"/>
      <c r="EF1024" s="37"/>
      <c r="EG1024" s="37"/>
      <c r="EH1024" s="37"/>
      <c r="EI1024" s="37"/>
      <c r="EJ1024" s="37"/>
      <c r="EK1024" s="37"/>
      <c r="EL1024" s="37"/>
      <c r="EM1024" s="37"/>
      <c r="EN1024" s="37"/>
      <c r="EO1024" s="37"/>
      <c r="EP1024" s="37"/>
      <c r="EQ1024" s="37"/>
      <c r="ER1024" s="37"/>
      <c r="ES1024" s="37"/>
      <c r="ET1024" s="37"/>
      <c r="EU1024" s="37"/>
      <c r="EV1024" s="37"/>
      <c r="EW1024" s="37"/>
      <c r="EX1024" s="37"/>
      <c r="EY1024" s="37"/>
      <c r="EZ1024" s="37"/>
      <c r="FA1024" s="37"/>
      <c r="FB1024" s="37"/>
      <c r="FC1024" s="37"/>
      <c r="FD1024" s="37"/>
      <c r="FE1024" s="37"/>
      <c r="FF1024" s="37"/>
      <c r="FG1024" s="37"/>
      <c r="FH1024" s="37"/>
      <c r="FI1024" s="37"/>
      <c r="FJ1024" s="37"/>
      <c r="FK1024" s="37"/>
      <c r="FL1024" s="37"/>
      <c r="FM1024" s="37"/>
      <c r="FN1024" s="37"/>
      <c r="FO1024" s="37"/>
      <c r="FP1024" s="37"/>
      <c r="FQ1024" s="37"/>
      <c r="FR1024" s="37"/>
      <c r="FS1024" s="37"/>
      <c r="FT1024" s="37"/>
      <c r="FU1024" s="37"/>
      <c r="FV1024" s="37"/>
      <c r="FW1024" s="37"/>
      <c r="FX1024" s="37"/>
      <c r="FY1024" s="37"/>
      <c r="FZ1024" s="37"/>
      <c r="GA1024" s="37"/>
      <c r="GB1024" s="37"/>
      <c r="GC1024" s="37"/>
      <c r="GD1024" s="37"/>
      <c r="GE1024" s="37"/>
      <c r="GF1024" s="37"/>
      <c r="GG1024" s="37"/>
      <c r="GH1024" s="37"/>
      <c r="GI1024" s="37"/>
      <c r="GJ1024" s="37"/>
      <c r="GK1024" s="37"/>
      <c r="GL1024" s="37"/>
      <c r="GM1024" s="37"/>
      <c r="GN1024" s="37"/>
      <c r="GO1024" s="37"/>
      <c r="GP1024" s="37"/>
      <c r="GQ1024" s="37"/>
      <c r="GR1024" s="37"/>
      <c r="GS1024" s="37"/>
      <c r="GT1024" s="37"/>
      <c r="GU1024" s="37"/>
      <c r="GV1024" s="37"/>
      <c r="GW1024" s="37"/>
      <c r="GX1024" s="37"/>
      <c r="GY1024" s="37"/>
      <c r="GZ1024" s="37"/>
      <c r="HA1024" s="37"/>
      <c r="HB1024" s="37"/>
      <c r="HC1024" s="37"/>
      <c r="HD1024" s="37"/>
      <c r="HE1024" s="37"/>
      <c r="HF1024" s="37"/>
      <c r="HG1024" s="37"/>
      <c r="HH1024" s="37"/>
      <c r="HI1024" s="37"/>
      <c r="HJ1024" s="37"/>
      <c r="HK1024" s="37"/>
      <c r="HL1024" s="37"/>
      <c r="HM1024" s="37"/>
      <c r="HN1024" s="37"/>
      <c r="HO1024" s="37"/>
      <c r="HP1024" s="37"/>
      <c r="HQ1024" s="37"/>
      <c r="HR1024" s="37"/>
      <c r="HS1024" s="37"/>
      <c r="HT1024" s="37"/>
      <c r="HU1024" s="37"/>
      <c r="HV1024" s="37"/>
      <c r="HW1024" s="37"/>
      <c r="HX1024" s="37"/>
      <c r="HY1024" s="37"/>
      <c r="HZ1024" s="37"/>
      <c r="IA1024" s="37"/>
      <c r="IB1024" s="37"/>
      <c r="IC1024" s="37"/>
      <c r="ID1024" s="37"/>
      <c r="IE1024" s="37"/>
      <c r="IF1024" s="37"/>
      <c r="IG1024" s="37"/>
      <c r="IH1024" s="37"/>
      <c r="II1024" s="37"/>
      <c r="IJ1024" s="37"/>
      <c r="IK1024" s="37"/>
      <c r="IL1024" s="37"/>
      <c r="IM1024" s="37"/>
      <c r="IN1024" s="37"/>
      <c r="IO1024" s="37"/>
      <c r="IP1024" s="37"/>
      <c r="IQ1024" s="37"/>
      <c r="IR1024" s="37"/>
      <c r="IS1024" s="37"/>
      <c r="IT1024" s="37"/>
      <c r="IU1024" s="37"/>
      <c r="IV1024" s="37"/>
      <c r="IW1024" s="37"/>
    </row>
    <row r="1025" customFormat="false" ht="12.75" hidden="true" customHeight="false" outlineLevel="0" collapsed="false">
      <c r="A1025" s="30"/>
      <c r="B1025" s="30"/>
      <c r="C1025" s="30"/>
      <c r="D1025" s="30"/>
      <c r="E1025" s="50"/>
      <c r="F1025" s="30"/>
      <c r="G1025" s="30"/>
      <c r="H1025" s="30"/>
      <c r="I1025" s="30"/>
      <c r="J1025" s="30"/>
      <c r="BM1025" s="37"/>
      <c r="BN1025" s="37"/>
      <c r="BO1025" s="37"/>
      <c r="BP1025" s="37"/>
      <c r="BQ1025" s="37"/>
      <c r="BR1025" s="37"/>
      <c r="BS1025" s="37"/>
      <c r="BT1025" s="37"/>
      <c r="BU1025" s="37"/>
      <c r="BV1025" s="37"/>
      <c r="BW1025" s="37"/>
      <c r="BX1025" s="37"/>
      <c r="BY1025" s="37"/>
      <c r="BZ1025" s="37"/>
      <c r="CA1025" s="37"/>
      <c r="CB1025" s="37"/>
      <c r="CC1025" s="37"/>
      <c r="CD1025" s="37"/>
      <c r="CE1025" s="37"/>
      <c r="CF1025" s="37"/>
      <c r="CG1025" s="37"/>
      <c r="CH1025" s="37"/>
      <c r="CI1025" s="37"/>
      <c r="CJ1025" s="37"/>
      <c r="CK1025" s="37"/>
      <c r="CL1025" s="37"/>
      <c r="CM1025" s="37"/>
      <c r="CN1025" s="37"/>
      <c r="CO1025" s="37"/>
      <c r="CP1025" s="37"/>
      <c r="CQ1025" s="37"/>
      <c r="CR1025" s="37"/>
      <c r="CS1025" s="37"/>
      <c r="CT1025" s="37"/>
      <c r="CU1025" s="37"/>
      <c r="CV1025" s="37"/>
      <c r="CW1025" s="37"/>
      <c r="CX1025" s="37"/>
      <c r="CY1025" s="37"/>
      <c r="CZ1025" s="37"/>
      <c r="DA1025" s="37"/>
      <c r="DB1025" s="37"/>
      <c r="DC1025" s="37"/>
      <c r="DD1025" s="37"/>
      <c r="DE1025" s="37"/>
      <c r="DF1025" s="37"/>
      <c r="DG1025" s="37"/>
      <c r="DH1025" s="37"/>
      <c r="DI1025" s="37"/>
      <c r="DJ1025" s="37"/>
      <c r="DK1025" s="37"/>
      <c r="DL1025" s="37"/>
      <c r="DM1025" s="37"/>
      <c r="DN1025" s="37"/>
      <c r="DO1025" s="37"/>
      <c r="DP1025" s="37"/>
      <c r="DQ1025" s="37"/>
      <c r="DR1025" s="37"/>
      <c r="DS1025" s="37"/>
      <c r="DT1025" s="37"/>
      <c r="DU1025" s="37"/>
      <c r="DV1025" s="37"/>
      <c r="DW1025" s="37"/>
      <c r="DX1025" s="37"/>
      <c r="DY1025" s="37"/>
      <c r="DZ1025" s="37"/>
      <c r="EA1025" s="37"/>
      <c r="EB1025" s="37"/>
      <c r="EC1025" s="37"/>
      <c r="ED1025" s="37"/>
      <c r="EE1025" s="37"/>
      <c r="EF1025" s="37"/>
      <c r="EG1025" s="37"/>
      <c r="EH1025" s="37"/>
      <c r="EI1025" s="37"/>
      <c r="EJ1025" s="37"/>
      <c r="EK1025" s="37"/>
      <c r="EL1025" s="37"/>
      <c r="EM1025" s="37"/>
      <c r="EN1025" s="37"/>
      <c r="EO1025" s="37"/>
      <c r="EP1025" s="37"/>
      <c r="EQ1025" s="37"/>
      <c r="ER1025" s="37"/>
      <c r="ES1025" s="37"/>
      <c r="ET1025" s="37"/>
      <c r="EU1025" s="37"/>
      <c r="EV1025" s="37"/>
      <c r="EW1025" s="37"/>
      <c r="EX1025" s="37"/>
      <c r="EY1025" s="37"/>
      <c r="EZ1025" s="37"/>
      <c r="FA1025" s="37"/>
      <c r="FB1025" s="37"/>
      <c r="FC1025" s="37"/>
      <c r="FD1025" s="37"/>
      <c r="FE1025" s="37"/>
      <c r="FF1025" s="37"/>
      <c r="FG1025" s="37"/>
      <c r="FH1025" s="37"/>
      <c r="FI1025" s="37"/>
      <c r="FJ1025" s="37"/>
      <c r="FK1025" s="37"/>
      <c r="FL1025" s="37"/>
      <c r="FM1025" s="37"/>
      <c r="FN1025" s="37"/>
      <c r="FO1025" s="37"/>
      <c r="FP1025" s="37"/>
      <c r="FQ1025" s="37"/>
      <c r="FR1025" s="37"/>
      <c r="FS1025" s="37"/>
      <c r="FT1025" s="37"/>
      <c r="FU1025" s="37"/>
      <c r="FV1025" s="37"/>
      <c r="FW1025" s="37"/>
      <c r="FX1025" s="37"/>
      <c r="FY1025" s="37"/>
      <c r="FZ1025" s="37"/>
      <c r="GA1025" s="37"/>
      <c r="GB1025" s="37"/>
      <c r="GC1025" s="37"/>
      <c r="GD1025" s="37"/>
      <c r="GE1025" s="37"/>
      <c r="GF1025" s="37"/>
      <c r="GG1025" s="37"/>
      <c r="GH1025" s="37"/>
      <c r="GI1025" s="37"/>
      <c r="GJ1025" s="37"/>
      <c r="GK1025" s="37"/>
      <c r="GL1025" s="37"/>
      <c r="GM1025" s="37"/>
      <c r="GN1025" s="37"/>
      <c r="GO1025" s="37"/>
      <c r="GP1025" s="37"/>
      <c r="GQ1025" s="37"/>
      <c r="GR1025" s="37"/>
      <c r="GS1025" s="37"/>
      <c r="GT1025" s="37"/>
      <c r="GU1025" s="37"/>
      <c r="GV1025" s="37"/>
      <c r="GW1025" s="37"/>
      <c r="GX1025" s="37"/>
      <c r="GY1025" s="37"/>
      <c r="GZ1025" s="37"/>
      <c r="HA1025" s="37"/>
      <c r="HB1025" s="37"/>
      <c r="HC1025" s="37"/>
      <c r="HD1025" s="37"/>
      <c r="HE1025" s="37"/>
      <c r="HF1025" s="37"/>
      <c r="HG1025" s="37"/>
      <c r="HH1025" s="37"/>
      <c r="HI1025" s="37"/>
      <c r="HJ1025" s="37"/>
      <c r="HK1025" s="37"/>
      <c r="HL1025" s="37"/>
      <c r="HM1025" s="37"/>
      <c r="HN1025" s="37"/>
      <c r="HO1025" s="37"/>
      <c r="HP1025" s="37"/>
      <c r="HQ1025" s="37"/>
      <c r="HR1025" s="37"/>
      <c r="HS1025" s="37"/>
      <c r="HT1025" s="37"/>
      <c r="HU1025" s="37"/>
      <c r="HV1025" s="37"/>
      <c r="HW1025" s="37"/>
      <c r="HX1025" s="37"/>
      <c r="HY1025" s="37"/>
      <c r="HZ1025" s="37"/>
      <c r="IA1025" s="37"/>
      <c r="IB1025" s="37"/>
      <c r="IC1025" s="37"/>
      <c r="ID1025" s="37"/>
      <c r="IE1025" s="37"/>
      <c r="IF1025" s="37"/>
      <c r="IG1025" s="37"/>
      <c r="IH1025" s="37"/>
      <c r="II1025" s="37"/>
      <c r="IJ1025" s="37"/>
      <c r="IK1025" s="37"/>
      <c r="IL1025" s="37"/>
      <c r="IM1025" s="37"/>
      <c r="IN1025" s="37"/>
      <c r="IO1025" s="37"/>
      <c r="IP1025" s="37"/>
      <c r="IQ1025" s="37"/>
      <c r="IR1025" s="37"/>
      <c r="IS1025" s="37"/>
      <c r="IT1025" s="37"/>
      <c r="IU1025" s="37"/>
      <c r="IV1025" s="37"/>
      <c r="IW1025" s="37"/>
    </row>
    <row r="1026" customFormat="false" ht="12.75" hidden="true" customHeight="false" outlineLevel="0" collapsed="false">
      <c r="A1026" s="30"/>
      <c r="B1026" s="30"/>
      <c r="C1026" s="30"/>
      <c r="D1026" s="30"/>
      <c r="E1026" s="50"/>
      <c r="F1026" s="30"/>
      <c r="G1026" s="30"/>
      <c r="H1026" s="30"/>
      <c r="I1026" s="30"/>
      <c r="J1026" s="30"/>
      <c r="BM1026" s="37"/>
      <c r="BN1026" s="37"/>
      <c r="BO1026" s="37"/>
      <c r="BP1026" s="37"/>
      <c r="BQ1026" s="37"/>
      <c r="BR1026" s="37"/>
      <c r="BS1026" s="37"/>
      <c r="BT1026" s="37"/>
      <c r="BU1026" s="37"/>
      <c r="BV1026" s="37"/>
      <c r="BW1026" s="37"/>
      <c r="BX1026" s="37"/>
      <c r="BY1026" s="37"/>
      <c r="BZ1026" s="37"/>
      <c r="CA1026" s="37"/>
      <c r="CB1026" s="37"/>
      <c r="CC1026" s="37"/>
      <c r="CD1026" s="37"/>
      <c r="CE1026" s="37"/>
      <c r="CF1026" s="37"/>
      <c r="CG1026" s="37"/>
      <c r="CH1026" s="37"/>
      <c r="CI1026" s="37"/>
      <c r="CJ1026" s="37"/>
      <c r="CK1026" s="37"/>
      <c r="CL1026" s="37"/>
      <c r="CM1026" s="37"/>
      <c r="CN1026" s="37"/>
      <c r="CO1026" s="37"/>
      <c r="CP1026" s="37"/>
      <c r="CQ1026" s="37"/>
      <c r="CR1026" s="37"/>
      <c r="CS1026" s="37"/>
      <c r="CT1026" s="37"/>
      <c r="CU1026" s="37"/>
      <c r="CV1026" s="37"/>
      <c r="CW1026" s="37"/>
      <c r="CX1026" s="37"/>
      <c r="CY1026" s="37"/>
      <c r="CZ1026" s="37"/>
      <c r="DA1026" s="37"/>
      <c r="DB1026" s="37"/>
      <c r="DC1026" s="37"/>
      <c r="DD1026" s="37"/>
      <c r="DE1026" s="37"/>
      <c r="DF1026" s="37"/>
      <c r="DG1026" s="37"/>
      <c r="DH1026" s="37"/>
      <c r="DI1026" s="37"/>
      <c r="DJ1026" s="37"/>
      <c r="DK1026" s="37"/>
      <c r="DL1026" s="37"/>
      <c r="DM1026" s="37"/>
      <c r="DN1026" s="37"/>
      <c r="DO1026" s="37"/>
      <c r="DP1026" s="37"/>
      <c r="DQ1026" s="37"/>
      <c r="DR1026" s="37"/>
      <c r="DS1026" s="37"/>
      <c r="DT1026" s="37"/>
      <c r="DU1026" s="37"/>
      <c r="DV1026" s="37"/>
      <c r="DW1026" s="37"/>
      <c r="DX1026" s="37"/>
      <c r="DY1026" s="37"/>
      <c r="DZ1026" s="37"/>
      <c r="EA1026" s="37"/>
      <c r="EB1026" s="37"/>
      <c r="EC1026" s="37"/>
      <c r="ED1026" s="37"/>
      <c r="EE1026" s="37"/>
      <c r="EF1026" s="37"/>
      <c r="EG1026" s="37"/>
      <c r="EH1026" s="37"/>
      <c r="EI1026" s="37"/>
      <c r="EJ1026" s="37"/>
      <c r="EK1026" s="37"/>
      <c r="EL1026" s="37"/>
      <c r="EM1026" s="37"/>
      <c r="EN1026" s="37"/>
      <c r="EO1026" s="37"/>
      <c r="EP1026" s="37"/>
      <c r="EQ1026" s="37"/>
      <c r="ER1026" s="37"/>
      <c r="ES1026" s="37"/>
      <c r="ET1026" s="37"/>
      <c r="EU1026" s="37"/>
      <c r="EV1026" s="37"/>
      <c r="EW1026" s="37"/>
      <c r="EX1026" s="37"/>
      <c r="EY1026" s="37"/>
      <c r="EZ1026" s="37"/>
      <c r="FA1026" s="37"/>
      <c r="FB1026" s="37"/>
      <c r="FC1026" s="37"/>
      <c r="FD1026" s="37"/>
      <c r="FE1026" s="37"/>
      <c r="FF1026" s="37"/>
      <c r="FG1026" s="37"/>
      <c r="FH1026" s="37"/>
      <c r="FI1026" s="37"/>
      <c r="FJ1026" s="37"/>
      <c r="FK1026" s="37"/>
      <c r="FL1026" s="37"/>
      <c r="FM1026" s="37"/>
      <c r="FN1026" s="37"/>
      <c r="FO1026" s="37"/>
      <c r="FP1026" s="37"/>
      <c r="FQ1026" s="37"/>
      <c r="FR1026" s="37"/>
      <c r="FS1026" s="37"/>
      <c r="FT1026" s="37"/>
      <c r="FU1026" s="37"/>
      <c r="FV1026" s="37"/>
      <c r="FW1026" s="37"/>
      <c r="FX1026" s="37"/>
      <c r="FY1026" s="37"/>
      <c r="FZ1026" s="37"/>
      <c r="GA1026" s="37"/>
      <c r="GB1026" s="37"/>
      <c r="GC1026" s="37"/>
      <c r="GD1026" s="37"/>
      <c r="GE1026" s="37"/>
      <c r="GF1026" s="37"/>
      <c r="GG1026" s="37"/>
      <c r="GH1026" s="37"/>
      <c r="GI1026" s="37"/>
      <c r="GJ1026" s="37"/>
      <c r="GK1026" s="37"/>
      <c r="GL1026" s="37"/>
      <c r="GM1026" s="37"/>
      <c r="GN1026" s="37"/>
      <c r="GO1026" s="37"/>
      <c r="GP1026" s="37"/>
      <c r="GQ1026" s="37"/>
      <c r="GR1026" s="37"/>
      <c r="GS1026" s="37"/>
      <c r="GT1026" s="37"/>
      <c r="GU1026" s="37"/>
      <c r="GV1026" s="37"/>
      <c r="GW1026" s="37"/>
      <c r="GX1026" s="37"/>
      <c r="GY1026" s="37"/>
      <c r="GZ1026" s="37"/>
      <c r="HA1026" s="37"/>
      <c r="HB1026" s="37"/>
      <c r="HC1026" s="37"/>
      <c r="HD1026" s="37"/>
      <c r="HE1026" s="37"/>
      <c r="HF1026" s="37"/>
      <c r="HG1026" s="37"/>
      <c r="HH1026" s="37"/>
      <c r="HI1026" s="37"/>
      <c r="HJ1026" s="37"/>
      <c r="HK1026" s="37"/>
      <c r="HL1026" s="37"/>
      <c r="HM1026" s="37"/>
      <c r="HN1026" s="37"/>
      <c r="HO1026" s="37"/>
      <c r="HP1026" s="37"/>
      <c r="HQ1026" s="37"/>
      <c r="HR1026" s="37"/>
      <c r="HS1026" s="37"/>
      <c r="HT1026" s="37"/>
      <c r="HU1026" s="37"/>
      <c r="HV1026" s="37"/>
      <c r="HW1026" s="37"/>
      <c r="HX1026" s="37"/>
      <c r="HY1026" s="37"/>
      <c r="HZ1026" s="37"/>
      <c r="IA1026" s="37"/>
      <c r="IB1026" s="37"/>
      <c r="IC1026" s="37"/>
      <c r="ID1026" s="37"/>
      <c r="IE1026" s="37"/>
      <c r="IF1026" s="37"/>
      <c r="IG1026" s="37"/>
      <c r="IH1026" s="37"/>
      <c r="II1026" s="37"/>
      <c r="IJ1026" s="37"/>
      <c r="IK1026" s="37"/>
      <c r="IL1026" s="37"/>
      <c r="IM1026" s="37"/>
      <c r="IN1026" s="37"/>
      <c r="IO1026" s="37"/>
      <c r="IP1026" s="37"/>
      <c r="IQ1026" s="37"/>
      <c r="IR1026" s="37"/>
      <c r="IS1026" s="37"/>
      <c r="IT1026" s="37"/>
      <c r="IU1026" s="37"/>
      <c r="IV1026" s="37"/>
      <c r="IW1026" s="37"/>
    </row>
    <row r="1027" customFormat="false" ht="12.75" hidden="true" customHeight="false" outlineLevel="0" collapsed="false">
      <c r="A1027" s="30"/>
      <c r="B1027" s="30"/>
      <c r="C1027" s="30"/>
      <c r="D1027" s="30"/>
      <c r="E1027" s="50"/>
      <c r="F1027" s="30"/>
      <c r="G1027" s="30"/>
      <c r="H1027" s="30"/>
      <c r="I1027" s="30"/>
      <c r="J1027" s="30"/>
      <c r="BM1027" s="37"/>
      <c r="BN1027" s="37"/>
      <c r="BO1027" s="37"/>
      <c r="BP1027" s="37"/>
      <c r="BQ1027" s="37"/>
      <c r="BR1027" s="37"/>
      <c r="BS1027" s="37"/>
      <c r="BT1027" s="37"/>
      <c r="BU1027" s="37"/>
      <c r="BV1027" s="37"/>
      <c r="BW1027" s="37"/>
      <c r="BX1027" s="37"/>
      <c r="BY1027" s="37"/>
      <c r="BZ1027" s="37"/>
      <c r="CA1027" s="37"/>
      <c r="CB1027" s="37"/>
      <c r="CC1027" s="37"/>
      <c r="CD1027" s="37"/>
      <c r="CE1027" s="37"/>
      <c r="CF1027" s="37"/>
      <c r="CG1027" s="37"/>
      <c r="CH1027" s="37"/>
      <c r="CI1027" s="37"/>
      <c r="CJ1027" s="37"/>
      <c r="CK1027" s="37"/>
      <c r="CL1027" s="37"/>
      <c r="CM1027" s="37"/>
      <c r="CN1027" s="37"/>
      <c r="CO1027" s="37"/>
      <c r="CP1027" s="37"/>
      <c r="CQ1027" s="37"/>
      <c r="CR1027" s="37"/>
      <c r="CS1027" s="37"/>
      <c r="CT1027" s="37"/>
      <c r="CU1027" s="37"/>
      <c r="CV1027" s="37"/>
      <c r="CW1027" s="37"/>
      <c r="CX1027" s="37"/>
      <c r="CY1027" s="37"/>
      <c r="CZ1027" s="37"/>
      <c r="DA1027" s="37"/>
      <c r="DB1027" s="37"/>
      <c r="DC1027" s="37"/>
      <c r="DD1027" s="37"/>
      <c r="DE1027" s="37"/>
      <c r="DF1027" s="37"/>
      <c r="DG1027" s="37"/>
      <c r="DH1027" s="37"/>
      <c r="DI1027" s="37"/>
      <c r="DJ1027" s="37"/>
      <c r="DK1027" s="37"/>
      <c r="DL1027" s="37"/>
      <c r="DM1027" s="37"/>
      <c r="DN1027" s="37"/>
      <c r="DO1027" s="37"/>
      <c r="DP1027" s="37"/>
      <c r="DQ1027" s="37"/>
      <c r="DR1027" s="37"/>
      <c r="DS1027" s="37"/>
      <c r="DT1027" s="37"/>
      <c r="DU1027" s="37"/>
      <c r="DV1027" s="37"/>
      <c r="DW1027" s="37"/>
      <c r="DX1027" s="37"/>
      <c r="DY1027" s="37"/>
      <c r="DZ1027" s="37"/>
      <c r="EA1027" s="37"/>
      <c r="EB1027" s="37"/>
      <c r="EC1027" s="37"/>
      <c r="ED1027" s="37"/>
      <c r="EE1027" s="37"/>
      <c r="EF1027" s="37"/>
      <c r="EG1027" s="37"/>
      <c r="EH1027" s="37"/>
      <c r="EI1027" s="37"/>
      <c r="EJ1027" s="37"/>
      <c r="EK1027" s="37"/>
      <c r="EL1027" s="37"/>
      <c r="EM1027" s="37"/>
      <c r="EN1027" s="37"/>
      <c r="EO1027" s="37"/>
      <c r="EP1027" s="37"/>
      <c r="EQ1027" s="37"/>
      <c r="ER1027" s="37"/>
      <c r="ES1027" s="37"/>
      <c r="ET1027" s="37"/>
      <c r="EU1027" s="37"/>
      <c r="EV1027" s="37"/>
      <c r="EW1027" s="37"/>
      <c r="EX1027" s="37"/>
      <c r="EY1027" s="37"/>
      <c r="EZ1027" s="37"/>
      <c r="FA1027" s="37"/>
      <c r="FB1027" s="37"/>
      <c r="FC1027" s="37"/>
      <c r="FD1027" s="37"/>
      <c r="FE1027" s="37"/>
      <c r="FF1027" s="37"/>
      <c r="FG1027" s="37"/>
      <c r="FH1027" s="37"/>
      <c r="FI1027" s="37"/>
      <c r="FJ1027" s="37"/>
      <c r="FK1027" s="37"/>
      <c r="FL1027" s="37"/>
      <c r="FM1027" s="37"/>
      <c r="FN1027" s="37"/>
      <c r="FO1027" s="37"/>
      <c r="FP1027" s="37"/>
      <c r="FQ1027" s="37"/>
      <c r="FR1027" s="37"/>
      <c r="FS1027" s="37"/>
      <c r="FT1027" s="37"/>
      <c r="FU1027" s="37"/>
      <c r="FV1027" s="37"/>
      <c r="FW1027" s="37"/>
      <c r="FX1027" s="37"/>
      <c r="FY1027" s="37"/>
      <c r="FZ1027" s="37"/>
      <c r="GA1027" s="37"/>
      <c r="GB1027" s="37"/>
      <c r="GC1027" s="37"/>
      <c r="GD1027" s="37"/>
      <c r="GE1027" s="37"/>
      <c r="GF1027" s="37"/>
      <c r="GG1027" s="37"/>
      <c r="GH1027" s="37"/>
      <c r="GI1027" s="37"/>
      <c r="GJ1027" s="37"/>
      <c r="GK1027" s="37"/>
      <c r="GL1027" s="37"/>
      <c r="GM1027" s="37"/>
      <c r="GN1027" s="37"/>
      <c r="GO1027" s="37"/>
      <c r="GP1027" s="37"/>
      <c r="GQ1027" s="37"/>
      <c r="GR1027" s="37"/>
      <c r="GS1027" s="37"/>
      <c r="GT1027" s="37"/>
      <c r="GU1027" s="37"/>
      <c r="GV1027" s="37"/>
      <c r="GW1027" s="37"/>
      <c r="GX1027" s="37"/>
      <c r="GY1027" s="37"/>
      <c r="GZ1027" s="37"/>
      <c r="HA1027" s="37"/>
      <c r="HB1027" s="37"/>
      <c r="HC1027" s="37"/>
      <c r="HD1027" s="37"/>
      <c r="HE1027" s="37"/>
      <c r="HF1027" s="37"/>
      <c r="HG1027" s="37"/>
      <c r="HH1027" s="37"/>
      <c r="HI1027" s="37"/>
      <c r="HJ1027" s="37"/>
      <c r="HK1027" s="37"/>
      <c r="HL1027" s="37"/>
      <c r="HM1027" s="37"/>
      <c r="HN1027" s="37"/>
      <c r="HO1027" s="37"/>
      <c r="HP1027" s="37"/>
      <c r="HQ1027" s="37"/>
      <c r="HR1027" s="37"/>
      <c r="HS1027" s="37"/>
      <c r="HT1027" s="37"/>
      <c r="HU1027" s="37"/>
      <c r="HV1027" s="37"/>
      <c r="HW1027" s="37"/>
      <c r="HX1027" s="37"/>
      <c r="HY1027" s="37"/>
      <c r="HZ1027" s="37"/>
      <c r="IA1027" s="37"/>
      <c r="IB1027" s="37"/>
      <c r="IC1027" s="37"/>
      <c r="ID1027" s="37"/>
      <c r="IE1027" s="37"/>
      <c r="IF1027" s="37"/>
      <c r="IG1027" s="37"/>
      <c r="IH1027" s="37"/>
      <c r="II1027" s="37"/>
      <c r="IJ1027" s="37"/>
      <c r="IK1027" s="37"/>
      <c r="IL1027" s="37"/>
      <c r="IM1027" s="37"/>
      <c r="IN1027" s="37"/>
      <c r="IO1027" s="37"/>
      <c r="IP1027" s="37"/>
      <c r="IQ1027" s="37"/>
      <c r="IR1027" s="37"/>
      <c r="IS1027" s="37"/>
      <c r="IT1027" s="37"/>
      <c r="IU1027" s="37"/>
      <c r="IV1027" s="37"/>
      <c r="IW1027" s="37"/>
    </row>
    <row r="1028" customFormat="false" ht="12.75" hidden="true" customHeight="false" outlineLevel="0" collapsed="false">
      <c r="A1028" s="30"/>
      <c r="B1028" s="30"/>
      <c r="C1028" s="30"/>
      <c r="D1028" s="30"/>
      <c r="E1028" s="50"/>
      <c r="F1028" s="30"/>
      <c r="G1028" s="30"/>
      <c r="H1028" s="30"/>
      <c r="I1028" s="30"/>
      <c r="J1028" s="30"/>
      <c r="BM1028" s="37"/>
      <c r="BN1028" s="37"/>
      <c r="BO1028" s="37"/>
      <c r="BP1028" s="37"/>
      <c r="BQ1028" s="37"/>
      <c r="BR1028" s="37"/>
      <c r="BS1028" s="37"/>
      <c r="BT1028" s="37"/>
      <c r="BU1028" s="37"/>
      <c r="BV1028" s="37"/>
      <c r="BW1028" s="37"/>
      <c r="BX1028" s="37"/>
      <c r="BY1028" s="37"/>
      <c r="BZ1028" s="37"/>
      <c r="CA1028" s="37"/>
      <c r="CB1028" s="37"/>
      <c r="CC1028" s="37"/>
      <c r="CD1028" s="37"/>
      <c r="CE1028" s="37"/>
      <c r="CF1028" s="37"/>
      <c r="CG1028" s="37"/>
      <c r="CH1028" s="37"/>
      <c r="CI1028" s="37"/>
      <c r="CJ1028" s="37"/>
      <c r="CK1028" s="37"/>
      <c r="CL1028" s="37"/>
      <c r="CM1028" s="37"/>
      <c r="CN1028" s="37"/>
      <c r="CO1028" s="37"/>
      <c r="CP1028" s="37"/>
      <c r="CQ1028" s="37"/>
      <c r="CR1028" s="37"/>
      <c r="CS1028" s="37"/>
      <c r="CT1028" s="37"/>
      <c r="CU1028" s="37"/>
      <c r="CV1028" s="37"/>
      <c r="CW1028" s="37"/>
      <c r="CX1028" s="37"/>
      <c r="CY1028" s="37"/>
      <c r="CZ1028" s="37"/>
      <c r="DA1028" s="37"/>
      <c r="DB1028" s="37"/>
      <c r="DC1028" s="37"/>
      <c r="DD1028" s="37"/>
      <c r="DE1028" s="37"/>
      <c r="DF1028" s="37"/>
      <c r="DG1028" s="37"/>
      <c r="DH1028" s="37"/>
      <c r="DI1028" s="37"/>
      <c r="DJ1028" s="37"/>
      <c r="DK1028" s="37"/>
      <c r="DL1028" s="37"/>
      <c r="DM1028" s="37"/>
      <c r="DN1028" s="37"/>
      <c r="DO1028" s="37"/>
      <c r="DP1028" s="37"/>
      <c r="DQ1028" s="37"/>
      <c r="DR1028" s="37"/>
      <c r="DS1028" s="37"/>
      <c r="DT1028" s="37"/>
      <c r="DU1028" s="37"/>
      <c r="DV1028" s="37"/>
      <c r="DW1028" s="37"/>
      <c r="DX1028" s="37"/>
      <c r="DY1028" s="37"/>
      <c r="DZ1028" s="37"/>
      <c r="EA1028" s="37"/>
      <c r="EB1028" s="37"/>
      <c r="EC1028" s="37"/>
      <c r="ED1028" s="37"/>
      <c r="EE1028" s="37"/>
      <c r="EF1028" s="37"/>
      <c r="EG1028" s="37"/>
      <c r="EH1028" s="37"/>
      <c r="EI1028" s="37"/>
      <c r="EJ1028" s="37"/>
      <c r="EK1028" s="37"/>
      <c r="EL1028" s="37"/>
      <c r="EM1028" s="37"/>
      <c r="EN1028" s="37"/>
      <c r="EO1028" s="37"/>
      <c r="EP1028" s="37"/>
      <c r="EQ1028" s="37"/>
      <c r="ER1028" s="37"/>
      <c r="ES1028" s="37"/>
      <c r="ET1028" s="37"/>
      <c r="EU1028" s="37"/>
      <c r="EV1028" s="37"/>
      <c r="EW1028" s="37"/>
      <c r="EX1028" s="37"/>
      <c r="EY1028" s="37"/>
      <c r="EZ1028" s="37"/>
      <c r="FA1028" s="37"/>
      <c r="FB1028" s="37"/>
      <c r="FC1028" s="37"/>
      <c r="FD1028" s="37"/>
      <c r="FE1028" s="37"/>
      <c r="FF1028" s="37"/>
      <c r="FG1028" s="37"/>
      <c r="FH1028" s="37"/>
      <c r="FI1028" s="37"/>
      <c r="FJ1028" s="37"/>
      <c r="FK1028" s="37"/>
      <c r="FL1028" s="37"/>
      <c r="FM1028" s="37"/>
      <c r="FN1028" s="37"/>
      <c r="FO1028" s="37"/>
      <c r="FP1028" s="37"/>
      <c r="FQ1028" s="37"/>
      <c r="FR1028" s="37"/>
      <c r="FS1028" s="37"/>
      <c r="FT1028" s="37"/>
      <c r="FU1028" s="37"/>
      <c r="FV1028" s="37"/>
      <c r="FW1028" s="37"/>
      <c r="FX1028" s="37"/>
      <c r="FY1028" s="37"/>
      <c r="FZ1028" s="37"/>
      <c r="GA1028" s="37"/>
      <c r="GB1028" s="37"/>
      <c r="GC1028" s="37"/>
      <c r="GD1028" s="37"/>
      <c r="GE1028" s="37"/>
      <c r="GF1028" s="37"/>
      <c r="GG1028" s="37"/>
      <c r="GH1028" s="37"/>
      <c r="GI1028" s="37"/>
      <c r="GJ1028" s="37"/>
      <c r="GK1028" s="37"/>
      <c r="GL1028" s="37"/>
      <c r="GM1028" s="37"/>
      <c r="GN1028" s="37"/>
      <c r="GO1028" s="37"/>
      <c r="GP1028" s="37"/>
      <c r="GQ1028" s="37"/>
      <c r="GR1028" s="37"/>
      <c r="GS1028" s="37"/>
      <c r="GT1028" s="37"/>
      <c r="GU1028" s="37"/>
      <c r="GV1028" s="37"/>
      <c r="GW1028" s="37"/>
      <c r="GX1028" s="37"/>
      <c r="GY1028" s="37"/>
      <c r="GZ1028" s="37"/>
      <c r="HA1028" s="37"/>
      <c r="HB1028" s="37"/>
      <c r="HC1028" s="37"/>
      <c r="HD1028" s="37"/>
      <c r="HE1028" s="37"/>
      <c r="HF1028" s="37"/>
      <c r="HG1028" s="37"/>
      <c r="HH1028" s="37"/>
      <c r="HI1028" s="37"/>
      <c r="HJ1028" s="37"/>
      <c r="HK1028" s="37"/>
      <c r="HL1028" s="37"/>
      <c r="HM1028" s="37"/>
      <c r="HN1028" s="37"/>
      <c r="HO1028" s="37"/>
      <c r="HP1028" s="37"/>
      <c r="HQ1028" s="37"/>
      <c r="HR1028" s="37"/>
      <c r="HS1028" s="37"/>
      <c r="HT1028" s="37"/>
      <c r="HU1028" s="37"/>
      <c r="HV1028" s="37"/>
      <c r="HW1028" s="37"/>
      <c r="HX1028" s="37"/>
      <c r="HY1028" s="37"/>
      <c r="HZ1028" s="37"/>
      <c r="IA1028" s="37"/>
      <c r="IB1028" s="37"/>
      <c r="IC1028" s="37"/>
      <c r="ID1028" s="37"/>
      <c r="IE1028" s="37"/>
      <c r="IF1028" s="37"/>
      <c r="IG1028" s="37"/>
      <c r="IH1028" s="37"/>
      <c r="II1028" s="37"/>
      <c r="IJ1028" s="37"/>
      <c r="IK1028" s="37"/>
      <c r="IL1028" s="37"/>
      <c r="IM1028" s="37"/>
      <c r="IN1028" s="37"/>
      <c r="IO1028" s="37"/>
      <c r="IP1028" s="37"/>
      <c r="IQ1028" s="37"/>
      <c r="IR1028" s="37"/>
      <c r="IS1028" s="37"/>
      <c r="IT1028" s="37"/>
      <c r="IU1028" s="37"/>
      <c r="IV1028" s="37"/>
      <c r="IW1028" s="37"/>
    </row>
    <row r="1029" customFormat="false" ht="12.75" hidden="true" customHeight="false" outlineLevel="0" collapsed="false">
      <c r="A1029" s="30"/>
      <c r="B1029" s="30"/>
      <c r="C1029" s="30"/>
      <c r="D1029" s="30"/>
      <c r="E1029" s="50"/>
      <c r="F1029" s="30"/>
      <c r="G1029" s="30"/>
      <c r="H1029" s="30"/>
      <c r="I1029" s="30"/>
      <c r="J1029" s="30"/>
      <c r="BM1029" s="37"/>
      <c r="BN1029" s="37"/>
      <c r="BO1029" s="37"/>
      <c r="BP1029" s="37"/>
      <c r="BQ1029" s="37"/>
      <c r="BR1029" s="37"/>
      <c r="BS1029" s="37"/>
      <c r="BT1029" s="37"/>
      <c r="BU1029" s="37"/>
      <c r="BV1029" s="37"/>
      <c r="BW1029" s="37"/>
      <c r="BX1029" s="37"/>
      <c r="BY1029" s="37"/>
      <c r="BZ1029" s="37"/>
      <c r="CA1029" s="37"/>
      <c r="CB1029" s="37"/>
      <c r="CC1029" s="37"/>
      <c r="CD1029" s="37"/>
      <c r="CE1029" s="37"/>
      <c r="CF1029" s="37"/>
      <c r="CG1029" s="37"/>
      <c r="CH1029" s="37"/>
      <c r="CI1029" s="37"/>
      <c r="CJ1029" s="37"/>
      <c r="CK1029" s="37"/>
      <c r="CL1029" s="37"/>
      <c r="CM1029" s="37"/>
      <c r="CN1029" s="37"/>
      <c r="CO1029" s="37"/>
      <c r="CP1029" s="37"/>
      <c r="CQ1029" s="37"/>
      <c r="CR1029" s="37"/>
      <c r="CS1029" s="37"/>
      <c r="CT1029" s="37"/>
      <c r="CU1029" s="37"/>
      <c r="CV1029" s="37"/>
      <c r="CW1029" s="37"/>
      <c r="CX1029" s="37"/>
      <c r="CY1029" s="37"/>
      <c r="CZ1029" s="37"/>
      <c r="DA1029" s="37"/>
      <c r="DB1029" s="37"/>
      <c r="DC1029" s="37"/>
      <c r="DD1029" s="37"/>
      <c r="DE1029" s="37"/>
      <c r="DF1029" s="37"/>
      <c r="DG1029" s="37"/>
      <c r="DH1029" s="37"/>
      <c r="DI1029" s="37"/>
      <c r="DJ1029" s="37"/>
      <c r="DK1029" s="37"/>
      <c r="DL1029" s="37"/>
      <c r="DM1029" s="37"/>
      <c r="DN1029" s="37"/>
      <c r="DO1029" s="37"/>
      <c r="DP1029" s="37"/>
      <c r="DQ1029" s="37"/>
      <c r="DR1029" s="37"/>
      <c r="DS1029" s="37"/>
      <c r="DT1029" s="37"/>
      <c r="DU1029" s="37"/>
      <c r="DV1029" s="37"/>
      <c r="DW1029" s="37"/>
      <c r="DX1029" s="37"/>
      <c r="DY1029" s="37"/>
      <c r="DZ1029" s="37"/>
      <c r="EA1029" s="37"/>
      <c r="EB1029" s="37"/>
      <c r="EC1029" s="37"/>
      <c r="ED1029" s="37"/>
      <c r="EE1029" s="37"/>
      <c r="EF1029" s="37"/>
      <c r="EG1029" s="37"/>
      <c r="EH1029" s="37"/>
      <c r="EI1029" s="37"/>
      <c r="EJ1029" s="37"/>
      <c r="EK1029" s="37"/>
      <c r="EL1029" s="37"/>
      <c r="EM1029" s="37"/>
      <c r="EN1029" s="37"/>
      <c r="EO1029" s="37"/>
      <c r="EP1029" s="37"/>
      <c r="EQ1029" s="37"/>
      <c r="ER1029" s="37"/>
      <c r="ES1029" s="37"/>
      <c r="ET1029" s="37"/>
      <c r="EU1029" s="37"/>
      <c r="EV1029" s="37"/>
      <c r="EW1029" s="37"/>
      <c r="EX1029" s="37"/>
      <c r="EY1029" s="37"/>
      <c r="EZ1029" s="37"/>
      <c r="FA1029" s="37"/>
      <c r="FB1029" s="37"/>
      <c r="FC1029" s="37"/>
      <c r="FD1029" s="37"/>
      <c r="FE1029" s="37"/>
      <c r="FF1029" s="37"/>
      <c r="FG1029" s="37"/>
      <c r="FH1029" s="37"/>
      <c r="FI1029" s="37"/>
      <c r="FJ1029" s="37"/>
      <c r="FK1029" s="37"/>
      <c r="FL1029" s="37"/>
      <c r="FM1029" s="37"/>
      <c r="FN1029" s="37"/>
      <c r="FO1029" s="37"/>
      <c r="FP1029" s="37"/>
      <c r="FQ1029" s="37"/>
      <c r="FR1029" s="37"/>
      <c r="FS1029" s="37"/>
      <c r="FT1029" s="37"/>
      <c r="FU1029" s="37"/>
      <c r="FV1029" s="37"/>
      <c r="FW1029" s="37"/>
      <c r="FX1029" s="37"/>
      <c r="FY1029" s="37"/>
      <c r="FZ1029" s="37"/>
      <c r="GA1029" s="37"/>
      <c r="GB1029" s="37"/>
      <c r="GC1029" s="37"/>
      <c r="GD1029" s="37"/>
      <c r="GE1029" s="37"/>
      <c r="GF1029" s="37"/>
      <c r="GG1029" s="37"/>
      <c r="GH1029" s="37"/>
      <c r="GI1029" s="37"/>
      <c r="GJ1029" s="37"/>
      <c r="GK1029" s="37"/>
      <c r="GL1029" s="37"/>
      <c r="GM1029" s="37"/>
      <c r="GN1029" s="37"/>
      <c r="GO1029" s="37"/>
      <c r="GP1029" s="37"/>
      <c r="GQ1029" s="37"/>
      <c r="GR1029" s="37"/>
      <c r="GS1029" s="37"/>
      <c r="GT1029" s="37"/>
      <c r="GU1029" s="37"/>
      <c r="GV1029" s="37"/>
      <c r="GW1029" s="37"/>
      <c r="GX1029" s="37"/>
      <c r="GY1029" s="37"/>
      <c r="GZ1029" s="37"/>
      <c r="HA1029" s="37"/>
      <c r="HB1029" s="37"/>
      <c r="HC1029" s="37"/>
      <c r="HD1029" s="37"/>
      <c r="HE1029" s="37"/>
      <c r="HF1029" s="37"/>
      <c r="HG1029" s="37"/>
      <c r="HH1029" s="37"/>
      <c r="HI1029" s="37"/>
      <c r="HJ1029" s="37"/>
      <c r="HK1029" s="37"/>
      <c r="HL1029" s="37"/>
      <c r="HM1029" s="37"/>
      <c r="HN1029" s="37"/>
      <c r="HO1029" s="37"/>
      <c r="HP1029" s="37"/>
      <c r="HQ1029" s="37"/>
      <c r="HR1029" s="37"/>
      <c r="HS1029" s="37"/>
      <c r="HT1029" s="37"/>
      <c r="HU1029" s="37"/>
      <c r="HV1029" s="37"/>
      <c r="HW1029" s="37"/>
      <c r="HX1029" s="37"/>
      <c r="HY1029" s="37"/>
      <c r="HZ1029" s="37"/>
      <c r="IA1029" s="37"/>
      <c r="IB1029" s="37"/>
      <c r="IC1029" s="37"/>
      <c r="ID1029" s="37"/>
      <c r="IE1029" s="37"/>
      <c r="IF1029" s="37"/>
      <c r="IG1029" s="37"/>
      <c r="IH1029" s="37"/>
      <c r="II1029" s="37"/>
      <c r="IJ1029" s="37"/>
      <c r="IK1029" s="37"/>
      <c r="IL1029" s="37"/>
      <c r="IM1029" s="37"/>
      <c r="IN1029" s="37"/>
      <c r="IO1029" s="37"/>
      <c r="IP1029" s="37"/>
      <c r="IQ1029" s="37"/>
      <c r="IR1029" s="37"/>
      <c r="IS1029" s="37"/>
      <c r="IT1029" s="37"/>
      <c r="IU1029" s="37"/>
      <c r="IV1029" s="37"/>
      <c r="IW1029" s="37"/>
    </row>
    <row r="1030" customFormat="false" ht="12.75" hidden="true" customHeight="false" outlineLevel="0" collapsed="false">
      <c r="A1030" s="30"/>
      <c r="B1030" s="30"/>
      <c r="C1030" s="30"/>
      <c r="D1030" s="30"/>
      <c r="E1030" s="50"/>
      <c r="F1030" s="30"/>
      <c r="G1030" s="30"/>
      <c r="H1030" s="30"/>
      <c r="I1030" s="30"/>
      <c r="J1030" s="30"/>
      <c r="BM1030" s="37"/>
      <c r="BN1030" s="37"/>
      <c r="BO1030" s="37"/>
      <c r="BP1030" s="37"/>
      <c r="BQ1030" s="37"/>
      <c r="BR1030" s="37"/>
      <c r="BS1030" s="37"/>
      <c r="BT1030" s="37"/>
      <c r="BU1030" s="37"/>
      <c r="BV1030" s="37"/>
      <c r="BW1030" s="37"/>
      <c r="BX1030" s="37"/>
      <c r="BY1030" s="37"/>
      <c r="BZ1030" s="37"/>
      <c r="CA1030" s="37"/>
      <c r="CB1030" s="37"/>
      <c r="CC1030" s="37"/>
      <c r="CD1030" s="37"/>
      <c r="CE1030" s="37"/>
      <c r="CF1030" s="37"/>
      <c r="CG1030" s="37"/>
      <c r="CH1030" s="37"/>
      <c r="CI1030" s="37"/>
      <c r="CJ1030" s="37"/>
      <c r="CK1030" s="37"/>
      <c r="CL1030" s="37"/>
      <c r="CM1030" s="37"/>
      <c r="CN1030" s="37"/>
      <c r="CO1030" s="37"/>
      <c r="CP1030" s="37"/>
      <c r="CQ1030" s="37"/>
      <c r="CR1030" s="37"/>
      <c r="CS1030" s="37"/>
      <c r="CT1030" s="37"/>
      <c r="CU1030" s="37"/>
      <c r="CV1030" s="37"/>
      <c r="CW1030" s="37"/>
      <c r="CX1030" s="37"/>
      <c r="CY1030" s="37"/>
      <c r="CZ1030" s="37"/>
      <c r="DA1030" s="37"/>
      <c r="DB1030" s="37"/>
      <c r="DC1030" s="37"/>
      <c r="DD1030" s="37"/>
      <c r="DE1030" s="37"/>
      <c r="DF1030" s="37"/>
      <c r="DG1030" s="37"/>
      <c r="DH1030" s="37"/>
      <c r="DI1030" s="37"/>
      <c r="DJ1030" s="37"/>
      <c r="DK1030" s="37"/>
      <c r="DL1030" s="37"/>
      <c r="DM1030" s="37"/>
      <c r="DN1030" s="37"/>
      <c r="DO1030" s="37"/>
      <c r="DP1030" s="37"/>
      <c r="DQ1030" s="37"/>
      <c r="DR1030" s="37"/>
      <c r="DS1030" s="37"/>
      <c r="DT1030" s="37"/>
      <c r="DU1030" s="37"/>
      <c r="DV1030" s="37"/>
      <c r="DW1030" s="37"/>
      <c r="DX1030" s="37"/>
      <c r="DY1030" s="37"/>
      <c r="DZ1030" s="37"/>
      <c r="EA1030" s="37"/>
      <c r="EB1030" s="37"/>
      <c r="EC1030" s="37"/>
      <c r="ED1030" s="37"/>
      <c r="EE1030" s="37"/>
      <c r="EF1030" s="37"/>
      <c r="EG1030" s="37"/>
      <c r="EH1030" s="37"/>
      <c r="EI1030" s="37"/>
      <c r="EJ1030" s="37"/>
      <c r="EK1030" s="37"/>
      <c r="EL1030" s="37"/>
      <c r="EM1030" s="37"/>
      <c r="EN1030" s="37"/>
      <c r="EO1030" s="37"/>
      <c r="EP1030" s="37"/>
      <c r="EQ1030" s="37"/>
      <c r="ER1030" s="37"/>
      <c r="ES1030" s="37"/>
      <c r="ET1030" s="37"/>
      <c r="EU1030" s="37"/>
      <c r="EV1030" s="37"/>
      <c r="EW1030" s="37"/>
      <c r="EX1030" s="37"/>
      <c r="EY1030" s="37"/>
      <c r="EZ1030" s="37"/>
      <c r="FA1030" s="37"/>
      <c r="FB1030" s="37"/>
      <c r="FC1030" s="37"/>
      <c r="FD1030" s="37"/>
      <c r="FE1030" s="37"/>
      <c r="FF1030" s="37"/>
      <c r="FG1030" s="37"/>
      <c r="FH1030" s="37"/>
      <c r="FI1030" s="37"/>
      <c r="FJ1030" s="37"/>
      <c r="FK1030" s="37"/>
      <c r="FL1030" s="37"/>
      <c r="FM1030" s="37"/>
      <c r="FN1030" s="37"/>
      <c r="FO1030" s="37"/>
      <c r="FP1030" s="37"/>
      <c r="FQ1030" s="37"/>
      <c r="FR1030" s="37"/>
      <c r="FS1030" s="37"/>
      <c r="FT1030" s="37"/>
      <c r="FU1030" s="37"/>
      <c r="FV1030" s="37"/>
      <c r="FW1030" s="37"/>
      <c r="FX1030" s="37"/>
      <c r="FY1030" s="37"/>
      <c r="FZ1030" s="37"/>
      <c r="GA1030" s="37"/>
      <c r="GB1030" s="37"/>
      <c r="GC1030" s="37"/>
      <c r="GD1030" s="37"/>
      <c r="GE1030" s="37"/>
      <c r="GF1030" s="37"/>
      <c r="GG1030" s="37"/>
      <c r="GH1030" s="37"/>
      <c r="GI1030" s="37"/>
      <c r="GJ1030" s="37"/>
      <c r="GK1030" s="37"/>
      <c r="GL1030" s="37"/>
      <c r="GM1030" s="37"/>
      <c r="GN1030" s="37"/>
      <c r="GO1030" s="37"/>
      <c r="GP1030" s="37"/>
      <c r="GQ1030" s="37"/>
      <c r="GR1030" s="37"/>
      <c r="GS1030" s="37"/>
      <c r="GT1030" s="37"/>
      <c r="GU1030" s="37"/>
      <c r="GV1030" s="37"/>
      <c r="GW1030" s="37"/>
      <c r="GX1030" s="37"/>
      <c r="GY1030" s="37"/>
      <c r="GZ1030" s="37"/>
      <c r="HA1030" s="37"/>
      <c r="HB1030" s="37"/>
      <c r="HC1030" s="37"/>
      <c r="HD1030" s="37"/>
      <c r="HE1030" s="37"/>
      <c r="HF1030" s="37"/>
      <c r="HG1030" s="37"/>
      <c r="HH1030" s="37"/>
      <c r="HI1030" s="37"/>
      <c r="HJ1030" s="37"/>
      <c r="HK1030" s="37"/>
      <c r="HL1030" s="37"/>
      <c r="HM1030" s="37"/>
      <c r="HN1030" s="37"/>
      <c r="HO1030" s="37"/>
      <c r="HP1030" s="37"/>
      <c r="HQ1030" s="37"/>
      <c r="HR1030" s="37"/>
      <c r="HS1030" s="37"/>
      <c r="HT1030" s="37"/>
      <c r="HU1030" s="37"/>
      <c r="HV1030" s="37"/>
      <c r="HW1030" s="37"/>
      <c r="HX1030" s="37"/>
      <c r="HY1030" s="37"/>
      <c r="HZ1030" s="37"/>
      <c r="IA1030" s="37"/>
      <c r="IB1030" s="37"/>
      <c r="IC1030" s="37"/>
      <c r="ID1030" s="37"/>
      <c r="IE1030" s="37"/>
      <c r="IF1030" s="37"/>
      <c r="IG1030" s="37"/>
      <c r="IH1030" s="37"/>
      <c r="II1030" s="37"/>
      <c r="IJ1030" s="37"/>
      <c r="IK1030" s="37"/>
      <c r="IL1030" s="37"/>
      <c r="IM1030" s="37"/>
      <c r="IN1030" s="37"/>
      <c r="IO1030" s="37"/>
      <c r="IP1030" s="37"/>
      <c r="IQ1030" s="37"/>
      <c r="IR1030" s="37"/>
      <c r="IS1030" s="37"/>
      <c r="IT1030" s="37"/>
      <c r="IU1030" s="37"/>
      <c r="IV1030" s="37"/>
      <c r="IW1030" s="37"/>
    </row>
    <row r="1031" customFormat="false" ht="12.75" hidden="true" customHeight="false" outlineLevel="0" collapsed="false">
      <c r="A1031" s="30"/>
      <c r="B1031" s="30"/>
      <c r="C1031" s="30"/>
      <c r="D1031" s="30"/>
      <c r="E1031" s="50"/>
      <c r="F1031" s="30"/>
      <c r="G1031" s="30"/>
      <c r="H1031" s="30"/>
      <c r="I1031" s="30"/>
      <c r="J1031" s="30"/>
      <c r="BM1031" s="37"/>
      <c r="BN1031" s="37"/>
      <c r="BO1031" s="37"/>
      <c r="BP1031" s="37"/>
      <c r="BQ1031" s="37"/>
      <c r="BR1031" s="37"/>
      <c r="BS1031" s="37"/>
      <c r="BT1031" s="37"/>
      <c r="BU1031" s="37"/>
      <c r="BV1031" s="37"/>
      <c r="BW1031" s="37"/>
      <c r="BX1031" s="37"/>
      <c r="BY1031" s="37"/>
      <c r="BZ1031" s="37"/>
      <c r="CA1031" s="37"/>
      <c r="CB1031" s="37"/>
      <c r="CC1031" s="37"/>
      <c r="CD1031" s="37"/>
      <c r="CE1031" s="37"/>
      <c r="CF1031" s="37"/>
      <c r="CG1031" s="37"/>
      <c r="CH1031" s="37"/>
      <c r="CI1031" s="37"/>
      <c r="CJ1031" s="37"/>
      <c r="CK1031" s="37"/>
      <c r="CL1031" s="37"/>
      <c r="CM1031" s="37"/>
      <c r="CN1031" s="37"/>
      <c r="CO1031" s="37"/>
      <c r="CP1031" s="37"/>
      <c r="CQ1031" s="37"/>
      <c r="CR1031" s="37"/>
      <c r="CS1031" s="37"/>
      <c r="CT1031" s="37"/>
      <c r="CU1031" s="37"/>
      <c r="CV1031" s="37"/>
      <c r="CW1031" s="37"/>
      <c r="CX1031" s="37"/>
      <c r="CY1031" s="37"/>
      <c r="CZ1031" s="37"/>
      <c r="DA1031" s="37"/>
      <c r="DB1031" s="37"/>
      <c r="DC1031" s="37"/>
      <c r="DD1031" s="37"/>
      <c r="DE1031" s="37"/>
      <c r="DF1031" s="37"/>
      <c r="DG1031" s="37"/>
      <c r="DH1031" s="37"/>
      <c r="DI1031" s="37"/>
      <c r="DJ1031" s="37"/>
      <c r="DK1031" s="37"/>
      <c r="DL1031" s="37"/>
      <c r="DM1031" s="37"/>
      <c r="DN1031" s="37"/>
      <c r="DO1031" s="37"/>
      <c r="DP1031" s="37"/>
      <c r="DQ1031" s="37"/>
      <c r="DR1031" s="37"/>
      <c r="DS1031" s="37"/>
      <c r="DT1031" s="37"/>
      <c r="DU1031" s="37"/>
      <c r="DV1031" s="37"/>
      <c r="DW1031" s="37"/>
      <c r="DX1031" s="37"/>
      <c r="DY1031" s="37"/>
      <c r="DZ1031" s="37"/>
      <c r="EA1031" s="37"/>
      <c r="EB1031" s="37"/>
      <c r="EC1031" s="37"/>
      <c r="ED1031" s="37"/>
      <c r="EE1031" s="37"/>
      <c r="EF1031" s="37"/>
      <c r="EG1031" s="37"/>
      <c r="EH1031" s="37"/>
      <c r="EI1031" s="37"/>
      <c r="EJ1031" s="37"/>
      <c r="EK1031" s="37"/>
      <c r="EL1031" s="37"/>
      <c r="EM1031" s="37"/>
      <c r="EN1031" s="37"/>
      <c r="EO1031" s="37"/>
      <c r="EP1031" s="37"/>
      <c r="EQ1031" s="37"/>
      <c r="ER1031" s="37"/>
      <c r="ES1031" s="37"/>
      <c r="ET1031" s="37"/>
      <c r="EU1031" s="37"/>
      <c r="EV1031" s="37"/>
      <c r="EW1031" s="37"/>
      <c r="EX1031" s="37"/>
      <c r="EY1031" s="37"/>
      <c r="EZ1031" s="37"/>
      <c r="FA1031" s="37"/>
      <c r="FB1031" s="37"/>
      <c r="FC1031" s="37"/>
      <c r="FD1031" s="37"/>
      <c r="FE1031" s="37"/>
      <c r="FF1031" s="37"/>
      <c r="FG1031" s="37"/>
      <c r="FH1031" s="37"/>
      <c r="FI1031" s="37"/>
      <c r="FJ1031" s="37"/>
      <c r="FK1031" s="37"/>
      <c r="FL1031" s="37"/>
      <c r="FM1031" s="37"/>
      <c r="FN1031" s="37"/>
      <c r="FO1031" s="37"/>
      <c r="FP1031" s="37"/>
      <c r="FQ1031" s="37"/>
      <c r="FR1031" s="37"/>
      <c r="FS1031" s="37"/>
      <c r="FT1031" s="37"/>
      <c r="FU1031" s="37"/>
      <c r="FV1031" s="37"/>
      <c r="FW1031" s="37"/>
      <c r="FX1031" s="37"/>
      <c r="FY1031" s="37"/>
      <c r="FZ1031" s="37"/>
      <c r="GA1031" s="37"/>
      <c r="GB1031" s="37"/>
      <c r="GC1031" s="37"/>
      <c r="GD1031" s="37"/>
      <c r="GE1031" s="37"/>
      <c r="GF1031" s="37"/>
      <c r="GG1031" s="37"/>
      <c r="GH1031" s="37"/>
      <c r="GI1031" s="37"/>
      <c r="GJ1031" s="37"/>
      <c r="GK1031" s="37"/>
      <c r="GL1031" s="37"/>
      <c r="GM1031" s="37"/>
      <c r="GN1031" s="37"/>
      <c r="GO1031" s="37"/>
      <c r="GP1031" s="37"/>
      <c r="GQ1031" s="37"/>
      <c r="GR1031" s="37"/>
      <c r="GS1031" s="37"/>
      <c r="GT1031" s="37"/>
      <c r="GU1031" s="37"/>
      <c r="GV1031" s="37"/>
      <c r="GW1031" s="37"/>
      <c r="GX1031" s="37"/>
      <c r="GY1031" s="37"/>
      <c r="GZ1031" s="37"/>
      <c r="HA1031" s="37"/>
      <c r="HB1031" s="37"/>
      <c r="HC1031" s="37"/>
      <c r="HD1031" s="37"/>
      <c r="HE1031" s="37"/>
      <c r="HF1031" s="37"/>
      <c r="HG1031" s="37"/>
      <c r="HH1031" s="37"/>
      <c r="HI1031" s="37"/>
      <c r="HJ1031" s="37"/>
      <c r="HK1031" s="37"/>
      <c r="HL1031" s="37"/>
      <c r="HM1031" s="37"/>
      <c r="HN1031" s="37"/>
      <c r="HO1031" s="37"/>
      <c r="HP1031" s="37"/>
      <c r="HQ1031" s="37"/>
      <c r="HR1031" s="37"/>
      <c r="HS1031" s="37"/>
      <c r="HT1031" s="37"/>
      <c r="HU1031" s="37"/>
      <c r="HV1031" s="37"/>
      <c r="HW1031" s="37"/>
      <c r="HX1031" s="37"/>
      <c r="HY1031" s="37"/>
      <c r="HZ1031" s="37"/>
      <c r="IA1031" s="37"/>
      <c r="IB1031" s="37"/>
      <c r="IC1031" s="37"/>
      <c r="ID1031" s="37"/>
      <c r="IE1031" s="37"/>
      <c r="IF1031" s="37"/>
      <c r="IG1031" s="37"/>
      <c r="IH1031" s="37"/>
      <c r="II1031" s="37"/>
      <c r="IJ1031" s="37"/>
      <c r="IK1031" s="37"/>
      <c r="IL1031" s="37"/>
      <c r="IM1031" s="37"/>
      <c r="IN1031" s="37"/>
      <c r="IO1031" s="37"/>
      <c r="IP1031" s="37"/>
      <c r="IQ1031" s="37"/>
      <c r="IR1031" s="37"/>
      <c r="IS1031" s="37"/>
      <c r="IT1031" s="37"/>
      <c r="IU1031" s="37"/>
      <c r="IV1031" s="37"/>
      <c r="IW1031" s="37"/>
    </row>
    <row r="1032" customFormat="false" ht="12.75" hidden="true" customHeight="false" outlineLevel="0" collapsed="false">
      <c r="A1032" s="30"/>
      <c r="B1032" s="30"/>
      <c r="C1032" s="30"/>
      <c r="D1032" s="30"/>
      <c r="E1032" s="50"/>
      <c r="F1032" s="30"/>
      <c r="G1032" s="30"/>
      <c r="H1032" s="30"/>
      <c r="I1032" s="30"/>
      <c r="J1032" s="30"/>
      <c r="BM1032" s="37"/>
      <c r="BN1032" s="37"/>
      <c r="BO1032" s="37"/>
      <c r="BP1032" s="37"/>
      <c r="BQ1032" s="37"/>
      <c r="BR1032" s="37"/>
      <c r="BS1032" s="37"/>
      <c r="BT1032" s="37"/>
      <c r="BU1032" s="37"/>
      <c r="BV1032" s="37"/>
      <c r="BW1032" s="37"/>
      <c r="BX1032" s="37"/>
      <c r="BY1032" s="37"/>
      <c r="BZ1032" s="37"/>
      <c r="CA1032" s="37"/>
      <c r="CB1032" s="37"/>
      <c r="CC1032" s="37"/>
      <c r="CD1032" s="37"/>
      <c r="CE1032" s="37"/>
      <c r="CF1032" s="37"/>
      <c r="CG1032" s="37"/>
      <c r="CH1032" s="37"/>
      <c r="CI1032" s="37"/>
      <c r="CJ1032" s="37"/>
      <c r="CK1032" s="37"/>
      <c r="CL1032" s="37"/>
      <c r="CM1032" s="37"/>
      <c r="CN1032" s="37"/>
      <c r="CO1032" s="37"/>
      <c r="CP1032" s="37"/>
      <c r="CQ1032" s="37"/>
      <c r="CR1032" s="37"/>
      <c r="CS1032" s="37"/>
      <c r="CT1032" s="37"/>
      <c r="CU1032" s="37"/>
      <c r="CV1032" s="37"/>
      <c r="CW1032" s="37"/>
      <c r="CX1032" s="37"/>
      <c r="CY1032" s="37"/>
      <c r="CZ1032" s="37"/>
      <c r="DA1032" s="37"/>
      <c r="DB1032" s="37"/>
      <c r="DC1032" s="37"/>
      <c r="DD1032" s="37"/>
      <c r="DE1032" s="37"/>
      <c r="DF1032" s="37"/>
      <c r="DG1032" s="37"/>
      <c r="DH1032" s="37"/>
      <c r="DI1032" s="37"/>
      <c r="DJ1032" s="37"/>
      <c r="DK1032" s="37"/>
      <c r="DL1032" s="37"/>
      <c r="DM1032" s="37"/>
      <c r="DN1032" s="37"/>
      <c r="DO1032" s="37"/>
      <c r="DP1032" s="37"/>
      <c r="DQ1032" s="37"/>
      <c r="DR1032" s="37"/>
      <c r="DS1032" s="37"/>
      <c r="DT1032" s="37"/>
      <c r="DU1032" s="37"/>
      <c r="DV1032" s="37"/>
      <c r="DW1032" s="37"/>
      <c r="DX1032" s="37"/>
      <c r="DY1032" s="37"/>
      <c r="DZ1032" s="37"/>
      <c r="EA1032" s="37"/>
      <c r="EB1032" s="37"/>
      <c r="EC1032" s="37"/>
      <c r="ED1032" s="37"/>
      <c r="EE1032" s="37"/>
      <c r="EF1032" s="37"/>
      <c r="EG1032" s="37"/>
      <c r="EH1032" s="37"/>
      <c r="EI1032" s="37"/>
      <c r="EJ1032" s="37"/>
      <c r="EK1032" s="37"/>
      <c r="EL1032" s="37"/>
      <c r="EM1032" s="37"/>
      <c r="EN1032" s="37"/>
      <c r="EO1032" s="37"/>
      <c r="EP1032" s="37"/>
      <c r="EQ1032" s="37"/>
      <c r="ER1032" s="37"/>
      <c r="ES1032" s="37"/>
      <c r="ET1032" s="37"/>
      <c r="EU1032" s="37"/>
      <c r="EV1032" s="37"/>
      <c r="EW1032" s="37"/>
      <c r="EX1032" s="37"/>
      <c r="EY1032" s="37"/>
      <c r="EZ1032" s="37"/>
      <c r="FA1032" s="37"/>
      <c r="FB1032" s="37"/>
      <c r="FC1032" s="37"/>
      <c r="FD1032" s="37"/>
      <c r="FE1032" s="37"/>
      <c r="FF1032" s="37"/>
      <c r="FG1032" s="37"/>
      <c r="FH1032" s="37"/>
      <c r="FI1032" s="37"/>
      <c r="FJ1032" s="37"/>
      <c r="FK1032" s="37"/>
      <c r="FL1032" s="37"/>
      <c r="FM1032" s="37"/>
      <c r="FN1032" s="37"/>
      <c r="FO1032" s="37"/>
      <c r="FP1032" s="37"/>
      <c r="FQ1032" s="37"/>
      <c r="FR1032" s="37"/>
      <c r="FS1032" s="37"/>
      <c r="FT1032" s="37"/>
      <c r="FU1032" s="37"/>
      <c r="FV1032" s="37"/>
      <c r="FW1032" s="37"/>
      <c r="FX1032" s="37"/>
      <c r="FY1032" s="37"/>
      <c r="FZ1032" s="37"/>
      <c r="GA1032" s="37"/>
      <c r="GB1032" s="37"/>
      <c r="GC1032" s="37"/>
      <c r="GD1032" s="37"/>
      <c r="GE1032" s="37"/>
      <c r="GF1032" s="37"/>
      <c r="GG1032" s="37"/>
      <c r="GH1032" s="37"/>
      <c r="GI1032" s="37"/>
      <c r="GJ1032" s="37"/>
      <c r="GK1032" s="37"/>
      <c r="GL1032" s="37"/>
      <c r="GM1032" s="37"/>
      <c r="GN1032" s="37"/>
      <c r="GO1032" s="37"/>
      <c r="GP1032" s="37"/>
      <c r="GQ1032" s="37"/>
      <c r="GR1032" s="37"/>
      <c r="GS1032" s="37"/>
      <c r="GT1032" s="37"/>
      <c r="GU1032" s="37"/>
      <c r="GV1032" s="37"/>
      <c r="GW1032" s="37"/>
      <c r="GX1032" s="37"/>
      <c r="GY1032" s="37"/>
      <c r="GZ1032" s="37"/>
      <c r="HA1032" s="37"/>
      <c r="HB1032" s="37"/>
      <c r="HC1032" s="37"/>
      <c r="HD1032" s="37"/>
      <c r="HE1032" s="37"/>
      <c r="HF1032" s="37"/>
      <c r="HG1032" s="37"/>
      <c r="HH1032" s="37"/>
      <c r="HI1032" s="37"/>
      <c r="HJ1032" s="37"/>
      <c r="HK1032" s="37"/>
      <c r="HL1032" s="37"/>
      <c r="HM1032" s="37"/>
      <c r="HN1032" s="37"/>
      <c r="HO1032" s="37"/>
      <c r="HP1032" s="37"/>
      <c r="HQ1032" s="37"/>
      <c r="HR1032" s="37"/>
      <c r="HS1032" s="37"/>
      <c r="HT1032" s="37"/>
      <c r="HU1032" s="37"/>
      <c r="HV1032" s="37"/>
      <c r="HW1032" s="37"/>
      <c r="HX1032" s="37"/>
      <c r="HY1032" s="37"/>
      <c r="HZ1032" s="37"/>
      <c r="IA1032" s="37"/>
      <c r="IB1032" s="37"/>
      <c r="IC1032" s="37"/>
      <c r="ID1032" s="37"/>
      <c r="IE1032" s="37"/>
      <c r="IF1032" s="37"/>
      <c r="IG1032" s="37"/>
      <c r="IH1032" s="37"/>
      <c r="II1032" s="37"/>
      <c r="IJ1032" s="37"/>
      <c r="IK1032" s="37"/>
      <c r="IL1032" s="37"/>
      <c r="IM1032" s="37"/>
      <c r="IN1032" s="37"/>
      <c r="IO1032" s="37"/>
      <c r="IP1032" s="37"/>
      <c r="IQ1032" s="37"/>
      <c r="IR1032" s="37"/>
      <c r="IS1032" s="37"/>
      <c r="IT1032" s="37"/>
      <c r="IU1032" s="37"/>
      <c r="IV1032" s="37"/>
      <c r="IW1032" s="37"/>
    </row>
    <row r="1033" customFormat="false" ht="12.75" hidden="true" customHeight="false" outlineLevel="0" collapsed="false">
      <c r="A1033" s="30"/>
      <c r="B1033" s="30"/>
      <c r="C1033" s="30"/>
      <c r="D1033" s="30"/>
      <c r="E1033" s="50"/>
      <c r="F1033" s="30"/>
      <c r="G1033" s="30"/>
      <c r="H1033" s="30"/>
      <c r="I1033" s="30"/>
      <c r="J1033" s="30"/>
      <c r="BM1033" s="37"/>
      <c r="BN1033" s="37"/>
      <c r="BO1033" s="37"/>
      <c r="BP1033" s="37"/>
      <c r="BQ1033" s="37"/>
      <c r="BR1033" s="37"/>
      <c r="BS1033" s="37"/>
      <c r="BT1033" s="37"/>
      <c r="BU1033" s="37"/>
      <c r="BV1033" s="37"/>
      <c r="BW1033" s="37"/>
      <c r="BX1033" s="37"/>
      <c r="BY1033" s="37"/>
      <c r="BZ1033" s="37"/>
      <c r="CA1033" s="37"/>
      <c r="CB1033" s="37"/>
      <c r="CC1033" s="37"/>
      <c r="CD1033" s="37"/>
      <c r="CE1033" s="37"/>
      <c r="CF1033" s="37"/>
      <c r="CG1033" s="37"/>
      <c r="CH1033" s="37"/>
      <c r="CI1033" s="37"/>
      <c r="CJ1033" s="37"/>
      <c r="CK1033" s="37"/>
      <c r="CL1033" s="37"/>
      <c r="CM1033" s="37"/>
      <c r="CN1033" s="37"/>
      <c r="CO1033" s="37"/>
      <c r="CP1033" s="37"/>
      <c r="CQ1033" s="37"/>
      <c r="CR1033" s="37"/>
      <c r="CS1033" s="37"/>
      <c r="CT1033" s="37"/>
      <c r="CU1033" s="37"/>
      <c r="CV1033" s="37"/>
      <c r="CW1033" s="37"/>
      <c r="CX1033" s="37"/>
      <c r="CY1033" s="37"/>
      <c r="CZ1033" s="37"/>
      <c r="DA1033" s="37"/>
      <c r="DB1033" s="37"/>
      <c r="DC1033" s="37"/>
      <c r="DD1033" s="37"/>
      <c r="DE1033" s="37"/>
      <c r="DF1033" s="37"/>
      <c r="DG1033" s="37"/>
      <c r="DH1033" s="37"/>
      <c r="DI1033" s="37"/>
      <c r="DJ1033" s="37"/>
      <c r="DK1033" s="37"/>
      <c r="DL1033" s="37"/>
      <c r="DM1033" s="37"/>
      <c r="DN1033" s="37"/>
      <c r="DO1033" s="37"/>
      <c r="DP1033" s="37"/>
      <c r="DQ1033" s="37"/>
      <c r="DR1033" s="37"/>
      <c r="DS1033" s="37"/>
      <c r="DT1033" s="37"/>
      <c r="DU1033" s="37"/>
      <c r="DV1033" s="37"/>
      <c r="DW1033" s="37"/>
      <c r="DX1033" s="37"/>
      <c r="DY1033" s="37"/>
      <c r="DZ1033" s="37"/>
      <c r="EA1033" s="37"/>
      <c r="EB1033" s="37"/>
      <c r="EC1033" s="37"/>
      <c r="ED1033" s="37"/>
      <c r="EE1033" s="37"/>
      <c r="EF1033" s="37"/>
      <c r="EG1033" s="37"/>
      <c r="EH1033" s="37"/>
      <c r="EI1033" s="37"/>
      <c r="EJ1033" s="37"/>
      <c r="EK1033" s="37"/>
      <c r="EL1033" s="37"/>
      <c r="EM1033" s="37"/>
      <c r="EN1033" s="37"/>
      <c r="EO1033" s="37"/>
      <c r="EP1033" s="37"/>
      <c r="EQ1033" s="37"/>
      <c r="ER1033" s="37"/>
      <c r="ES1033" s="37"/>
      <c r="ET1033" s="37"/>
      <c r="EU1033" s="37"/>
      <c r="EV1033" s="37"/>
      <c r="EW1033" s="37"/>
      <c r="EX1033" s="37"/>
      <c r="EY1033" s="37"/>
      <c r="EZ1033" s="37"/>
      <c r="FA1033" s="37"/>
      <c r="FB1033" s="37"/>
      <c r="FC1033" s="37"/>
      <c r="FD1033" s="37"/>
      <c r="FE1033" s="37"/>
      <c r="FF1033" s="37"/>
      <c r="FG1033" s="37"/>
      <c r="FH1033" s="37"/>
      <c r="FI1033" s="37"/>
      <c r="FJ1033" s="37"/>
      <c r="FK1033" s="37"/>
      <c r="FL1033" s="37"/>
      <c r="FM1033" s="37"/>
      <c r="FN1033" s="37"/>
      <c r="FO1033" s="37"/>
      <c r="FP1033" s="37"/>
      <c r="FQ1033" s="37"/>
      <c r="FR1033" s="37"/>
      <c r="FS1033" s="37"/>
      <c r="FT1033" s="37"/>
      <c r="FU1033" s="37"/>
      <c r="FV1033" s="37"/>
      <c r="FW1033" s="37"/>
      <c r="FX1033" s="37"/>
      <c r="FY1033" s="37"/>
      <c r="FZ1033" s="37"/>
      <c r="GA1033" s="37"/>
      <c r="GB1033" s="37"/>
      <c r="GC1033" s="37"/>
      <c r="GD1033" s="37"/>
      <c r="GE1033" s="37"/>
      <c r="GF1033" s="37"/>
      <c r="GG1033" s="37"/>
      <c r="GH1033" s="37"/>
      <c r="GI1033" s="37"/>
      <c r="GJ1033" s="37"/>
      <c r="GK1033" s="37"/>
      <c r="GL1033" s="37"/>
      <c r="GM1033" s="37"/>
      <c r="GN1033" s="37"/>
      <c r="GO1033" s="37"/>
      <c r="GP1033" s="37"/>
      <c r="GQ1033" s="37"/>
      <c r="GR1033" s="37"/>
      <c r="GS1033" s="37"/>
      <c r="GT1033" s="37"/>
      <c r="GU1033" s="37"/>
      <c r="GV1033" s="37"/>
      <c r="GW1033" s="37"/>
      <c r="GX1033" s="37"/>
      <c r="GY1033" s="37"/>
      <c r="GZ1033" s="37"/>
      <c r="HA1033" s="37"/>
      <c r="HB1033" s="37"/>
      <c r="HC1033" s="37"/>
      <c r="HD1033" s="37"/>
      <c r="HE1033" s="37"/>
      <c r="HF1033" s="37"/>
      <c r="HG1033" s="37"/>
      <c r="HH1033" s="37"/>
      <c r="HI1033" s="37"/>
      <c r="HJ1033" s="37"/>
      <c r="HK1033" s="37"/>
      <c r="HL1033" s="37"/>
      <c r="HM1033" s="37"/>
      <c r="HN1033" s="37"/>
      <c r="HO1033" s="37"/>
      <c r="HP1033" s="37"/>
      <c r="HQ1033" s="37"/>
      <c r="HR1033" s="37"/>
      <c r="HS1033" s="37"/>
      <c r="HT1033" s="37"/>
      <c r="HU1033" s="37"/>
      <c r="HV1033" s="37"/>
      <c r="HW1033" s="37"/>
      <c r="HX1033" s="37"/>
      <c r="HY1033" s="37"/>
      <c r="HZ1033" s="37"/>
      <c r="IA1033" s="37"/>
      <c r="IB1033" s="37"/>
      <c r="IC1033" s="37"/>
      <c r="ID1033" s="37"/>
      <c r="IE1033" s="37"/>
      <c r="IF1033" s="37"/>
      <c r="IG1033" s="37"/>
      <c r="IH1033" s="37"/>
      <c r="II1033" s="37"/>
      <c r="IJ1033" s="37"/>
      <c r="IK1033" s="37"/>
      <c r="IL1033" s="37"/>
      <c r="IM1033" s="37"/>
      <c r="IN1033" s="37"/>
      <c r="IO1033" s="37"/>
      <c r="IP1033" s="37"/>
      <c r="IQ1033" s="37"/>
      <c r="IR1033" s="37"/>
      <c r="IS1033" s="37"/>
      <c r="IT1033" s="37"/>
      <c r="IU1033" s="37"/>
      <c r="IV1033" s="37"/>
      <c r="IW1033" s="37"/>
    </row>
    <row r="1034" customFormat="false" ht="12.75" hidden="true" customHeight="false" outlineLevel="0" collapsed="false">
      <c r="A1034" s="30"/>
      <c r="B1034" s="30"/>
      <c r="C1034" s="30"/>
      <c r="D1034" s="30"/>
      <c r="E1034" s="50"/>
      <c r="F1034" s="30"/>
      <c r="G1034" s="30"/>
      <c r="H1034" s="30"/>
      <c r="I1034" s="30"/>
      <c r="J1034" s="30"/>
      <c r="BM1034" s="37"/>
      <c r="BN1034" s="37"/>
      <c r="BO1034" s="37"/>
      <c r="BP1034" s="37"/>
      <c r="BQ1034" s="37"/>
      <c r="BR1034" s="37"/>
      <c r="BS1034" s="37"/>
      <c r="BT1034" s="37"/>
      <c r="BU1034" s="37"/>
      <c r="BV1034" s="37"/>
      <c r="BW1034" s="37"/>
      <c r="BX1034" s="37"/>
      <c r="BY1034" s="37"/>
      <c r="BZ1034" s="37"/>
      <c r="CA1034" s="37"/>
      <c r="CB1034" s="37"/>
      <c r="CC1034" s="37"/>
      <c r="CD1034" s="37"/>
      <c r="CE1034" s="37"/>
      <c r="CF1034" s="37"/>
      <c r="CG1034" s="37"/>
      <c r="CH1034" s="37"/>
      <c r="CI1034" s="37"/>
      <c r="CJ1034" s="37"/>
      <c r="CK1034" s="37"/>
      <c r="CL1034" s="37"/>
      <c r="CM1034" s="37"/>
      <c r="CN1034" s="37"/>
      <c r="CO1034" s="37"/>
      <c r="CP1034" s="37"/>
      <c r="CQ1034" s="37"/>
      <c r="CR1034" s="37"/>
      <c r="CS1034" s="37"/>
      <c r="CT1034" s="37"/>
      <c r="CU1034" s="37"/>
      <c r="CV1034" s="37"/>
      <c r="CW1034" s="37"/>
      <c r="CX1034" s="37"/>
      <c r="CY1034" s="37"/>
      <c r="CZ1034" s="37"/>
      <c r="DA1034" s="37"/>
      <c r="DB1034" s="37"/>
      <c r="DC1034" s="37"/>
      <c r="DD1034" s="37"/>
      <c r="DE1034" s="37"/>
      <c r="DF1034" s="37"/>
      <c r="DG1034" s="37"/>
      <c r="DH1034" s="37"/>
      <c r="DI1034" s="37"/>
      <c r="DJ1034" s="37"/>
      <c r="DK1034" s="37"/>
      <c r="DL1034" s="37"/>
      <c r="DM1034" s="37"/>
      <c r="DN1034" s="37"/>
      <c r="DO1034" s="37"/>
      <c r="DP1034" s="37"/>
      <c r="DQ1034" s="37"/>
      <c r="DR1034" s="37"/>
      <c r="DS1034" s="37"/>
      <c r="DT1034" s="37"/>
      <c r="DU1034" s="37"/>
      <c r="DV1034" s="37"/>
      <c r="DW1034" s="37"/>
      <c r="DX1034" s="37"/>
      <c r="DY1034" s="37"/>
      <c r="DZ1034" s="37"/>
      <c r="EA1034" s="37"/>
      <c r="EB1034" s="37"/>
      <c r="EC1034" s="37"/>
      <c r="ED1034" s="37"/>
      <c r="EE1034" s="37"/>
      <c r="EF1034" s="37"/>
      <c r="EG1034" s="37"/>
      <c r="EH1034" s="37"/>
      <c r="EI1034" s="37"/>
      <c r="EJ1034" s="37"/>
      <c r="EK1034" s="37"/>
      <c r="EL1034" s="37"/>
      <c r="EM1034" s="37"/>
      <c r="EN1034" s="37"/>
      <c r="EO1034" s="37"/>
      <c r="EP1034" s="37"/>
      <c r="EQ1034" s="37"/>
      <c r="ER1034" s="37"/>
      <c r="ES1034" s="37"/>
      <c r="ET1034" s="37"/>
      <c r="EU1034" s="37"/>
      <c r="EV1034" s="37"/>
      <c r="EW1034" s="37"/>
      <c r="EX1034" s="37"/>
      <c r="EY1034" s="37"/>
      <c r="EZ1034" s="37"/>
      <c r="FA1034" s="37"/>
      <c r="FB1034" s="37"/>
      <c r="FC1034" s="37"/>
      <c r="FD1034" s="37"/>
      <c r="FE1034" s="37"/>
      <c r="FF1034" s="37"/>
      <c r="FG1034" s="37"/>
      <c r="FH1034" s="37"/>
      <c r="FI1034" s="37"/>
      <c r="FJ1034" s="37"/>
      <c r="FK1034" s="37"/>
      <c r="FL1034" s="37"/>
      <c r="FM1034" s="37"/>
      <c r="FN1034" s="37"/>
      <c r="FO1034" s="37"/>
      <c r="FP1034" s="37"/>
      <c r="FQ1034" s="37"/>
      <c r="FR1034" s="37"/>
      <c r="FS1034" s="37"/>
      <c r="FT1034" s="37"/>
      <c r="FU1034" s="37"/>
      <c r="FV1034" s="37"/>
      <c r="FW1034" s="37"/>
      <c r="FX1034" s="37"/>
      <c r="FY1034" s="37"/>
      <c r="FZ1034" s="37"/>
      <c r="GA1034" s="37"/>
      <c r="GB1034" s="37"/>
      <c r="GC1034" s="37"/>
      <c r="GD1034" s="37"/>
      <c r="GE1034" s="37"/>
      <c r="GF1034" s="37"/>
      <c r="GG1034" s="37"/>
      <c r="GH1034" s="37"/>
      <c r="GI1034" s="37"/>
      <c r="GJ1034" s="37"/>
      <c r="GK1034" s="37"/>
      <c r="GL1034" s="37"/>
      <c r="GM1034" s="37"/>
      <c r="GN1034" s="37"/>
      <c r="GO1034" s="37"/>
      <c r="GP1034" s="37"/>
      <c r="GQ1034" s="37"/>
      <c r="GR1034" s="37"/>
      <c r="GS1034" s="37"/>
      <c r="GT1034" s="37"/>
      <c r="GU1034" s="37"/>
      <c r="GV1034" s="37"/>
      <c r="GW1034" s="37"/>
      <c r="GX1034" s="37"/>
      <c r="GY1034" s="37"/>
      <c r="GZ1034" s="37"/>
      <c r="HA1034" s="37"/>
      <c r="HB1034" s="37"/>
      <c r="HC1034" s="37"/>
      <c r="HD1034" s="37"/>
      <c r="HE1034" s="37"/>
      <c r="HF1034" s="37"/>
      <c r="HG1034" s="37"/>
      <c r="HH1034" s="37"/>
      <c r="HI1034" s="37"/>
      <c r="HJ1034" s="37"/>
      <c r="HK1034" s="37"/>
      <c r="HL1034" s="37"/>
      <c r="HM1034" s="37"/>
      <c r="HN1034" s="37"/>
      <c r="HO1034" s="37"/>
      <c r="HP1034" s="37"/>
      <c r="HQ1034" s="37"/>
      <c r="HR1034" s="37"/>
      <c r="HS1034" s="37"/>
      <c r="HT1034" s="37"/>
      <c r="HU1034" s="37"/>
      <c r="HV1034" s="37"/>
      <c r="HW1034" s="37"/>
      <c r="HX1034" s="37"/>
      <c r="HY1034" s="37"/>
      <c r="HZ1034" s="37"/>
      <c r="IA1034" s="37"/>
      <c r="IB1034" s="37"/>
      <c r="IC1034" s="37"/>
      <c r="ID1034" s="37"/>
      <c r="IE1034" s="37"/>
      <c r="IF1034" s="37"/>
      <c r="IG1034" s="37"/>
      <c r="IH1034" s="37"/>
      <c r="II1034" s="37"/>
      <c r="IJ1034" s="37"/>
      <c r="IK1034" s="37"/>
      <c r="IL1034" s="37"/>
      <c r="IM1034" s="37"/>
      <c r="IN1034" s="37"/>
      <c r="IO1034" s="37"/>
      <c r="IP1034" s="37"/>
      <c r="IQ1034" s="37"/>
      <c r="IR1034" s="37"/>
      <c r="IS1034" s="37"/>
      <c r="IT1034" s="37"/>
      <c r="IU1034" s="37"/>
      <c r="IV1034" s="37"/>
      <c r="IW1034" s="37"/>
    </row>
    <row r="1035" customFormat="false" ht="12.75" hidden="true" customHeight="false" outlineLevel="0" collapsed="false">
      <c r="A1035" s="30"/>
      <c r="B1035" s="30"/>
      <c r="C1035" s="30"/>
      <c r="D1035" s="30"/>
      <c r="E1035" s="50"/>
      <c r="F1035" s="30"/>
      <c r="G1035" s="30"/>
      <c r="H1035" s="30"/>
      <c r="I1035" s="30"/>
      <c r="J1035" s="30"/>
      <c r="BM1035" s="37"/>
      <c r="BN1035" s="37"/>
      <c r="BO1035" s="37"/>
      <c r="BP1035" s="37"/>
      <c r="BQ1035" s="37"/>
      <c r="BR1035" s="37"/>
      <c r="BS1035" s="37"/>
      <c r="BT1035" s="37"/>
      <c r="BU1035" s="37"/>
      <c r="BV1035" s="37"/>
      <c r="BW1035" s="37"/>
      <c r="BX1035" s="37"/>
      <c r="BY1035" s="37"/>
      <c r="BZ1035" s="37"/>
      <c r="CA1035" s="37"/>
      <c r="CB1035" s="37"/>
      <c r="CC1035" s="37"/>
      <c r="CD1035" s="37"/>
      <c r="CE1035" s="37"/>
      <c r="CF1035" s="37"/>
      <c r="CG1035" s="37"/>
      <c r="CH1035" s="37"/>
      <c r="CI1035" s="37"/>
      <c r="CJ1035" s="37"/>
      <c r="CK1035" s="37"/>
      <c r="CL1035" s="37"/>
      <c r="CM1035" s="37"/>
      <c r="CN1035" s="37"/>
      <c r="CO1035" s="37"/>
      <c r="CP1035" s="37"/>
      <c r="CQ1035" s="37"/>
      <c r="CR1035" s="37"/>
      <c r="CS1035" s="37"/>
      <c r="CT1035" s="37"/>
      <c r="CU1035" s="37"/>
      <c r="CV1035" s="37"/>
      <c r="CW1035" s="37"/>
      <c r="CX1035" s="37"/>
      <c r="CY1035" s="37"/>
      <c r="CZ1035" s="37"/>
      <c r="DA1035" s="37"/>
      <c r="DB1035" s="37"/>
      <c r="DC1035" s="37"/>
      <c r="DD1035" s="37"/>
      <c r="DE1035" s="37"/>
      <c r="DF1035" s="37"/>
      <c r="DG1035" s="37"/>
      <c r="DH1035" s="37"/>
      <c r="DI1035" s="37"/>
      <c r="DJ1035" s="37"/>
      <c r="DK1035" s="37"/>
      <c r="DL1035" s="37"/>
      <c r="DM1035" s="37"/>
      <c r="DN1035" s="37"/>
      <c r="DO1035" s="37"/>
      <c r="DP1035" s="37"/>
      <c r="DQ1035" s="37"/>
      <c r="DR1035" s="37"/>
      <c r="DS1035" s="37"/>
      <c r="DT1035" s="37"/>
      <c r="DU1035" s="37"/>
      <c r="DV1035" s="37"/>
      <c r="DW1035" s="37"/>
      <c r="DX1035" s="37"/>
      <c r="DY1035" s="37"/>
      <c r="DZ1035" s="37"/>
      <c r="EA1035" s="37"/>
      <c r="EB1035" s="37"/>
      <c r="EC1035" s="37"/>
      <c r="ED1035" s="37"/>
      <c r="EE1035" s="37"/>
      <c r="EF1035" s="37"/>
      <c r="EG1035" s="37"/>
      <c r="EH1035" s="37"/>
      <c r="EI1035" s="37"/>
      <c r="EJ1035" s="37"/>
      <c r="EK1035" s="37"/>
      <c r="EL1035" s="37"/>
      <c r="EM1035" s="37"/>
      <c r="EN1035" s="37"/>
      <c r="EO1035" s="37"/>
      <c r="EP1035" s="37"/>
      <c r="EQ1035" s="37"/>
      <c r="ER1035" s="37"/>
      <c r="ES1035" s="37"/>
      <c r="ET1035" s="37"/>
      <c r="EU1035" s="37"/>
      <c r="EV1035" s="37"/>
      <c r="EW1035" s="37"/>
      <c r="EX1035" s="37"/>
      <c r="EY1035" s="37"/>
      <c r="EZ1035" s="37"/>
      <c r="FA1035" s="37"/>
      <c r="FB1035" s="37"/>
      <c r="FC1035" s="37"/>
      <c r="FD1035" s="37"/>
      <c r="FE1035" s="37"/>
      <c r="FF1035" s="37"/>
      <c r="FG1035" s="37"/>
      <c r="FH1035" s="37"/>
      <c r="FI1035" s="37"/>
      <c r="FJ1035" s="37"/>
      <c r="FK1035" s="37"/>
      <c r="FL1035" s="37"/>
      <c r="FM1035" s="37"/>
      <c r="FN1035" s="37"/>
      <c r="FO1035" s="37"/>
      <c r="FP1035" s="37"/>
      <c r="FQ1035" s="37"/>
      <c r="FR1035" s="37"/>
      <c r="FS1035" s="37"/>
      <c r="FT1035" s="37"/>
      <c r="FU1035" s="37"/>
      <c r="FV1035" s="37"/>
      <c r="FW1035" s="37"/>
      <c r="FX1035" s="37"/>
      <c r="FY1035" s="37"/>
      <c r="FZ1035" s="37"/>
      <c r="GA1035" s="37"/>
      <c r="GB1035" s="37"/>
      <c r="GC1035" s="37"/>
      <c r="GD1035" s="37"/>
      <c r="GE1035" s="37"/>
      <c r="GF1035" s="37"/>
      <c r="GG1035" s="37"/>
      <c r="GH1035" s="37"/>
      <c r="GI1035" s="37"/>
      <c r="GJ1035" s="37"/>
      <c r="GK1035" s="37"/>
      <c r="GL1035" s="37"/>
      <c r="GM1035" s="37"/>
      <c r="GN1035" s="37"/>
      <c r="GO1035" s="37"/>
      <c r="GP1035" s="37"/>
      <c r="GQ1035" s="37"/>
      <c r="GR1035" s="37"/>
      <c r="GS1035" s="37"/>
      <c r="GT1035" s="37"/>
      <c r="GU1035" s="37"/>
      <c r="GV1035" s="37"/>
      <c r="GW1035" s="37"/>
      <c r="GX1035" s="37"/>
      <c r="GY1035" s="37"/>
      <c r="GZ1035" s="37"/>
      <c r="HA1035" s="37"/>
      <c r="HB1035" s="37"/>
      <c r="HC1035" s="37"/>
      <c r="HD1035" s="37"/>
      <c r="HE1035" s="37"/>
      <c r="HF1035" s="37"/>
      <c r="HG1035" s="37"/>
      <c r="HH1035" s="37"/>
      <c r="HI1035" s="37"/>
      <c r="HJ1035" s="37"/>
      <c r="HK1035" s="37"/>
      <c r="HL1035" s="37"/>
      <c r="HM1035" s="37"/>
      <c r="HN1035" s="37"/>
      <c r="HO1035" s="37"/>
      <c r="HP1035" s="37"/>
      <c r="HQ1035" s="37"/>
      <c r="HR1035" s="37"/>
      <c r="HS1035" s="37"/>
      <c r="HT1035" s="37"/>
      <c r="HU1035" s="37"/>
      <c r="HV1035" s="37"/>
      <c r="HW1035" s="37"/>
      <c r="HX1035" s="37"/>
      <c r="HY1035" s="37"/>
      <c r="HZ1035" s="37"/>
      <c r="IA1035" s="37"/>
      <c r="IB1035" s="37"/>
      <c r="IC1035" s="37"/>
      <c r="ID1035" s="37"/>
      <c r="IE1035" s="37"/>
      <c r="IF1035" s="37"/>
      <c r="IG1035" s="37"/>
      <c r="IH1035" s="37"/>
      <c r="II1035" s="37"/>
      <c r="IJ1035" s="37"/>
      <c r="IK1035" s="37"/>
      <c r="IL1035" s="37"/>
      <c r="IM1035" s="37"/>
      <c r="IN1035" s="37"/>
      <c r="IO1035" s="37"/>
      <c r="IP1035" s="37"/>
      <c r="IQ1035" s="37"/>
      <c r="IR1035" s="37"/>
      <c r="IS1035" s="37"/>
      <c r="IT1035" s="37"/>
      <c r="IU1035" s="37"/>
      <c r="IV1035" s="37"/>
      <c r="IW1035" s="37"/>
    </row>
    <row r="1036" customFormat="false" ht="12.75" hidden="true" customHeight="false" outlineLevel="0" collapsed="false">
      <c r="A1036" s="30"/>
      <c r="B1036" s="30"/>
      <c r="C1036" s="30"/>
      <c r="D1036" s="30"/>
      <c r="E1036" s="50"/>
      <c r="F1036" s="30"/>
      <c r="G1036" s="30"/>
      <c r="H1036" s="30"/>
      <c r="I1036" s="30"/>
      <c r="J1036" s="30"/>
      <c r="BM1036" s="37"/>
      <c r="BN1036" s="37"/>
      <c r="BO1036" s="37"/>
      <c r="BP1036" s="37"/>
      <c r="BQ1036" s="37"/>
      <c r="BR1036" s="37"/>
      <c r="BS1036" s="37"/>
      <c r="BT1036" s="37"/>
      <c r="BU1036" s="37"/>
      <c r="BV1036" s="37"/>
      <c r="BW1036" s="37"/>
      <c r="BX1036" s="37"/>
      <c r="BY1036" s="37"/>
      <c r="BZ1036" s="37"/>
      <c r="CA1036" s="37"/>
      <c r="CB1036" s="37"/>
      <c r="CC1036" s="37"/>
      <c r="CD1036" s="37"/>
      <c r="CE1036" s="37"/>
      <c r="CF1036" s="37"/>
      <c r="CG1036" s="37"/>
      <c r="CH1036" s="37"/>
      <c r="CI1036" s="37"/>
      <c r="CJ1036" s="37"/>
      <c r="CK1036" s="37"/>
      <c r="CL1036" s="37"/>
      <c r="CM1036" s="37"/>
      <c r="CN1036" s="37"/>
      <c r="CO1036" s="37"/>
      <c r="CP1036" s="37"/>
      <c r="CQ1036" s="37"/>
      <c r="CR1036" s="37"/>
      <c r="CS1036" s="37"/>
      <c r="CT1036" s="37"/>
      <c r="CU1036" s="37"/>
      <c r="CV1036" s="37"/>
      <c r="CW1036" s="37"/>
      <c r="CX1036" s="37"/>
      <c r="CY1036" s="37"/>
      <c r="CZ1036" s="37"/>
      <c r="DA1036" s="37"/>
      <c r="DB1036" s="37"/>
      <c r="DC1036" s="37"/>
      <c r="DD1036" s="37"/>
      <c r="DE1036" s="37"/>
      <c r="DF1036" s="37"/>
      <c r="DG1036" s="37"/>
      <c r="DH1036" s="37"/>
      <c r="DI1036" s="37"/>
      <c r="DJ1036" s="37"/>
      <c r="DK1036" s="37"/>
      <c r="DL1036" s="37"/>
      <c r="DM1036" s="37"/>
      <c r="DN1036" s="37"/>
      <c r="DO1036" s="37"/>
      <c r="DP1036" s="37"/>
      <c r="DQ1036" s="37"/>
      <c r="DR1036" s="37"/>
      <c r="DS1036" s="37"/>
      <c r="DT1036" s="37"/>
      <c r="DU1036" s="37"/>
      <c r="DV1036" s="37"/>
      <c r="DW1036" s="37"/>
      <c r="DX1036" s="37"/>
      <c r="DY1036" s="37"/>
      <c r="DZ1036" s="37"/>
      <c r="EA1036" s="37"/>
      <c r="EB1036" s="37"/>
      <c r="EC1036" s="37"/>
      <c r="ED1036" s="37"/>
      <c r="EE1036" s="37"/>
      <c r="EF1036" s="37"/>
      <c r="EG1036" s="37"/>
      <c r="EH1036" s="37"/>
      <c r="EI1036" s="37"/>
      <c r="EJ1036" s="37"/>
      <c r="EK1036" s="37"/>
      <c r="EL1036" s="37"/>
      <c r="EM1036" s="37"/>
      <c r="EN1036" s="37"/>
      <c r="EO1036" s="37"/>
      <c r="EP1036" s="37"/>
      <c r="EQ1036" s="37"/>
      <c r="ER1036" s="37"/>
      <c r="ES1036" s="37"/>
      <c r="ET1036" s="37"/>
      <c r="EU1036" s="37"/>
      <c r="EV1036" s="37"/>
      <c r="EW1036" s="37"/>
      <c r="EX1036" s="37"/>
      <c r="EY1036" s="37"/>
      <c r="EZ1036" s="37"/>
      <c r="FA1036" s="37"/>
      <c r="FB1036" s="37"/>
      <c r="FC1036" s="37"/>
      <c r="FD1036" s="37"/>
      <c r="FE1036" s="37"/>
      <c r="FF1036" s="37"/>
      <c r="FG1036" s="37"/>
      <c r="FH1036" s="37"/>
      <c r="FI1036" s="37"/>
      <c r="FJ1036" s="37"/>
      <c r="FK1036" s="37"/>
      <c r="FL1036" s="37"/>
      <c r="FM1036" s="37"/>
      <c r="FN1036" s="37"/>
      <c r="FO1036" s="37"/>
      <c r="FP1036" s="37"/>
      <c r="FQ1036" s="37"/>
      <c r="FR1036" s="37"/>
      <c r="FS1036" s="37"/>
      <c r="FT1036" s="37"/>
      <c r="FU1036" s="37"/>
      <c r="FV1036" s="37"/>
      <c r="FW1036" s="37"/>
      <c r="FX1036" s="37"/>
      <c r="FY1036" s="37"/>
      <c r="FZ1036" s="37"/>
      <c r="GA1036" s="37"/>
      <c r="GB1036" s="37"/>
      <c r="GC1036" s="37"/>
      <c r="GD1036" s="37"/>
      <c r="GE1036" s="37"/>
      <c r="GF1036" s="37"/>
      <c r="GG1036" s="37"/>
      <c r="GH1036" s="37"/>
      <c r="GI1036" s="37"/>
      <c r="GJ1036" s="37"/>
      <c r="GK1036" s="37"/>
      <c r="GL1036" s="37"/>
      <c r="GM1036" s="37"/>
      <c r="GN1036" s="37"/>
      <c r="GO1036" s="37"/>
      <c r="GP1036" s="37"/>
      <c r="GQ1036" s="37"/>
      <c r="GR1036" s="37"/>
      <c r="GS1036" s="37"/>
      <c r="GT1036" s="37"/>
      <c r="GU1036" s="37"/>
      <c r="GV1036" s="37"/>
      <c r="GW1036" s="37"/>
      <c r="GX1036" s="37"/>
      <c r="GY1036" s="37"/>
      <c r="GZ1036" s="37"/>
      <c r="HA1036" s="37"/>
      <c r="HB1036" s="37"/>
      <c r="HC1036" s="37"/>
      <c r="HD1036" s="37"/>
      <c r="HE1036" s="37"/>
      <c r="HF1036" s="37"/>
      <c r="HG1036" s="37"/>
      <c r="HH1036" s="37"/>
      <c r="HI1036" s="37"/>
      <c r="HJ1036" s="37"/>
      <c r="HK1036" s="37"/>
      <c r="HL1036" s="37"/>
      <c r="HM1036" s="37"/>
      <c r="HN1036" s="37"/>
      <c r="HO1036" s="37"/>
      <c r="HP1036" s="37"/>
      <c r="HQ1036" s="37"/>
      <c r="HR1036" s="37"/>
      <c r="HS1036" s="37"/>
      <c r="HT1036" s="37"/>
      <c r="HU1036" s="37"/>
      <c r="HV1036" s="37"/>
      <c r="HW1036" s="37"/>
      <c r="HX1036" s="37"/>
      <c r="HY1036" s="37"/>
      <c r="HZ1036" s="37"/>
      <c r="IA1036" s="37"/>
      <c r="IB1036" s="37"/>
      <c r="IC1036" s="37"/>
      <c r="ID1036" s="37"/>
      <c r="IE1036" s="37"/>
      <c r="IF1036" s="37"/>
      <c r="IG1036" s="37"/>
      <c r="IH1036" s="37"/>
      <c r="II1036" s="37"/>
      <c r="IJ1036" s="37"/>
      <c r="IK1036" s="37"/>
      <c r="IL1036" s="37"/>
      <c r="IM1036" s="37"/>
      <c r="IN1036" s="37"/>
      <c r="IO1036" s="37"/>
      <c r="IP1036" s="37"/>
      <c r="IQ1036" s="37"/>
      <c r="IR1036" s="37"/>
      <c r="IS1036" s="37"/>
      <c r="IT1036" s="37"/>
      <c r="IU1036" s="37"/>
      <c r="IV1036" s="37"/>
      <c r="IW1036" s="37"/>
    </row>
    <row r="1037" customFormat="false" ht="12.75" hidden="true" customHeight="false" outlineLevel="0" collapsed="false">
      <c r="A1037" s="30"/>
      <c r="B1037" s="30"/>
      <c r="C1037" s="30"/>
      <c r="D1037" s="30"/>
      <c r="E1037" s="50"/>
      <c r="F1037" s="30"/>
      <c r="G1037" s="30"/>
      <c r="H1037" s="30"/>
      <c r="I1037" s="30"/>
      <c r="J1037" s="30"/>
      <c r="BM1037" s="37"/>
      <c r="BN1037" s="37"/>
      <c r="BO1037" s="37"/>
      <c r="BP1037" s="37"/>
      <c r="BQ1037" s="37"/>
      <c r="BR1037" s="37"/>
      <c r="BS1037" s="37"/>
      <c r="BT1037" s="37"/>
      <c r="BU1037" s="37"/>
      <c r="BV1037" s="37"/>
      <c r="BW1037" s="37"/>
      <c r="BX1037" s="37"/>
      <c r="BY1037" s="37"/>
      <c r="BZ1037" s="37"/>
      <c r="CA1037" s="37"/>
      <c r="CB1037" s="37"/>
      <c r="CC1037" s="37"/>
      <c r="CD1037" s="37"/>
      <c r="CE1037" s="37"/>
      <c r="CF1037" s="37"/>
      <c r="CG1037" s="37"/>
      <c r="CH1037" s="37"/>
      <c r="CI1037" s="37"/>
      <c r="CJ1037" s="37"/>
      <c r="CK1037" s="37"/>
      <c r="CL1037" s="37"/>
      <c r="CM1037" s="37"/>
      <c r="CN1037" s="37"/>
      <c r="CO1037" s="37"/>
      <c r="CP1037" s="37"/>
      <c r="CQ1037" s="37"/>
      <c r="CR1037" s="37"/>
      <c r="CS1037" s="37"/>
      <c r="CT1037" s="37"/>
      <c r="CU1037" s="37"/>
      <c r="CV1037" s="37"/>
      <c r="CW1037" s="37"/>
      <c r="CX1037" s="37"/>
      <c r="CY1037" s="37"/>
      <c r="CZ1037" s="37"/>
      <c r="DA1037" s="37"/>
      <c r="DB1037" s="37"/>
      <c r="DC1037" s="37"/>
      <c r="DD1037" s="37"/>
      <c r="DE1037" s="37"/>
      <c r="DF1037" s="37"/>
      <c r="DG1037" s="37"/>
      <c r="DH1037" s="37"/>
      <c r="DI1037" s="37"/>
      <c r="DJ1037" s="37"/>
      <c r="DK1037" s="37"/>
      <c r="DL1037" s="37"/>
      <c r="DM1037" s="37"/>
      <c r="DN1037" s="37"/>
      <c r="DO1037" s="37"/>
      <c r="DP1037" s="37"/>
      <c r="DQ1037" s="37"/>
      <c r="DR1037" s="37"/>
      <c r="DS1037" s="37"/>
      <c r="DT1037" s="37"/>
      <c r="DU1037" s="37"/>
      <c r="DV1037" s="37"/>
      <c r="DW1037" s="37"/>
      <c r="DX1037" s="37"/>
      <c r="DY1037" s="37"/>
      <c r="DZ1037" s="37"/>
      <c r="EA1037" s="37"/>
      <c r="EB1037" s="37"/>
      <c r="EC1037" s="37"/>
      <c r="ED1037" s="37"/>
      <c r="EE1037" s="37"/>
      <c r="EF1037" s="37"/>
      <c r="EG1037" s="37"/>
      <c r="EH1037" s="37"/>
      <c r="EI1037" s="37"/>
      <c r="EJ1037" s="37"/>
      <c r="EK1037" s="37"/>
      <c r="EL1037" s="37"/>
      <c r="EM1037" s="37"/>
      <c r="EN1037" s="37"/>
      <c r="EO1037" s="37"/>
      <c r="EP1037" s="37"/>
      <c r="EQ1037" s="37"/>
      <c r="ER1037" s="37"/>
      <c r="ES1037" s="37"/>
      <c r="ET1037" s="37"/>
      <c r="EU1037" s="37"/>
      <c r="EV1037" s="37"/>
      <c r="EW1037" s="37"/>
      <c r="EX1037" s="37"/>
      <c r="EY1037" s="37"/>
      <c r="EZ1037" s="37"/>
      <c r="FA1037" s="37"/>
      <c r="FB1037" s="37"/>
      <c r="FC1037" s="37"/>
      <c r="FD1037" s="37"/>
      <c r="FE1037" s="37"/>
      <c r="FF1037" s="37"/>
      <c r="FG1037" s="37"/>
      <c r="FH1037" s="37"/>
      <c r="FI1037" s="37"/>
      <c r="FJ1037" s="37"/>
      <c r="FK1037" s="37"/>
      <c r="FL1037" s="37"/>
      <c r="FM1037" s="37"/>
      <c r="FN1037" s="37"/>
      <c r="FO1037" s="37"/>
      <c r="FP1037" s="37"/>
      <c r="FQ1037" s="37"/>
      <c r="FR1037" s="37"/>
      <c r="FS1037" s="37"/>
      <c r="FT1037" s="37"/>
      <c r="FU1037" s="37"/>
      <c r="FV1037" s="37"/>
      <c r="FW1037" s="37"/>
      <c r="FX1037" s="37"/>
      <c r="FY1037" s="37"/>
      <c r="FZ1037" s="37"/>
      <c r="GA1037" s="37"/>
      <c r="GB1037" s="37"/>
      <c r="GC1037" s="37"/>
      <c r="GD1037" s="37"/>
      <c r="GE1037" s="37"/>
      <c r="GF1037" s="37"/>
      <c r="GG1037" s="37"/>
      <c r="GH1037" s="37"/>
      <c r="GI1037" s="37"/>
      <c r="GJ1037" s="37"/>
      <c r="GK1037" s="37"/>
      <c r="GL1037" s="37"/>
      <c r="GM1037" s="37"/>
      <c r="GN1037" s="37"/>
      <c r="GO1037" s="37"/>
      <c r="GP1037" s="37"/>
      <c r="GQ1037" s="37"/>
      <c r="GR1037" s="37"/>
      <c r="GS1037" s="37"/>
      <c r="GT1037" s="37"/>
      <c r="GU1037" s="37"/>
      <c r="GV1037" s="37"/>
      <c r="GW1037" s="37"/>
      <c r="GX1037" s="37"/>
      <c r="GY1037" s="37"/>
      <c r="GZ1037" s="37"/>
      <c r="HA1037" s="37"/>
      <c r="HB1037" s="37"/>
      <c r="HC1037" s="37"/>
      <c r="HD1037" s="37"/>
      <c r="HE1037" s="37"/>
      <c r="HF1037" s="37"/>
      <c r="HG1037" s="37"/>
      <c r="HH1037" s="37"/>
      <c r="HI1037" s="37"/>
      <c r="HJ1037" s="37"/>
      <c r="HK1037" s="37"/>
      <c r="HL1037" s="37"/>
      <c r="HM1037" s="37"/>
      <c r="HN1037" s="37"/>
      <c r="HO1037" s="37"/>
      <c r="HP1037" s="37"/>
      <c r="HQ1037" s="37"/>
      <c r="HR1037" s="37"/>
      <c r="HS1037" s="37"/>
      <c r="HT1037" s="37"/>
      <c r="HU1037" s="37"/>
      <c r="HV1037" s="37"/>
      <c r="HW1037" s="37"/>
      <c r="HX1037" s="37"/>
      <c r="HY1037" s="37"/>
      <c r="HZ1037" s="37"/>
      <c r="IA1037" s="37"/>
      <c r="IB1037" s="37"/>
      <c r="IC1037" s="37"/>
      <c r="ID1037" s="37"/>
      <c r="IE1037" s="37"/>
      <c r="IF1037" s="37"/>
      <c r="IG1037" s="37"/>
      <c r="IH1037" s="37"/>
      <c r="II1037" s="37"/>
      <c r="IJ1037" s="37"/>
      <c r="IK1037" s="37"/>
      <c r="IL1037" s="37"/>
      <c r="IM1037" s="37"/>
      <c r="IN1037" s="37"/>
      <c r="IO1037" s="37"/>
      <c r="IP1037" s="37"/>
      <c r="IQ1037" s="37"/>
      <c r="IR1037" s="37"/>
      <c r="IS1037" s="37"/>
      <c r="IT1037" s="37"/>
      <c r="IU1037" s="37"/>
      <c r="IV1037" s="37"/>
      <c r="IW1037" s="37"/>
    </row>
    <row r="1038" customFormat="false" ht="12.75" hidden="true" customHeight="false" outlineLevel="0" collapsed="false">
      <c r="A1038" s="30"/>
      <c r="B1038" s="30"/>
      <c r="C1038" s="30"/>
      <c r="D1038" s="30"/>
      <c r="E1038" s="50"/>
      <c r="F1038" s="30"/>
      <c r="G1038" s="30"/>
      <c r="H1038" s="30"/>
      <c r="I1038" s="30"/>
      <c r="J1038" s="30"/>
      <c r="BM1038" s="37"/>
      <c r="BN1038" s="37"/>
      <c r="BO1038" s="37"/>
      <c r="BP1038" s="37"/>
      <c r="BQ1038" s="37"/>
      <c r="BR1038" s="37"/>
      <c r="BS1038" s="37"/>
      <c r="BT1038" s="37"/>
      <c r="BU1038" s="37"/>
      <c r="BV1038" s="37"/>
      <c r="BW1038" s="37"/>
      <c r="BX1038" s="37"/>
      <c r="BY1038" s="37"/>
      <c r="BZ1038" s="37"/>
      <c r="CA1038" s="37"/>
      <c r="CB1038" s="37"/>
      <c r="CC1038" s="37"/>
      <c r="CD1038" s="37"/>
      <c r="CE1038" s="37"/>
      <c r="CF1038" s="37"/>
      <c r="CG1038" s="37"/>
      <c r="CH1038" s="37"/>
      <c r="CI1038" s="37"/>
      <c r="CJ1038" s="37"/>
      <c r="CK1038" s="37"/>
      <c r="CL1038" s="37"/>
      <c r="CM1038" s="37"/>
      <c r="CN1038" s="37"/>
      <c r="CO1038" s="37"/>
      <c r="CP1038" s="37"/>
      <c r="CQ1038" s="37"/>
      <c r="CR1038" s="37"/>
      <c r="CS1038" s="37"/>
      <c r="CT1038" s="37"/>
      <c r="CU1038" s="37"/>
      <c r="CV1038" s="37"/>
      <c r="CW1038" s="37"/>
      <c r="CX1038" s="37"/>
      <c r="CY1038" s="37"/>
      <c r="CZ1038" s="37"/>
      <c r="DA1038" s="37"/>
      <c r="DB1038" s="37"/>
      <c r="DC1038" s="37"/>
      <c r="DD1038" s="37"/>
      <c r="DE1038" s="37"/>
      <c r="DF1038" s="37"/>
      <c r="DG1038" s="37"/>
      <c r="DH1038" s="37"/>
      <c r="DI1038" s="37"/>
      <c r="DJ1038" s="37"/>
      <c r="DK1038" s="37"/>
      <c r="DL1038" s="37"/>
      <c r="DM1038" s="37"/>
      <c r="DN1038" s="37"/>
      <c r="DO1038" s="37"/>
      <c r="DP1038" s="37"/>
      <c r="DQ1038" s="37"/>
      <c r="DR1038" s="37"/>
      <c r="DS1038" s="37"/>
      <c r="DT1038" s="37"/>
      <c r="DU1038" s="37"/>
      <c r="DV1038" s="37"/>
      <c r="DW1038" s="37"/>
      <c r="DX1038" s="37"/>
      <c r="DY1038" s="37"/>
      <c r="DZ1038" s="37"/>
      <c r="EA1038" s="37"/>
      <c r="EB1038" s="37"/>
      <c r="EC1038" s="37"/>
      <c r="ED1038" s="37"/>
      <c r="EE1038" s="37"/>
      <c r="EF1038" s="37"/>
      <c r="EG1038" s="37"/>
      <c r="EH1038" s="37"/>
      <c r="EI1038" s="37"/>
      <c r="EJ1038" s="37"/>
      <c r="EK1038" s="37"/>
      <c r="EL1038" s="37"/>
      <c r="EM1038" s="37"/>
      <c r="EN1038" s="37"/>
      <c r="EO1038" s="37"/>
      <c r="EP1038" s="37"/>
      <c r="EQ1038" s="37"/>
      <c r="ER1038" s="37"/>
      <c r="ES1038" s="37"/>
      <c r="ET1038" s="37"/>
      <c r="EU1038" s="37"/>
      <c r="EV1038" s="37"/>
      <c r="EW1038" s="37"/>
      <c r="EX1038" s="37"/>
      <c r="EY1038" s="37"/>
      <c r="EZ1038" s="37"/>
      <c r="FA1038" s="37"/>
      <c r="FB1038" s="37"/>
      <c r="FC1038" s="37"/>
      <c r="FD1038" s="37"/>
      <c r="FE1038" s="37"/>
      <c r="FF1038" s="37"/>
      <c r="FG1038" s="37"/>
      <c r="FH1038" s="37"/>
      <c r="FI1038" s="37"/>
      <c r="FJ1038" s="37"/>
      <c r="FK1038" s="37"/>
      <c r="FL1038" s="37"/>
      <c r="FM1038" s="37"/>
      <c r="FN1038" s="37"/>
      <c r="FO1038" s="37"/>
      <c r="FP1038" s="37"/>
      <c r="FQ1038" s="37"/>
      <c r="FR1038" s="37"/>
      <c r="FS1038" s="37"/>
      <c r="FT1038" s="37"/>
      <c r="FU1038" s="37"/>
      <c r="FV1038" s="37"/>
      <c r="FW1038" s="37"/>
      <c r="FX1038" s="37"/>
      <c r="FY1038" s="37"/>
      <c r="FZ1038" s="37"/>
      <c r="GA1038" s="37"/>
      <c r="GB1038" s="37"/>
      <c r="GC1038" s="37"/>
      <c r="GD1038" s="37"/>
      <c r="GE1038" s="37"/>
      <c r="GF1038" s="37"/>
      <c r="GG1038" s="37"/>
      <c r="GH1038" s="37"/>
      <c r="GI1038" s="37"/>
      <c r="GJ1038" s="37"/>
      <c r="GK1038" s="37"/>
      <c r="GL1038" s="37"/>
      <c r="GM1038" s="37"/>
      <c r="GN1038" s="37"/>
      <c r="GO1038" s="37"/>
      <c r="GP1038" s="37"/>
      <c r="GQ1038" s="37"/>
      <c r="GR1038" s="37"/>
      <c r="GS1038" s="37"/>
      <c r="GT1038" s="37"/>
      <c r="GU1038" s="37"/>
      <c r="GV1038" s="37"/>
      <c r="GW1038" s="37"/>
      <c r="GX1038" s="37"/>
      <c r="GY1038" s="37"/>
      <c r="GZ1038" s="37"/>
      <c r="HA1038" s="37"/>
      <c r="HB1038" s="37"/>
      <c r="HC1038" s="37"/>
      <c r="HD1038" s="37"/>
      <c r="HE1038" s="37"/>
      <c r="HF1038" s="37"/>
      <c r="HG1038" s="37"/>
      <c r="HH1038" s="37"/>
      <c r="HI1038" s="37"/>
      <c r="HJ1038" s="37"/>
      <c r="HK1038" s="37"/>
      <c r="HL1038" s="37"/>
      <c r="HM1038" s="37"/>
      <c r="HN1038" s="37"/>
      <c r="HO1038" s="37"/>
      <c r="HP1038" s="37"/>
      <c r="HQ1038" s="37"/>
      <c r="HR1038" s="37"/>
      <c r="HS1038" s="37"/>
      <c r="HT1038" s="37"/>
      <c r="HU1038" s="37"/>
      <c r="HV1038" s="37"/>
      <c r="HW1038" s="37"/>
      <c r="HX1038" s="37"/>
      <c r="HY1038" s="37"/>
      <c r="HZ1038" s="37"/>
      <c r="IA1038" s="37"/>
      <c r="IB1038" s="37"/>
      <c r="IC1038" s="37"/>
      <c r="ID1038" s="37"/>
      <c r="IE1038" s="37"/>
      <c r="IF1038" s="37"/>
      <c r="IG1038" s="37"/>
      <c r="IH1038" s="37"/>
      <c r="II1038" s="37"/>
      <c r="IJ1038" s="37"/>
      <c r="IK1038" s="37"/>
      <c r="IL1038" s="37"/>
      <c r="IM1038" s="37"/>
      <c r="IN1038" s="37"/>
      <c r="IO1038" s="37"/>
      <c r="IP1038" s="37"/>
      <c r="IQ1038" s="37"/>
      <c r="IR1038" s="37"/>
      <c r="IS1038" s="37"/>
      <c r="IT1038" s="37"/>
      <c r="IU1038" s="37"/>
      <c r="IV1038" s="37"/>
      <c r="IW1038" s="37"/>
    </row>
    <row r="1039" customFormat="false" ht="12.75" hidden="true" customHeight="false" outlineLevel="0" collapsed="false">
      <c r="A1039" s="30"/>
      <c r="B1039" s="30"/>
      <c r="C1039" s="30"/>
      <c r="D1039" s="30"/>
      <c r="E1039" s="50"/>
      <c r="F1039" s="30"/>
      <c r="G1039" s="30"/>
      <c r="H1039" s="30"/>
      <c r="I1039" s="30"/>
      <c r="J1039" s="30"/>
      <c r="BM1039" s="37"/>
      <c r="BN1039" s="37"/>
      <c r="BO1039" s="37"/>
      <c r="BP1039" s="37"/>
      <c r="BQ1039" s="37"/>
      <c r="BR1039" s="37"/>
      <c r="BS1039" s="37"/>
      <c r="BT1039" s="37"/>
      <c r="BU1039" s="37"/>
      <c r="BV1039" s="37"/>
      <c r="BW1039" s="37"/>
      <c r="BX1039" s="37"/>
      <c r="BY1039" s="37"/>
      <c r="BZ1039" s="37"/>
      <c r="CA1039" s="37"/>
      <c r="CB1039" s="37"/>
      <c r="CC1039" s="37"/>
      <c r="CD1039" s="37"/>
      <c r="CE1039" s="37"/>
      <c r="CF1039" s="37"/>
      <c r="CG1039" s="37"/>
      <c r="CH1039" s="37"/>
      <c r="CI1039" s="37"/>
      <c r="CJ1039" s="37"/>
      <c r="CK1039" s="37"/>
      <c r="CL1039" s="37"/>
      <c r="CM1039" s="37"/>
      <c r="CN1039" s="37"/>
      <c r="CO1039" s="37"/>
      <c r="CP1039" s="37"/>
      <c r="CQ1039" s="37"/>
      <c r="CR1039" s="37"/>
      <c r="CS1039" s="37"/>
      <c r="CT1039" s="37"/>
      <c r="CU1039" s="37"/>
      <c r="CV1039" s="37"/>
      <c r="CW1039" s="37"/>
      <c r="CX1039" s="37"/>
      <c r="CY1039" s="37"/>
      <c r="CZ1039" s="37"/>
      <c r="DA1039" s="37"/>
      <c r="DB1039" s="37"/>
      <c r="DC1039" s="37"/>
      <c r="DD1039" s="37"/>
      <c r="DE1039" s="37"/>
      <c r="DF1039" s="37"/>
      <c r="DG1039" s="37"/>
      <c r="DH1039" s="37"/>
      <c r="DI1039" s="37"/>
      <c r="DJ1039" s="37"/>
      <c r="DK1039" s="37"/>
      <c r="DL1039" s="37"/>
      <c r="DM1039" s="37"/>
      <c r="DN1039" s="37"/>
      <c r="DO1039" s="37"/>
      <c r="DP1039" s="37"/>
      <c r="DQ1039" s="37"/>
      <c r="DR1039" s="37"/>
      <c r="DS1039" s="37"/>
      <c r="DT1039" s="37"/>
      <c r="DU1039" s="37"/>
      <c r="DV1039" s="37"/>
      <c r="DW1039" s="37"/>
      <c r="DX1039" s="37"/>
      <c r="DY1039" s="37"/>
      <c r="DZ1039" s="37"/>
      <c r="EA1039" s="37"/>
      <c r="EB1039" s="37"/>
      <c r="EC1039" s="37"/>
      <c r="ED1039" s="37"/>
      <c r="EE1039" s="37"/>
      <c r="EF1039" s="37"/>
      <c r="EG1039" s="37"/>
      <c r="EH1039" s="37"/>
      <c r="EI1039" s="37"/>
      <c r="EJ1039" s="37"/>
      <c r="EK1039" s="37"/>
      <c r="EL1039" s="37"/>
      <c r="EM1039" s="37"/>
      <c r="EN1039" s="37"/>
      <c r="EO1039" s="37"/>
      <c r="EP1039" s="37"/>
      <c r="EQ1039" s="37"/>
      <c r="ER1039" s="37"/>
      <c r="ES1039" s="37"/>
      <c r="ET1039" s="37"/>
      <c r="EU1039" s="37"/>
      <c r="EV1039" s="37"/>
      <c r="EW1039" s="37"/>
      <c r="EX1039" s="37"/>
      <c r="EY1039" s="37"/>
      <c r="EZ1039" s="37"/>
      <c r="FA1039" s="37"/>
      <c r="FB1039" s="37"/>
      <c r="FC1039" s="37"/>
      <c r="FD1039" s="37"/>
      <c r="FE1039" s="37"/>
      <c r="FF1039" s="37"/>
      <c r="FG1039" s="37"/>
      <c r="FH1039" s="37"/>
      <c r="FI1039" s="37"/>
      <c r="FJ1039" s="37"/>
      <c r="FK1039" s="37"/>
      <c r="FL1039" s="37"/>
      <c r="FM1039" s="37"/>
      <c r="FN1039" s="37"/>
      <c r="FO1039" s="37"/>
      <c r="FP1039" s="37"/>
      <c r="FQ1039" s="37"/>
      <c r="FR1039" s="37"/>
      <c r="FS1039" s="37"/>
      <c r="FT1039" s="37"/>
      <c r="FU1039" s="37"/>
      <c r="FV1039" s="37"/>
      <c r="FW1039" s="37"/>
      <c r="FX1039" s="37"/>
      <c r="FY1039" s="37"/>
      <c r="FZ1039" s="37"/>
      <c r="GA1039" s="37"/>
      <c r="GB1039" s="37"/>
      <c r="GC1039" s="37"/>
      <c r="GD1039" s="37"/>
      <c r="GE1039" s="37"/>
      <c r="GF1039" s="37"/>
      <c r="GG1039" s="37"/>
      <c r="GH1039" s="37"/>
      <c r="GI1039" s="37"/>
      <c r="GJ1039" s="37"/>
      <c r="GK1039" s="37"/>
      <c r="GL1039" s="37"/>
      <c r="GM1039" s="37"/>
      <c r="GN1039" s="37"/>
      <c r="GO1039" s="37"/>
      <c r="GP1039" s="37"/>
      <c r="GQ1039" s="37"/>
      <c r="GR1039" s="37"/>
      <c r="GS1039" s="37"/>
      <c r="GT1039" s="37"/>
      <c r="GU1039" s="37"/>
      <c r="GV1039" s="37"/>
      <c r="GW1039" s="37"/>
      <c r="GX1039" s="37"/>
      <c r="GY1039" s="37"/>
      <c r="GZ1039" s="37"/>
      <c r="HA1039" s="37"/>
      <c r="HB1039" s="37"/>
      <c r="HC1039" s="37"/>
      <c r="HD1039" s="37"/>
      <c r="HE1039" s="37"/>
      <c r="HF1039" s="37"/>
      <c r="HG1039" s="37"/>
      <c r="HH1039" s="37"/>
      <c r="HI1039" s="37"/>
      <c r="HJ1039" s="37"/>
      <c r="HK1039" s="37"/>
      <c r="HL1039" s="37"/>
      <c r="HM1039" s="37"/>
      <c r="HN1039" s="37"/>
      <c r="HO1039" s="37"/>
      <c r="HP1039" s="37"/>
      <c r="HQ1039" s="37"/>
      <c r="HR1039" s="37"/>
      <c r="HS1039" s="37"/>
      <c r="HT1039" s="37"/>
      <c r="HU1039" s="37"/>
      <c r="HV1039" s="37"/>
      <c r="HW1039" s="37"/>
      <c r="HX1039" s="37"/>
      <c r="HY1039" s="37"/>
      <c r="HZ1039" s="37"/>
      <c r="IA1039" s="37"/>
      <c r="IB1039" s="37"/>
      <c r="IC1039" s="37"/>
      <c r="ID1039" s="37"/>
      <c r="IE1039" s="37"/>
      <c r="IF1039" s="37"/>
      <c r="IG1039" s="37"/>
      <c r="IH1039" s="37"/>
      <c r="II1039" s="37"/>
      <c r="IJ1039" s="37"/>
      <c r="IK1039" s="37"/>
      <c r="IL1039" s="37"/>
      <c r="IM1039" s="37"/>
      <c r="IN1039" s="37"/>
      <c r="IO1039" s="37"/>
      <c r="IP1039" s="37"/>
      <c r="IQ1039" s="37"/>
      <c r="IR1039" s="37"/>
      <c r="IS1039" s="37"/>
      <c r="IT1039" s="37"/>
      <c r="IU1039" s="37"/>
      <c r="IV1039" s="37"/>
      <c r="IW1039" s="37"/>
    </row>
    <row r="1040" customFormat="false" ht="12.75" hidden="true" customHeight="false" outlineLevel="0" collapsed="false">
      <c r="A1040" s="30"/>
      <c r="B1040" s="30"/>
      <c r="C1040" s="30"/>
      <c r="D1040" s="30"/>
      <c r="E1040" s="50"/>
      <c r="F1040" s="30"/>
      <c r="G1040" s="30"/>
      <c r="H1040" s="30"/>
      <c r="I1040" s="30"/>
      <c r="J1040" s="30"/>
      <c r="BM1040" s="37"/>
      <c r="BN1040" s="37"/>
      <c r="BO1040" s="37"/>
      <c r="BP1040" s="37"/>
      <c r="BQ1040" s="37"/>
      <c r="BR1040" s="37"/>
      <c r="BS1040" s="37"/>
      <c r="BT1040" s="37"/>
      <c r="BU1040" s="37"/>
      <c r="BV1040" s="37"/>
      <c r="BW1040" s="37"/>
      <c r="BX1040" s="37"/>
      <c r="BY1040" s="37"/>
      <c r="BZ1040" s="37"/>
      <c r="CA1040" s="37"/>
      <c r="CB1040" s="37"/>
      <c r="CC1040" s="37"/>
      <c r="CD1040" s="37"/>
      <c r="CE1040" s="37"/>
      <c r="CF1040" s="37"/>
      <c r="CG1040" s="37"/>
      <c r="CH1040" s="37"/>
      <c r="CI1040" s="37"/>
      <c r="CJ1040" s="37"/>
      <c r="CK1040" s="37"/>
      <c r="CL1040" s="37"/>
      <c r="CM1040" s="37"/>
      <c r="CN1040" s="37"/>
      <c r="CO1040" s="37"/>
      <c r="CP1040" s="37"/>
      <c r="CQ1040" s="37"/>
      <c r="CR1040" s="37"/>
      <c r="CS1040" s="37"/>
      <c r="CT1040" s="37"/>
      <c r="CU1040" s="37"/>
      <c r="CV1040" s="37"/>
      <c r="CW1040" s="37"/>
      <c r="CX1040" s="37"/>
      <c r="CY1040" s="37"/>
      <c r="CZ1040" s="37"/>
      <c r="DA1040" s="37"/>
      <c r="DB1040" s="37"/>
      <c r="DC1040" s="37"/>
      <c r="DD1040" s="37"/>
      <c r="DE1040" s="37"/>
      <c r="DF1040" s="37"/>
      <c r="DG1040" s="37"/>
      <c r="DH1040" s="37"/>
      <c r="DI1040" s="37"/>
      <c r="DJ1040" s="37"/>
      <c r="DK1040" s="37"/>
      <c r="DL1040" s="37"/>
      <c r="DM1040" s="37"/>
      <c r="DN1040" s="37"/>
      <c r="DO1040" s="37"/>
      <c r="DP1040" s="37"/>
      <c r="DQ1040" s="37"/>
      <c r="DR1040" s="37"/>
      <c r="DS1040" s="37"/>
      <c r="DT1040" s="37"/>
      <c r="DU1040" s="37"/>
      <c r="DV1040" s="37"/>
      <c r="DW1040" s="37"/>
      <c r="DX1040" s="37"/>
      <c r="DY1040" s="37"/>
      <c r="DZ1040" s="37"/>
      <c r="EA1040" s="37"/>
      <c r="EB1040" s="37"/>
      <c r="EC1040" s="37"/>
      <c r="ED1040" s="37"/>
      <c r="EE1040" s="37"/>
      <c r="EF1040" s="37"/>
      <c r="EG1040" s="37"/>
      <c r="EH1040" s="37"/>
      <c r="EI1040" s="37"/>
      <c r="EJ1040" s="37"/>
      <c r="EK1040" s="37"/>
      <c r="EL1040" s="37"/>
      <c r="EM1040" s="37"/>
      <c r="EN1040" s="37"/>
      <c r="EO1040" s="37"/>
      <c r="EP1040" s="37"/>
      <c r="EQ1040" s="37"/>
      <c r="ER1040" s="37"/>
      <c r="ES1040" s="37"/>
      <c r="ET1040" s="37"/>
      <c r="EU1040" s="37"/>
      <c r="EV1040" s="37"/>
      <c r="EW1040" s="37"/>
      <c r="EX1040" s="37"/>
      <c r="EY1040" s="37"/>
      <c r="EZ1040" s="37"/>
      <c r="FA1040" s="37"/>
      <c r="FB1040" s="37"/>
      <c r="FC1040" s="37"/>
      <c r="FD1040" s="37"/>
      <c r="FE1040" s="37"/>
      <c r="FF1040" s="37"/>
      <c r="FG1040" s="37"/>
      <c r="FH1040" s="37"/>
      <c r="FI1040" s="37"/>
      <c r="FJ1040" s="37"/>
      <c r="FK1040" s="37"/>
      <c r="FL1040" s="37"/>
      <c r="FM1040" s="37"/>
      <c r="FN1040" s="37"/>
      <c r="FO1040" s="37"/>
      <c r="FP1040" s="37"/>
      <c r="FQ1040" s="37"/>
      <c r="FR1040" s="37"/>
      <c r="FS1040" s="37"/>
      <c r="FT1040" s="37"/>
      <c r="FU1040" s="37"/>
      <c r="FV1040" s="37"/>
      <c r="FW1040" s="37"/>
      <c r="FX1040" s="37"/>
      <c r="FY1040" s="37"/>
      <c r="FZ1040" s="37"/>
      <c r="GA1040" s="37"/>
      <c r="GB1040" s="37"/>
      <c r="GC1040" s="37"/>
      <c r="GD1040" s="37"/>
      <c r="GE1040" s="37"/>
      <c r="GF1040" s="37"/>
      <c r="GG1040" s="37"/>
      <c r="GH1040" s="37"/>
      <c r="GI1040" s="37"/>
      <c r="GJ1040" s="37"/>
      <c r="GK1040" s="37"/>
      <c r="GL1040" s="37"/>
      <c r="GM1040" s="37"/>
      <c r="GN1040" s="37"/>
      <c r="GO1040" s="37"/>
      <c r="GP1040" s="37"/>
      <c r="GQ1040" s="37"/>
      <c r="GR1040" s="37"/>
      <c r="GS1040" s="37"/>
      <c r="GT1040" s="37"/>
      <c r="GU1040" s="37"/>
      <c r="GV1040" s="37"/>
      <c r="GW1040" s="37"/>
      <c r="GX1040" s="37"/>
      <c r="GY1040" s="37"/>
      <c r="GZ1040" s="37"/>
      <c r="HA1040" s="37"/>
      <c r="HB1040" s="37"/>
      <c r="HC1040" s="37"/>
      <c r="HD1040" s="37"/>
      <c r="HE1040" s="37"/>
      <c r="HF1040" s="37"/>
      <c r="HG1040" s="37"/>
      <c r="HH1040" s="37"/>
      <c r="HI1040" s="37"/>
      <c r="HJ1040" s="37"/>
      <c r="HK1040" s="37"/>
      <c r="HL1040" s="37"/>
      <c r="HM1040" s="37"/>
      <c r="HN1040" s="37"/>
      <c r="HO1040" s="37"/>
      <c r="HP1040" s="37"/>
      <c r="HQ1040" s="37"/>
      <c r="HR1040" s="37"/>
      <c r="HS1040" s="37"/>
      <c r="HT1040" s="37"/>
      <c r="HU1040" s="37"/>
      <c r="HV1040" s="37"/>
      <c r="HW1040" s="37"/>
      <c r="HX1040" s="37"/>
      <c r="HY1040" s="37"/>
      <c r="HZ1040" s="37"/>
      <c r="IA1040" s="37"/>
      <c r="IB1040" s="37"/>
      <c r="IC1040" s="37"/>
      <c r="ID1040" s="37"/>
      <c r="IE1040" s="37"/>
      <c r="IF1040" s="37"/>
      <c r="IG1040" s="37"/>
      <c r="IH1040" s="37"/>
      <c r="II1040" s="37"/>
      <c r="IJ1040" s="37"/>
      <c r="IK1040" s="37"/>
      <c r="IL1040" s="37"/>
      <c r="IM1040" s="37"/>
      <c r="IN1040" s="37"/>
      <c r="IO1040" s="37"/>
      <c r="IP1040" s="37"/>
      <c r="IQ1040" s="37"/>
      <c r="IR1040" s="37"/>
      <c r="IS1040" s="37"/>
      <c r="IT1040" s="37"/>
      <c r="IU1040" s="37"/>
      <c r="IV1040" s="37"/>
      <c r="IW1040" s="37"/>
    </row>
    <row r="1041" customFormat="false" ht="12.75" hidden="true" customHeight="false" outlineLevel="0" collapsed="false">
      <c r="A1041" s="30"/>
      <c r="B1041" s="30"/>
      <c r="C1041" s="30"/>
      <c r="D1041" s="30"/>
      <c r="E1041" s="50"/>
      <c r="F1041" s="30"/>
      <c r="G1041" s="30"/>
      <c r="H1041" s="30"/>
      <c r="I1041" s="30"/>
      <c r="J1041" s="30"/>
      <c r="BM1041" s="37"/>
      <c r="BN1041" s="37"/>
      <c r="BO1041" s="37"/>
      <c r="BP1041" s="37"/>
      <c r="BQ1041" s="37"/>
      <c r="BR1041" s="37"/>
      <c r="BS1041" s="37"/>
      <c r="BT1041" s="37"/>
      <c r="BU1041" s="37"/>
      <c r="BV1041" s="37"/>
      <c r="BW1041" s="37"/>
      <c r="BX1041" s="37"/>
      <c r="BY1041" s="37"/>
      <c r="BZ1041" s="37"/>
      <c r="CA1041" s="37"/>
      <c r="CB1041" s="37"/>
      <c r="CC1041" s="37"/>
      <c r="CD1041" s="37"/>
      <c r="CE1041" s="37"/>
      <c r="CF1041" s="37"/>
      <c r="CG1041" s="37"/>
      <c r="CH1041" s="37"/>
      <c r="CI1041" s="37"/>
      <c r="CJ1041" s="37"/>
      <c r="CK1041" s="37"/>
      <c r="CL1041" s="37"/>
      <c r="CM1041" s="37"/>
      <c r="CN1041" s="37"/>
      <c r="CO1041" s="37"/>
      <c r="CP1041" s="37"/>
      <c r="CQ1041" s="37"/>
      <c r="CR1041" s="37"/>
      <c r="CS1041" s="37"/>
      <c r="CT1041" s="37"/>
      <c r="CU1041" s="37"/>
      <c r="CV1041" s="37"/>
      <c r="CW1041" s="37"/>
      <c r="CX1041" s="37"/>
      <c r="CY1041" s="37"/>
      <c r="CZ1041" s="37"/>
      <c r="DA1041" s="37"/>
      <c r="DB1041" s="37"/>
      <c r="DC1041" s="37"/>
      <c r="DD1041" s="37"/>
      <c r="DE1041" s="37"/>
      <c r="DF1041" s="37"/>
      <c r="DG1041" s="37"/>
      <c r="DH1041" s="37"/>
      <c r="DI1041" s="37"/>
      <c r="DJ1041" s="37"/>
      <c r="DK1041" s="37"/>
      <c r="DL1041" s="37"/>
      <c r="DM1041" s="37"/>
      <c r="DN1041" s="37"/>
      <c r="DO1041" s="37"/>
      <c r="DP1041" s="37"/>
      <c r="DQ1041" s="37"/>
      <c r="DR1041" s="37"/>
      <c r="DS1041" s="37"/>
      <c r="DT1041" s="37"/>
      <c r="DU1041" s="37"/>
      <c r="DV1041" s="37"/>
      <c r="DW1041" s="37"/>
      <c r="DX1041" s="37"/>
      <c r="DY1041" s="37"/>
      <c r="DZ1041" s="37"/>
      <c r="EA1041" s="37"/>
      <c r="EB1041" s="37"/>
      <c r="EC1041" s="37"/>
      <c r="ED1041" s="37"/>
      <c r="EE1041" s="37"/>
      <c r="EF1041" s="37"/>
      <c r="EG1041" s="37"/>
      <c r="EH1041" s="37"/>
      <c r="EI1041" s="37"/>
      <c r="EJ1041" s="37"/>
      <c r="EK1041" s="37"/>
      <c r="EL1041" s="37"/>
      <c r="EM1041" s="37"/>
      <c r="EN1041" s="37"/>
      <c r="EO1041" s="37"/>
      <c r="EP1041" s="37"/>
      <c r="EQ1041" s="37"/>
      <c r="ER1041" s="37"/>
      <c r="ES1041" s="37"/>
      <c r="ET1041" s="37"/>
      <c r="EU1041" s="37"/>
      <c r="EV1041" s="37"/>
      <c r="EW1041" s="37"/>
      <c r="EX1041" s="37"/>
      <c r="EY1041" s="37"/>
      <c r="EZ1041" s="37"/>
      <c r="FA1041" s="37"/>
      <c r="FB1041" s="37"/>
      <c r="FC1041" s="37"/>
      <c r="FD1041" s="37"/>
      <c r="FE1041" s="37"/>
      <c r="FF1041" s="37"/>
      <c r="FG1041" s="37"/>
      <c r="FH1041" s="37"/>
      <c r="FI1041" s="37"/>
      <c r="FJ1041" s="37"/>
      <c r="FK1041" s="37"/>
      <c r="FL1041" s="37"/>
      <c r="FM1041" s="37"/>
      <c r="FN1041" s="37"/>
      <c r="FO1041" s="37"/>
      <c r="FP1041" s="37"/>
      <c r="FQ1041" s="37"/>
      <c r="FR1041" s="37"/>
      <c r="FS1041" s="37"/>
      <c r="FT1041" s="37"/>
      <c r="FU1041" s="37"/>
      <c r="FV1041" s="37"/>
      <c r="FW1041" s="37"/>
      <c r="FX1041" s="37"/>
      <c r="FY1041" s="37"/>
      <c r="FZ1041" s="37"/>
      <c r="GA1041" s="37"/>
      <c r="GB1041" s="37"/>
      <c r="GC1041" s="37"/>
      <c r="GD1041" s="37"/>
      <c r="GE1041" s="37"/>
      <c r="GF1041" s="37"/>
      <c r="GG1041" s="37"/>
      <c r="GH1041" s="37"/>
      <c r="GI1041" s="37"/>
      <c r="GJ1041" s="37"/>
      <c r="GK1041" s="37"/>
      <c r="GL1041" s="37"/>
      <c r="GM1041" s="37"/>
      <c r="GN1041" s="37"/>
      <c r="GO1041" s="37"/>
      <c r="GP1041" s="37"/>
      <c r="GQ1041" s="37"/>
      <c r="GR1041" s="37"/>
      <c r="GS1041" s="37"/>
      <c r="GT1041" s="37"/>
      <c r="GU1041" s="37"/>
      <c r="GV1041" s="37"/>
      <c r="GW1041" s="37"/>
      <c r="GX1041" s="37"/>
      <c r="GY1041" s="37"/>
      <c r="GZ1041" s="37"/>
      <c r="HA1041" s="37"/>
      <c r="HB1041" s="37"/>
      <c r="HC1041" s="37"/>
      <c r="HD1041" s="37"/>
      <c r="HE1041" s="37"/>
      <c r="HF1041" s="37"/>
      <c r="HG1041" s="37"/>
      <c r="HH1041" s="37"/>
      <c r="HI1041" s="37"/>
      <c r="HJ1041" s="37"/>
      <c r="HK1041" s="37"/>
      <c r="HL1041" s="37"/>
      <c r="HM1041" s="37"/>
      <c r="HN1041" s="37"/>
      <c r="HO1041" s="37"/>
      <c r="HP1041" s="37"/>
      <c r="HQ1041" s="37"/>
      <c r="HR1041" s="37"/>
      <c r="HS1041" s="37"/>
      <c r="HT1041" s="37"/>
      <c r="HU1041" s="37"/>
      <c r="HV1041" s="37"/>
      <c r="HW1041" s="37"/>
      <c r="HX1041" s="37"/>
      <c r="HY1041" s="37"/>
      <c r="HZ1041" s="37"/>
      <c r="IA1041" s="37"/>
      <c r="IB1041" s="37"/>
      <c r="IC1041" s="37"/>
      <c r="ID1041" s="37"/>
      <c r="IE1041" s="37"/>
      <c r="IF1041" s="37"/>
      <c r="IG1041" s="37"/>
      <c r="IH1041" s="37"/>
      <c r="II1041" s="37"/>
      <c r="IJ1041" s="37"/>
      <c r="IK1041" s="37"/>
      <c r="IL1041" s="37"/>
      <c r="IM1041" s="37"/>
      <c r="IN1041" s="37"/>
      <c r="IO1041" s="37"/>
      <c r="IP1041" s="37"/>
      <c r="IQ1041" s="37"/>
      <c r="IR1041" s="37"/>
      <c r="IS1041" s="37"/>
      <c r="IT1041" s="37"/>
      <c r="IU1041" s="37"/>
      <c r="IV1041" s="37"/>
      <c r="IW1041" s="37"/>
    </row>
    <row r="1042" customFormat="false" ht="12.75" hidden="true" customHeight="false" outlineLevel="0" collapsed="false">
      <c r="A1042" s="30"/>
      <c r="B1042" s="30"/>
      <c r="C1042" s="30"/>
      <c r="D1042" s="30"/>
      <c r="E1042" s="50"/>
      <c r="F1042" s="30"/>
      <c r="G1042" s="30"/>
      <c r="H1042" s="30"/>
      <c r="I1042" s="30"/>
      <c r="J1042" s="30"/>
      <c r="BM1042" s="37"/>
      <c r="BN1042" s="37"/>
      <c r="BO1042" s="37"/>
      <c r="BP1042" s="37"/>
      <c r="BQ1042" s="37"/>
      <c r="BR1042" s="37"/>
      <c r="BS1042" s="37"/>
      <c r="BT1042" s="37"/>
      <c r="BU1042" s="37"/>
      <c r="BV1042" s="37"/>
      <c r="BW1042" s="37"/>
      <c r="BX1042" s="37"/>
      <c r="BY1042" s="37"/>
      <c r="BZ1042" s="37"/>
      <c r="CA1042" s="37"/>
      <c r="CB1042" s="37"/>
      <c r="CC1042" s="37"/>
      <c r="CD1042" s="37"/>
      <c r="CE1042" s="37"/>
      <c r="CF1042" s="37"/>
      <c r="CG1042" s="37"/>
      <c r="CH1042" s="37"/>
      <c r="CI1042" s="37"/>
      <c r="CJ1042" s="37"/>
      <c r="CK1042" s="37"/>
      <c r="CL1042" s="37"/>
      <c r="CM1042" s="37"/>
      <c r="CN1042" s="37"/>
      <c r="CO1042" s="37"/>
      <c r="CP1042" s="37"/>
      <c r="CQ1042" s="37"/>
      <c r="CR1042" s="37"/>
      <c r="CS1042" s="37"/>
      <c r="CT1042" s="37"/>
      <c r="CU1042" s="37"/>
      <c r="CV1042" s="37"/>
      <c r="CW1042" s="37"/>
      <c r="CX1042" s="37"/>
      <c r="CY1042" s="37"/>
      <c r="CZ1042" s="37"/>
      <c r="DA1042" s="37"/>
      <c r="DB1042" s="37"/>
      <c r="DC1042" s="37"/>
      <c r="DD1042" s="37"/>
      <c r="DE1042" s="37"/>
      <c r="DF1042" s="37"/>
      <c r="DG1042" s="37"/>
      <c r="DH1042" s="37"/>
      <c r="DI1042" s="37"/>
      <c r="DJ1042" s="37"/>
      <c r="DK1042" s="37"/>
      <c r="DL1042" s="37"/>
      <c r="DM1042" s="37"/>
      <c r="DN1042" s="37"/>
      <c r="DO1042" s="37"/>
      <c r="DP1042" s="37"/>
      <c r="DQ1042" s="37"/>
      <c r="DR1042" s="37"/>
      <c r="DS1042" s="37"/>
      <c r="DT1042" s="37"/>
      <c r="DU1042" s="37"/>
      <c r="DV1042" s="37"/>
      <c r="DW1042" s="37"/>
      <c r="DX1042" s="37"/>
      <c r="DY1042" s="37"/>
      <c r="DZ1042" s="37"/>
      <c r="EA1042" s="37"/>
      <c r="EB1042" s="37"/>
      <c r="EC1042" s="37"/>
      <c r="ED1042" s="37"/>
      <c r="EE1042" s="37"/>
      <c r="EF1042" s="37"/>
      <c r="EG1042" s="37"/>
      <c r="EH1042" s="37"/>
      <c r="EI1042" s="37"/>
      <c r="EJ1042" s="37"/>
      <c r="EK1042" s="37"/>
      <c r="EL1042" s="37"/>
      <c r="EM1042" s="37"/>
      <c r="EN1042" s="37"/>
      <c r="EO1042" s="37"/>
      <c r="EP1042" s="37"/>
      <c r="EQ1042" s="37"/>
      <c r="ER1042" s="37"/>
      <c r="ES1042" s="37"/>
      <c r="ET1042" s="37"/>
      <c r="EU1042" s="37"/>
      <c r="EV1042" s="37"/>
      <c r="EW1042" s="37"/>
      <c r="EX1042" s="37"/>
      <c r="EY1042" s="37"/>
      <c r="EZ1042" s="37"/>
      <c r="FA1042" s="37"/>
      <c r="FB1042" s="37"/>
      <c r="FC1042" s="37"/>
      <c r="FD1042" s="37"/>
      <c r="FE1042" s="37"/>
      <c r="FF1042" s="37"/>
      <c r="FG1042" s="37"/>
      <c r="FH1042" s="37"/>
      <c r="FI1042" s="37"/>
      <c r="FJ1042" s="37"/>
      <c r="FK1042" s="37"/>
      <c r="FL1042" s="37"/>
      <c r="FM1042" s="37"/>
      <c r="FN1042" s="37"/>
      <c r="FO1042" s="37"/>
      <c r="FP1042" s="37"/>
      <c r="FQ1042" s="37"/>
      <c r="FR1042" s="37"/>
      <c r="FS1042" s="37"/>
      <c r="FT1042" s="37"/>
      <c r="FU1042" s="37"/>
      <c r="FV1042" s="37"/>
      <c r="FW1042" s="37"/>
      <c r="FX1042" s="37"/>
      <c r="FY1042" s="37"/>
      <c r="FZ1042" s="37"/>
      <c r="GA1042" s="37"/>
      <c r="GB1042" s="37"/>
      <c r="GC1042" s="37"/>
      <c r="GD1042" s="37"/>
      <c r="GE1042" s="37"/>
      <c r="GF1042" s="37"/>
      <c r="GG1042" s="37"/>
      <c r="GH1042" s="37"/>
      <c r="GI1042" s="37"/>
      <c r="GJ1042" s="37"/>
      <c r="GK1042" s="37"/>
      <c r="GL1042" s="37"/>
      <c r="GM1042" s="37"/>
      <c r="GN1042" s="37"/>
      <c r="GO1042" s="37"/>
      <c r="GP1042" s="37"/>
      <c r="GQ1042" s="37"/>
      <c r="GR1042" s="37"/>
      <c r="GS1042" s="37"/>
      <c r="GT1042" s="37"/>
      <c r="GU1042" s="37"/>
      <c r="GV1042" s="37"/>
      <c r="GW1042" s="37"/>
      <c r="GX1042" s="37"/>
      <c r="GY1042" s="37"/>
      <c r="GZ1042" s="37"/>
      <c r="HA1042" s="37"/>
      <c r="HB1042" s="37"/>
      <c r="HC1042" s="37"/>
      <c r="HD1042" s="37"/>
      <c r="HE1042" s="37"/>
      <c r="HF1042" s="37"/>
      <c r="HG1042" s="37"/>
      <c r="HH1042" s="37"/>
      <c r="HI1042" s="37"/>
      <c r="HJ1042" s="37"/>
      <c r="HK1042" s="37"/>
      <c r="HL1042" s="37"/>
      <c r="HM1042" s="37"/>
      <c r="HN1042" s="37"/>
      <c r="HO1042" s="37"/>
      <c r="HP1042" s="37"/>
      <c r="HQ1042" s="37"/>
      <c r="HR1042" s="37"/>
      <c r="HS1042" s="37"/>
      <c r="HT1042" s="37"/>
      <c r="HU1042" s="37"/>
      <c r="HV1042" s="37"/>
      <c r="HW1042" s="37"/>
      <c r="HX1042" s="37"/>
      <c r="HY1042" s="37"/>
      <c r="HZ1042" s="37"/>
      <c r="IA1042" s="37"/>
      <c r="IB1042" s="37"/>
      <c r="IC1042" s="37"/>
      <c r="ID1042" s="37"/>
      <c r="IE1042" s="37"/>
      <c r="IF1042" s="37"/>
      <c r="IG1042" s="37"/>
      <c r="IH1042" s="37"/>
      <c r="II1042" s="37"/>
      <c r="IJ1042" s="37"/>
      <c r="IK1042" s="37"/>
      <c r="IL1042" s="37"/>
      <c r="IM1042" s="37"/>
      <c r="IN1042" s="37"/>
      <c r="IO1042" s="37"/>
      <c r="IP1042" s="37"/>
      <c r="IQ1042" s="37"/>
      <c r="IR1042" s="37"/>
      <c r="IS1042" s="37"/>
      <c r="IT1042" s="37"/>
      <c r="IU1042" s="37"/>
      <c r="IV1042" s="37"/>
      <c r="IW1042" s="37"/>
    </row>
    <row r="1043" customFormat="false" ht="12.75" hidden="true" customHeight="false" outlineLevel="0" collapsed="false">
      <c r="A1043" s="30"/>
      <c r="B1043" s="30"/>
      <c r="C1043" s="30"/>
      <c r="D1043" s="30"/>
      <c r="E1043" s="50"/>
      <c r="F1043" s="30"/>
      <c r="G1043" s="30"/>
      <c r="H1043" s="30"/>
      <c r="I1043" s="30"/>
      <c r="J1043" s="30"/>
      <c r="BM1043" s="37"/>
      <c r="BN1043" s="37"/>
      <c r="BO1043" s="37"/>
      <c r="BP1043" s="37"/>
      <c r="BQ1043" s="37"/>
      <c r="BR1043" s="37"/>
      <c r="BS1043" s="37"/>
      <c r="BT1043" s="37"/>
      <c r="BU1043" s="37"/>
      <c r="BV1043" s="37"/>
      <c r="BW1043" s="37"/>
      <c r="BX1043" s="37"/>
      <c r="BY1043" s="37"/>
      <c r="BZ1043" s="37"/>
      <c r="CA1043" s="37"/>
      <c r="CB1043" s="37"/>
      <c r="CC1043" s="37"/>
      <c r="CD1043" s="37"/>
      <c r="CE1043" s="37"/>
      <c r="CF1043" s="37"/>
      <c r="CG1043" s="37"/>
      <c r="CH1043" s="37"/>
      <c r="CI1043" s="37"/>
      <c r="CJ1043" s="37"/>
      <c r="CK1043" s="37"/>
      <c r="CL1043" s="37"/>
      <c r="CM1043" s="37"/>
      <c r="CN1043" s="37"/>
      <c r="CO1043" s="37"/>
      <c r="CP1043" s="37"/>
      <c r="CQ1043" s="37"/>
      <c r="CR1043" s="37"/>
      <c r="CS1043" s="37"/>
      <c r="CT1043" s="37"/>
      <c r="CU1043" s="37"/>
      <c r="CV1043" s="37"/>
      <c r="CW1043" s="37"/>
      <c r="CX1043" s="37"/>
      <c r="CY1043" s="37"/>
      <c r="CZ1043" s="37"/>
      <c r="DA1043" s="37"/>
      <c r="DB1043" s="37"/>
      <c r="DC1043" s="37"/>
      <c r="DD1043" s="37"/>
      <c r="DE1043" s="37"/>
      <c r="DF1043" s="37"/>
      <c r="DG1043" s="37"/>
      <c r="DH1043" s="37"/>
      <c r="DI1043" s="37"/>
      <c r="DJ1043" s="37"/>
      <c r="DK1043" s="37"/>
      <c r="DL1043" s="37"/>
      <c r="DM1043" s="37"/>
      <c r="DN1043" s="37"/>
      <c r="DO1043" s="37"/>
      <c r="DP1043" s="37"/>
      <c r="DQ1043" s="37"/>
      <c r="DR1043" s="37"/>
      <c r="DS1043" s="37"/>
      <c r="DT1043" s="37"/>
      <c r="DU1043" s="37"/>
      <c r="DV1043" s="37"/>
      <c r="DW1043" s="37"/>
      <c r="DX1043" s="37"/>
      <c r="DY1043" s="37"/>
      <c r="DZ1043" s="37"/>
      <c r="EA1043" s="37"/>
      <c r="EB1043" s="37"/>
      <c r="EC1043" s="37"/>
      <c r="ED1043" s="37"/>
      <c r="EE1043" s="37"/>
      <c r="EF1043" s="37"/>
      <c r="EG1043" s="37"/>
      <c r="EH1043" s="37"/>
      <c r="EI1043" s="37"/>
      <c r="EJ1043" s="37"/>
      <c r="EK1043" s="37"/>
      <c r="EL1043" s="37"/>
      <c r="EM1043" s="37"/>
      <c r="EN1043" s="37"/>
      <c r="EO1043" s="37"/>
      <c r="EP1043" s="37"/>
      <c r="EQ1043" s="37"/>
      <c r="ER1043" s="37"/>
      <c r="ES1043" s="37"/>
      <c r="ET1043" s="37"/>
      <c r="EU1043" s="37"/>
      <c r="EV1043" s="37"/>
      <c r="EW1043" s="37"/>
      <c r="EX1043" s="37"/>
      <c r="EY1043" s="37"/>
      <c r="EZ1043" s="37"/>
      <c r="FA1043" s="37"/>
      <c r="FB1043" s="37"/>
      <c r="FC1043" s="37"/>
      <c r="FD1043" s="37"/>
      <c r="FE1043" s="37"/>
      <c r="FF1043" s="37"/>
      <c r="FG1043" s="37"/>
      <c r="FH1043" s="37"/>
      <c r="FI1043" s="37"/>
      <c r="FJ1043" s="37"/>
      <c r="FK1043" s="37"/>
      <c r="FL1043" s="37"/>
      <c r="FM1043" s="37"/>
      <c r="FN1043" s="37"/>
      <c r="FO1043" s="37"/>
      <c r="FP1043" s="37"/>
      <c r="FQ1043" s="37"/>
      <c r="FR1043" s="37"/>
      <c r="FS1043" s="37"/>
      <c r="FT1043" s="37"/>
      <c r="FU1043" s="37"/>
      <c r="FV1043" s="37"/>
      <c r="FW1043" s="37"/>
      <c r="FX1043" s="37"/>
      <c r="FY1043" s="37"/>
      <c r="FZ1043" s="37"/>
      <c r="GA1043" s="37"/>
      <c r="GB1043" s="37"/>
      <c r="GC1043" s="37"/>
      <c r="GD1043" s="37"/>
      <c r="GE1043" s="37"/>
      <c r="GF1043" s="37"/>
      <c r="GG1043" s="37"/>
      <c r="GH1043" s="37"/>
      <c r="GI1043" s="37"/>
      <c r="GJ1043" s="37"/>
      <c r="GK1043" s="37"/>
      <c r="GL1043" s="37"/>
      <c r="GM1043" s="37"/>
      <c r="GN1043" s="37"/>
      <c r="GO1043" s="37"/>
      <c r="GP1043" s="37"/>
      <c r="GQ1043" s="37"/>
      <c r="GR1043" s="37"/>
      <c r="GS1043" s="37"/>
      <c r="GT1043" s="37"/>
      <c r="GU1043" s="37"/>
      <c r="GV1043" s="37"/>
      <c r="GW1043" s="37"/>
      <c r="GX1043" s="37"/>
      <c r="GY1043" s="37"/>
      <c r="GZ1043" s="37"/>
      <c r="HA1043" s="37"/>
      <c r="HB1043" s="37"/>
      <c r="HC1043" s="37"/>
      <c r="HD1043" s="37"/>
      <c r="HE1043" s="37"/>
      <c r="HF1043" s="37"/>
      <c r="HG1043" s="37"/>
      <c r="HH1043" s="37"/>
      <c r="HI1043" s="37"/>
      <c r="HJ1043" s="37"/>
      <c r="HK1043" s="37"/>
      <c r="HL1043" s="37"/>
      <c r="HM1043" s="37"/>
      <c r="HN1043" s="37"/>
      <c r="HO1043" s="37"/>
      <c r="HP1043" s="37"/>
      <c r="HQ1043" s="37"/>
      <c r="HR1043" s="37"/>
      <c r="HS1043" s="37"/>
      <c r="HT1043" s="37"/>
      <c r="HU1043" s="37"/>
      <c r="HV1043" s="37"/>
      <c r="HW1043" s="37"/>
      <c r="HX1043" s="37"/>
      <c r="HY1043" s="37"/>
      <c r="HZ1043" s="37"/>
      <c r="IA1043" s="37"/>
      <c r="IB1043" s="37"/>
      <c r="IC1043" s="37"/>
      <c r="ID1043" s="37"/>
      <c r="IE1043" s="37"/>
      <c r="IF1043" s="37"/>
      <c r="IG1043" s="37"/>
      <c r="IH1043" s="37"/>
      <c r="II1043" s="37"/>
      <c r="IJ1043" s="37"/>
      <c r="IK1043" s="37"/>
      <c r="IL1043" s="37"/>
      <c r="IM1043" s="37"/>
      <c r="IN1043" s="37"/>
      <c r="IO1043" s="37"/>
      <c r="IP1043" s="37"/>
      <c r="IQ1043" s="37"/>
      <c r="IR1043" s="37"/>
      <c r="IS1043" s="37"/>
      <c r="IT1043" s="37"/>
      <c r="IU1043" s="37"/>
      <c r="IV1043" s="37"/>
      <c r="IW1043" s="37"/>
    </row>
    <row r="1044" customFormat="false" ht="12.75" hidden="true" customHeight="false" outlineLevel="0" collapsed="false">
      <c r="A1044" s="30"/>
      <c r="B1044" s="30"/>
      <c r="C1044" s="30"/>
      <c r="D1044" s="30"/>
      <c r="E1044" s="50"/>
      <c r="F1044" s="30"/>
      <c r="G1044" s="30"/>
      <c r="H1044" s="30"/>
      <c r="I1044" s="30"/>
      <c r="J1044" s="30"/>
      <c r="BM1044" s="37"/>
      <c r="BN1044" s="37"/>
      <c r="BO1044" s="37"/>
      <c r="BP1044" s="37"/>
      <c r="BQ1044" s="37"/>
      <c r="BR1044" s="37"/>
      <c r="BS1044" s="37"/>
      <c r="BT1044" s="37"/>
      <c r="BU1044" s="37"/>
      <c r="BV1044" s="37"/>
      <c r="BW1044" s="37"/>
      <c r="BX1044" s="37"/>
      <c r="BY1044" s="37"/>
      <c r="BZ1044" s="37"/>
      <c r="CA1044" s="37"/>
      <c r="CB1044" s="37"/>
      <c r="CC1044" s="37"/>
      <c r="CD1044" s="37"/>
      <c r="CE1044" s="37"/>
      <c r="CF1044" s="37"/>
      <c r="CG1044" s="37"/>
      <c r="CH1044" s="37"/>
      <c r="CI1044" s="37"/>
      <c r="CJ1044" s="37"/>
      <c r="CK1044" s="37"/>
      <c r="CL1044" s="37"/>
      <c r="CM1044" s="37"/>
      <c r="CN1044" s="37"/>
      <c r="CO1044" s="37"/>
      <c r="CP1044" s="37"/>
      <c r="CQ1044" s="37"/>
      <c r="CR1044" s="37"/>
      <c r="CS1044" s="37"/>
      <c r="CT1044" s="37"/>
      <c r="CU1044" s="37"/>
      <c r="CV1044" s="37"/>
      <c r="CW1044" s="37"/>
      <c r="CX1044" s="37"/>
      <c r="CY1044" s="37"/>
      <c r="CZ1044" s="37"/>
      <c r="DA1044" s="37"/>
      <c r="DB1044" s="37"/>
      <c r="DC1044" s="37"/>
      <c r="DD1044" s="37"/>
      <c r="DE1044" s="37"/>
      <c r="DF1044" s="37"/>
      <c r="DG1044" s="37"/>
      <c r="DH1044" s="37"/>
      <c r="DI1044" s="37"/>
      <c r="DJ1044" s="37"/>
      <c r="DK1044" s="37"/>
      <c r="DL1044" s="37"/>
      <c r="DM1044" s="37"/>
      <c r="DN1044" s="37"/>
      <c r="DO1044" s="37"/>
      <c r="DP1044" s="37"/>
      <c r="DQ1044" s="37"/>
      <c r="DR1044" s="37"/>
      <c r="DS1044" s="37"/>
      <c r="DT1044" s="37"/>
      <c r="DU1044" s="37"/>
      <c r="DV1044" s="37"/>
      <c r="DW1044" s="37"/>
      <c r="DX1044" s="37"/>
      <c r="DY1044" s="37"/>
      <c r="DZ1044" s="37"/>
      <c r="EA1044" s="37"/>
      <c r="EB1044" s="37"/>
      <c r="EC1044" s="37"/>
      <c r="ED1044" s="37"/>
      <c r="EE1044" s="37"/>
      <c r="EF1044" s="37"/>
      <c r="EG1044" s="37"/>
      <c r="EH1044" s="37"/>
      <c r="EI1044" s="37"/>
      <c r="EJ1044" s="37"/>
      <c r="EK1044" s="37"/>
      <c r="EL1044" s="37"/>
      <c r="EM1044" s="37"/>
      <c r="EN1044" s="37"/>
      <c r="EO1044" s="37"/>
      <c r="EP1044" s="37"/>
      <c r="EQ1044" s="37"/>
      <c r="ER1044" s="37"/>
      <c r="ES1044" s="37"/>
      <c r="ET1044" s="37"/>
      <c r="EU1044" s="37"/>
      <c r="EV1044" s="37"/>
      <c r="EW1044" s="37"/>
      <c r="EX1044" s="37"/>
      <c r="EY1044" s="37"/>
      <c r="EZ1044" s="37"/>
      <c r="FA1044" s="37"/>
      <c r="FB1044" s="37"/>
      <c r="FC1044" s="37"/>
      <c r="FD1044" s="37"/>
      <c r="FE1044" s="37"/>
      <c r="FF1044" s="37"/>
      <c r="FG1044" s="37"/>
      <c r="FH1044" s="37"/>
      <c r="FI1044" s="37"/>
      <c r="FJ1044" s="37"/>
      <c r="FK1044" s="37"/>
      <c r="FL1044" s="37"/>
      <c r="FM1044" s="37"/>
      <c r="FN1044" s="37"/>
      <c r="FO1044" s="37"/>
      <c r="FP1044" s="37"/>
      <c r="FQ1044" s="37"/>
      <c r="FR1044" s="37"/>
      <c r="FS1044" s="37"/>
      <c r="FT1044" s="37"/>
      <c r="FU1044" s="37"/>
      <c r="FV1044" s="37"/>
      <c r="FW1044" s="37"/>
      <c r="FX1044" s="37"/>
      <c r="FY1044" s="37"/>
      <c r="FZ1044" s="37"/>
      <c r="GA1044" s="37"/>
      <c r="GB1044" s="37"/>
      <c r="GC1044" s="37"/>
      <c r="GD1044" s="37"/>
      <c r="GE1044" s="37"/>
      <c r="GF1044" s="37"/>
      <c r="GG1044" s="37"/>
      <c r="GH1044" s="37"/>
      <c r="GI1044" s="37"/>
      <c r="GJ1044" s="37"/>
      <c r="GK1044" s="37"/>
      <c r="GL1044" s="37"/>
      <c r="GM1044" s="37"/>
      <c r="GN1044" s="37"/>
      <c r="GO1044" s="37"/>
      <c r="GP1044" s="37"/>
      <c r="GQ1044" s="37"/>
      <c r="GR1044" s="37"/>
      <c r="GS1044" s="37"/>
      <c r="GT1044" s="37"/>
      <c r="GU1044" s="37"/>
      <c r="GV1044" s="37"/>
      <c r="GW1044" s="37"/>
      <c r="GX1044" s="37"/>
      <c r="GY1044" s="37"/>
      <c r="GZ1044" s="37"/>
      <c r="HA1044" s="37"/>
      <c r="HB1044" s="37"/>
      <c r="HC1044" s="37"/>
      <c r="HD1044" s="37"/>
      <c r="HE1044" s="37"/>
      <c r="HF1044" s="37"/>
      <c r="HG1044" s="37"/>
      <c r="HH1044" s="37"/>
      <c r="HI1044" s="37"/>
      <c r="HJ1044" s="37"/>
      <c r="HK1044" s="37"/>
      <c r="HL1044" s="37"/>
      <c r="HM1044" s="37"/>
      <c r="HN1044" s="37"/>
      <c r="HO1044" s="37"/>
      <c r="HP1044" s="37"/>
      <c r="HQ1044" s="37"/>
      <c r="HR1044" s="37"/>
      <c r="HS1044" s="37"/>
      <c r="HT1044" s="37"/>
      <c r="HU1044" s="37"/>
      <c r="HV1044" s="37"/>
      <c r="HW1044" s="37"/>
      <c r="HX1044" s="37"/>
      <c r="HY1044" s="37"/>
      <c r="HZ1044" s="37"/>
      <c r="IA1044" s="37"/>
      <c r="IB1044" s="37"/>
      <c r="IC1044" s="37"/>
      <c r="ID1044" s="37"/>
      <c r="IE1044" s="37"/>
      <c r="IF1044" s="37"/>
      <c r="IG1044" s="37"/>
      <c r="IH1044" s="37"/>
      <c r="II1044" s="37"/>
      <c r="IJ1044" s="37"/>
      <c r="IK1044" s="37"/>
      <c r="IL1044" s="37"/>
      <c r="IM1044" s="37"/>
      <c r="IN1044" s="37"/>
      <c r="IO1044" s="37"/>
      <c r="IP1044" s="37"/>
      <c r="IQ1044" s="37"/>
      <c r="IR1044" s="37"/>
      <c r="IS1044" s="37"/>
      <c r="IT1044" s="37"/>
      <c r="IU1044" s="37"/>
      <c r="IV1044" s="37"/>
      <c r="IW1044" s="37"/>
    </row>
    <row r="1045" customFormat="false" ht="12.75" hidden="true" customHeight="false" outlineLevel="0" collapsed="false">
      <c r="A1045" s="30"/>
      <c r="B1045" s="30"/>
      <c r="C1045" s="30"/>
      <c r="D1045" s="30"/>
      <c r="E1045" s="50"/>
      <c r="F1045" s="30"/>
      <c r="G1045" s="30"/>
      <c r="H1045" s="30"/>
      <c r="I1045" s="30"/>
      <c r="J1045" s="30"/>
      <c r="BM1045" s="37"/>
      <c r="BN1045" s="37"/>
      <c r="BO1045" s="37"/>
      <c r="BP1045" s="37"/>
      <c r="BQ1045" s="37"/>
      <c r="BR1045" s="37"/>
      <c r="BS1045" s="37"/>
      <c r="BT1045" s="37"/>
      <c r="BU1045" s="37"/>
      <c r="BV1045" s="37"/>
      <c r="BW1045" s="37"/>
      <c r="BX1045" s="37"/>
      <c r="BY1045" s="37"/>
      <c r="BZ1045" s="37"/>
      <c r="CA1045" s="37"/>
      <c r="CB1045" s="37"/>
      <c r="CC1045" s="37"/>
      <c r="CD1045" s="37"/>
      <c r="CE1045" s="37"/>
      <c r="CF1045" s="37"/>
      <c r="CG1045" s="37"/>
      <c r="CH1045" s="37"/>
      <c r="CI1045" s="37"/>
      <c r="CJ1045" s="37"/>
      <c r="CK1045" s="37"/>
      <c r="CL1045" s="37"/>
      <c r="CM1045" s="37"/>
      <c r="CN1045" s="37"/>
      <c r="CO1045" s="37"/>
      <c r="CP1045" s="37"/>
      <c r="CQ1045" s="37"/>
      <c r="CR1045" s="37"/>
      <c r="CS1045" s="37"/>
      <c r="CT1045" s="37"/>
      <c r="CU1045" s="37"/>
      <c r="CV1045" s="37"/>
      <c r="CW1045" s="37"/>
      <c r="CX1045" s="37"/>
      <c r="CY1045" s="37"/>
      <c r="CZ1045" s="37"/>
      <c r="DA1045" s="37"/>
      <c r="DB1045" s="37"/>
      <c r="DC1045" s="37"/>
      <c r="DD1045" s="37"/>
      <c r="DE1045" s="37"/>
      <c r="DF1045" s="37"/>
      <c r="DG1045" s="37"/>
      <c r="DH1045" s="37"/>
      <c r="DI1045" s="37"/>
      <c r="DJ1045" s="37"/>
      <c r="DK1045" s="37"/>
      <c r="DL1045" s="37"/>
      <c r="DM1045" s="37"/>
      <c r="DN1045" s="37"/>
      <c r="DO1045" s="37"/>
      <c r="DP1045" s="37"/>
      <c r="DQ1045" s="37"/>
      <c r="DR1045" s="37"/>
      <c r="DS1045" s="37"/>
      <c r="DT1045" s="37"/>
      <c r="DU1045" s="37"/>
      <c r="DV1045" s="37"/>
      <c r="DW1045" s="37"/>
      <c r="DX1045" s="37"/>
      <c r="DY1045" s="37"/>
      <c r="DZ1045" s="37"/>
      <c r="EA1045" s="37"/>
      <c r="EB1045" s="37"/>
      <c r="EC1045" s="37"/>
      <c r="ED1045" s="37"/>
      <c r="EE1045" s="37"/>
      <c r="EF1045" s="37"/>
      <c r="EG1045" s="37"/>
      <c r="EH1045" s="37"/>
      <c r="EI1045" s="37"/>
      <c r="EJ1045" s="37"/>
      <c r="EK1045" s="37"/>
      <c r="EL1045" s="37"/>
      <c r="EM1045" s="37"/>
      <c r="EN1045" s="37"/>
      <c r="EO1045" s="37"/>
      <c r="EP1045" s="37"/>
      <c r="EQ1045" s="37"/>
      <c r="ER1045" s="37"/>
      <c r="ES1045" s="37"/>
      <c r="ET1045" s="37"/>
      <c r="EU1045" s="37"/>
      <c r="EV1045" s="37"/>
      <c r="EW1045" s="37"/>
      <c r="EX1045" s="37"/>
      <c r="EY1045" s="37"/>
      <c r="EZ1045" s="37"/>
      <c r="FA1045" s="37"/>
      <c r="FB1045" s="37"/>
      <c r="FC1045" s="37"/>
      <c r="FD1045" s="37"/>
      <c r="FE1045" s="37"/>
      <c r="FF1045" s="37"/>
      <c r="FG1045" s="37"/>
      <c r="FH1045" s="37"/>
      <c r="FI1045" s="37"/>
      <c r="FJ1045" s="37"/>
      <c r="FK1045" s="37"/>
      <c r="FL1045" s="37"/>
      <c r="FM1045" s="37"/>
      <c r="FN1045" s="37"/>
      <c r="FO1045" s="37"/>
      <c r="FP1045" s="37"/>
      <c r="FQ1045" s="37"/>
      <c r="FR1045" s="37"/>
      <c r="FS1045" s="37"/>
      <c r="FT1045" s="37"/>
      <c r="FU1045" s="37"/>
      <c r="FV1045" s="37"/>
      <c r="FW1045" s="37"/>
      <c r="FX1045" s="37"/>
      <c r="FY1045" s="37"/>
      <c r="FZ1045" s="37"/>
      <c r="GA1045" s="37"/>
      <c r="GB1045" s="37"/>
      <c r="GC1045" s="37"/>
      <c r="GD1045" s="37"/>
      <c r="GE1045" s="37"/>
      <c r="GF1045" s="37"/>
      <c r="GG1045" s="37"/>
      <c r="GH1045" s="37"/>
      <c r="GI1045" s="37"/>
      <c r="GJ1045" s="37"/>
      <c r="GK1045" s="37"/>
      <c r="GL1045" s="37"/>
      <c r="GM1045" s="37"/>
      <c r="GN1045" s="37"/>
      <c r="GO1045" s="37"/>
      <c r="GP1045" s="37"/>
      <c r="GQ1045" s="37"/>
      <c r="GR1045" s="37"/>
      <c r="GS1045" s="37"/>
      <c r="GT1045" s="37"/>
      <c r="GU1045" s="37"/>
      <c r="GV1045" s="37"/>
      <c r="GW1045" s="37"/>
      <c r="GX1045" s="37"/>
      <c r="GY1045" s="37"/>
      <c r="GZ1045" s="37"/>
      <c r="HA1045" s="37"/>
      <c r="HB1045" s="37"/>
      <c r="HC1045" s="37"/>
      <c r="HD1045" s="37"/>
      <c r="HE1045" s="37"/>
      <c r="HF1045" s="37"/>
      <c r="HG1045" s="37"/>
      <c r="HH1045" s="37"/>
      <c r="HI1045" s="37"/>
      <c r="HJ1045" s="37"/>
      <c r="HK1045" s="37"/>
      <c r="HL1045" s="37"/>
      <c r="HM1045" s="37"/>
      <c r="HN1045" s="37"/>
      <c r="HO1045" s="37"/>
      <c r="HP1045" s="37"/>
      <c r="HQ1045" s="37"/>
      <c r="HR1045" s="37"/>
      <c r="HS1045" s="37"/>
      <c r="HT1045" s="37"/>
      <c r="HU1045" s="37"/>
      <c r="HV1045" s="37"/>
      <c r="HW1045" s="37"/>
      <c r="HX1045" s="37"/>
      <c r="HY1045" s="37"/>
      <c r="HZ1045" s="37"/>
      <c r="IA1045" s="37"/>
      <c r="IB1045" s="37"/>
      <c r="IC1045" s="37"/>
      <c r="ID1045" s="37"/>
      <c r="IE1045" s="37"/>
      <c r="IF1045" s="37"/>
      <c r="IG1045" s="37"/>
      <c r="IH1045" s="37"/>
      <c r="II1045" s="37"/>
      <c r="IJ1045" s="37"/>
      <c r="IK1045" s="37"/>
      <c r="IL1045" s="37"/>
      <c r="IM1045" s="37"/>
      <c r="IN1045" s="37"/>
      <c r="IO1045" s="37"/>
      <c r="IP1045" s="37"/>
      <c r="IQ1045" s="37"/>
      <c r="IR1045" s="37"/>
      <c r="IS1045" s="37"/>
      <c r="IT1045" s="37"/>
      <c r="IU1045" s="37"/>
      <c r="IV1045" s="37"/>
      <c r="IW1045" s="37"/>
    </row>
    <row r="1046" customFormat="false" ht="12.75" hidden="true" customHeight="false" outlineLevel="0" collapsed="false">
      <c r="A1046" s="30"/>
      <c r="B1046" s="30"/>
      <c r="C1046" s="30"/>
      <c r="D1046" s="30"/>
      <c r="E1046" s="50"/>
      <c r="F1046" s="30"/>
      <c r="G1046" s="30"/>
      <c r="H1046" s="30"/>
      <c r="I1046" s="30"/>
      <c r="J1046" s="30"/>
      <c r="BM1046" s="37"/>
      <c r="BN1046" s="37"/>
      <c r="BO1046" s="37"/>
      <c r="BP1046" s="37"/>
      <c r="BQ1046" s="37"/>
      <c r="BR1046" s="37"/>
      <c r="BS1046" s="37"/>
      <c r="BT1046" s="37"/>
      <c r="BU1046" s="37"/>
      <c r="BV1046" s="37"/>
      <c r="BW1046" s="37"/>
      <c r="BX1046" s="37"/>
      <c r="BY1046" s="37"/>
      <c r="BZ1046" s="37"/>
      <c r="CA1046" s="37"/>
      <c r="CB1046" s="37"/>
      <c r="CC1046" s="37"/>
      <c r="CD1046" s="37"/>
      <c r="CE1046" s="37"/>
      <c r="CF1046" s="37"/>
      <c r="CG1046" s="37"/>
      <c r="CH1046" s="37"/>
      <c r="CI1046" s="37"/>
      <c r="CJ1046" s="37"/>
      <c r="CK1046" s="37"/>
      <c r="CL1046" s="37"/>
      <c r="CM1046" s="37"/>
      <c r="CN1046" s="37"/>
      <c r="CO1046" s="37"/>
      <c r="CP1046" s="37"/>
      <c r="CQ1046" s="37"/>
      <c r="CR1046" s="37"/>
      <c r="CS1046" s="37"/>
      <c r="CT1046" s="37"/>
      <c r="CU1046" s="37"/>
      <c r="CV1046" s="37"/>
      <c r="CW1046" s="37"/>
      <c r="CX1046" s="37"/>
      <c r="CY1046" s="37"/>
      <c r="CZ1046" s="37"/>
      <c r="DA1046" s="37"/>
      <c r="DB1046" s="37"/>
      <c r="DC1046" s="37"/>
      <c r="DD1046" s="37"/>
      <c r="DE1046" s="37"/>
      <c r="DF1046" s="37"/>
      <c r="DG1046" s="37"/>
      <c r="DH1046" s="37"/>
      <c r="DI1046" s="37"/>
      <c r="DJ1046" s="37"/>
      <c r="DK1046" s="37"/>
      <c r="DL1046" s="37"/>
      <c r="DM1046" s="37"/>
      <c r="DN1046" s="37"/>
      <c r="DO1046" s="37"/>
      <c r="DP1046" s="37"/>
      <c r="DQ1046" s="37"/>
      <c r="DR1046" s="37"/>
      <c r="DS1046" s="37"/>
      <c r="DT1046" s="37"/>
      <c r="DU1046" s="37"/>
      <c r="DV1046" s="37"/>
      <c r="DW1046" s="37"/>
      <c r="DX1046" s="37"/>
      <c r="DY1046" s="37"/>
      <c r="DZ1046" s="37"/>
      <c r="EA1046" s="37"/>
      <c r="EB1046" s="37"/>
      <c r="EC1046" s="37"/>
      <c r="ED1046" s="37"/>
      <c r="EE1046" s="37"/>
      <c r="EF1046" s="37"/>
      <c r="EG1046" s="37"/>
      <c r="EH1046" s="37"/>
      <c r="EI1046" s="37"/>
      <c r="EJ1046" s="37"/>
      <c r="EK1046" s="37"/>
      <c r="EL1046" s="37"/>
      <c r="EM1046" s="37"/>
      <c r="EN1046" s="37"/>
      <c r="EO1046" s="37"/>
      <c r="EP1046" s="37"/>
      <c r="EQ1046" s="37"/>
      <c r="ER1046" s="37"/>
      <c r="ES1046" s="37"/>
      <c r="ET1046" s="37"/>
      <c r="EU1046" s="37"/>
      <c r="EV1046" s="37"/>
      <c r="EW1046" s="37"/>
      <c r="EX1046" s="37"/>
      <c r="EY1046" s="37"/>
      <c r="EZ1046" s="37"/>
      <c r="FA1046" s="37"/>
      <c r="FB1046" s="37"/>
      <c r="FC1046" s="37"/>
      <c r="FD1046" s="37"/>
      <c r="FE1046" s="37"/>
      <c r="FF1046" s="37"/>
      <c r="FG1046" s="37"/>
      <c r="FH1046" s="37"/>
      <c r="FI1046" s="37"/>
      <c r="FJ1046" s="37"/>
      <c r="FK1046" s="37"/>
      <c r="FL1046" s="37"/>
      <c r="FM1046" s="37"/>
      <c r="FN1046" s="37"/>
      <c r="FO1046" s="37"/>
      <c r="FP1046" s="37"/>
      <c r="FQ1046" s="37"/>
      <c r="FR1046" s="37"/>
      <c r="FS1046" s="37"/>
      <c r="FT1046" s="37"/>
      <c r="FU1046" s="37"/>
      <c r="FV1046" s="37"/>
      <c r="FW1046" s="37"/>
      <c r="FX1046" s="37"/>
      <c r="FY1046" s="37"/>
      <c r="FZ1046" s="37"/>
      <c r="GA1046" s="37"/>
      <c r="GB1046" s="37"/>
      <c r="GC1046" s="37"/>
      <c r="GD1046" s="37"/>
      <c r="GE1046" s="37"/>
      <c r="GF1046" s="37"/>
      <c r="GG1046" s="37"/>
      <c r="GH1046" s="37"/>
      <c r="GI1046" s="37"/>
      <c r="GJ1046" s="37"/>
      <c r="GK1046" s="37"/>
      <c r="GL1046" s="37"/>
      <c r="GM1046" s="37"/>
      <c r="GN1046" s="37"/>
      <c r="GO1046" s="37"/>
      <c r="GP1046" s="37"/>
      <c r="GQ1046" s="37"/>
      <c r="GR1046" s="37"/>
      <c r="GS1046" s="37"/>
      <c r="GT1046" s="37"/>
      <c r="GU1046" s="37"/>
      <c r="GV1046" s="37"/>
      <c r="GW1046" s="37"/>
      <c r="GX1046" s="37"/>
      <c r="GY1046" s="37"/>
      <c r="GZ1046" s="37"/>
      <c r="HA1046" s="37"/>
      <c r="HB1046" s="37"/>
      <c r="HC1046" s="37"/>
      <c r="HD1046" s="37"/>
      <c r="HE1046" s="37"/>
      <c r="HF1046" s="37"/>
      <c r="HG1046" s="37"/>
      <c r="HH1046" s="37"/>
      <c r="HI1046" s="37"/>
      <c r="HJ1046" s="37"/>
      <c r="HK1046" s="37"/>
      <c r="HL1046" s="37"/>
      <c r="HM1046" s="37"/>
      <c r="HN1046" s="37"/>
      <c r="HO1046" s="37"/>
      <c r="HP1046" s="37"/>
      <c r="HQ1046" s="37"/>
      <c r="HR1046" s="37"/>
      <c r="HS1046" s="37"/>
      <c r="HT1046" s="37"/>
      <c r="HU1046" s="37"/>
      <c r="HV1046" s="37"/>
      <c r="HW1046" s="37"/>
      <c r="HX1046" s="37"/>
      <c r="HY1046" s="37"/>
      <c r="HZ1046" s="37"/>
      <c r="IA1046" s="37"/>
      <c r="IB1046" s="37"/>
      <c r="IC1046" s="37"/>
      <c r="ID1046" s="37"/>
      <c r="IE1046" s="37"/>
      <c r="IF1046" s="37"/>
      <c r="IG1046" s="37"/>
      <c r="IH1046" s="37"/>
      <c r="II1046" s="37"/>
      <c r="IJ1046" s="37"/>
      <c r="IK1046" s="37"/>
      <c r="IL1046" s="37"/>
      <c r="IM1046" s="37"/>
      <c r="IN1046" s="37"/>
      <c r="IO1046" s="37"/>
      <c r="IP1046" s="37"/>
      <c r="IQ1046" s="37"/>
      <c r="IR1046" s="37"/>
      <c r="IS1046" s="37"/>
      <c r="IT1046" s="37"/>
      <c r="IU1046" s="37"/>
      <c r="IV1046" s="37"/>
      <c r="IW1046" s="37"/>
    </row>
    <row r="1047" customFormat="false" ht="12.75" hidden="true" customHeight="false" outlineLevel="0" collapsed="false">
      <c r="A1047" s="30"/>
      <c r="B1047" s="30"/>
      <c r="C1047" s="30"/>
      <c r="D1047" s="30"/>
      <c r="E1047" s="50"/>
      <c r="F1047" s="30"/>
      <c r="G1047" s="30"/>
      <c r="H1047" s="30"/>
      <c r="I1047" s="30"/>
      <c r="J1047" s="30"/>
      <c r="BM1047" s="37"/>
      <c r="BN1047" s="37"/>
      <c r="BO1047" s="37"/>
      <c r="BP1047" s="37"/>
      <c r="BQ1047" s="37"/>
      <c r="BR1047" s="37"/>
      <c r="BS1047" s="37"/>
      <c r="BT1047" s="37"/>
      <c r="BU1047" s="37"/>
      <c r="BV1047" s="37"/>
      <c r="BW1047" s="37"/>
      <c r="BX1047" s="37"/>
      <c r="BY1047" s="37"/>
      <c r="BZ1047" s="37"/>
      <c r="CA1047" s="37"/>
      <c r="CB1047" s="37"/>
      <c r="CC1047" s="37"/>
      <c r="CD1047" s="37"/>
      <c r="CE1047" s="37"/>
      <c r="CF1047" s="37"/>
      <c r="CG1047" s="37"/>
      <c r="CH1047" s="37"/>
      <c r="CI1047" s="37"/>
      <c r="CJ1047" s="37"/>
      <c r="CK1047" s="37"/>
      <c r="CL1047" s="37"/>
      <c r="CM1047" s="37"/>
      <c r="CN1047" s="37"/>
      <c r="CO1047" s="37"/>
      <c r="CP1047" s="37"/>
      <c r="CQ1047" s="37"/>
      <c r="CR1047" s="37"/>
      <c r="CS1047" s="37"/>
      <c r="CT1047" s="37"/>
      <c r="CU1047" s="37"/>
      <c r="CV1047" s="37"/>
      <c r="CW1047" s="37"/>
      <c r="CX1047" s="37"/>
      <c r="CY1047" s="37"/>
      <c r="CZ1047" s="37"/>
      <c r="DA1047" s="37"/>
      <c r="DB1047" s="37"/>
      <c r="DC1047" s="37"/>
      <c r="DD1047" s="37"/>
      <c r="DE1047" s="37"/>
      <c r="DF1047" s="37"/>
      <c r="DG1047" s="37"/>
      <c r="DH1047" s="37"/>
      <c r="DI1047" s="37"/>
      <c r="DJ1047" s="37"/>
      <c r="DK1047" s="37"/>
      <c r="DL1047" s="37"/>
      <c r="DM1047" s="37"/>
      <c r="DN1047" s="37"/>
      <c r="DO1047" s="37"/>
      <c r="DP1047" s="37"/>
      <c r="DQ1047" s="37"/>
      <c r="DR1047" s="37"/>
      <c r="DS1047" s="37"/>
      <c r="DT1047" s="37"/>
      <c r="DU1047" s="37"/>
      <c r="DV1047" s="37"/>
      <c r="DW1047" s="37"/>
      <c r="DX1047" s="37"/>
      <c r="DY1047" s="37"/>
      <c r="DZ1047" s="37"/>
      <c r="EA1047" s="37"/>
      <c r="EB1047" s="37"/>
      <c r="EC1047" s="37"/>
      <c r="ED1047" s="37"/>
      <c r="EE1047" s="37"/>
      <c r="EF1047" s="37"/>
      <c r="EG1047" s="37"/>
      <c r="EH1047" s="37"/>
      <c r="EI1047" s="37"/>
      <c r="EJ1047" s="37"/>
      <c r="EK1047" s="37"/>
      <c r="EL1047" s="37"/>
      <c r="EM1047" s="37"/>
      <c r="EN1047" s="37"/>
      <c r="EO1047" s="37"/>
      <c r="EP1047" s="37"/>
      <c r="EQ1047" s="37"/>
      <c r="ER1047" s="37"/>
      <c r="ES1047" s="37"/>
      <c r="ET1047" s="37"/>
      <c r="EU1047" s="37"/>
      <c r="EV1047" s="37"/>
      <c r="EW1047" s="37"/>
      <c r="EX1047" s="37"/>
      <c r="EY1047" s="37"/>
      <c r="EZ1047" s="37"/>
      <c r="FA1047" s="37"/>
      <c r="FB1047" s="37"/>
      <c r="FC1047" s="37"/>
      <c r="FD1047" s="37"/>
      <c r="FE1047" s="37"/>
      <c r="FF1047" s="37"/>
      <c r="FG1047" s="37"/>
      <c r="FH1047" s="37"/>
      <c r="FI1047" s="37"/>
      <c r="FJ1047" s="37"/>
      <c r="FK1047" s="37"/>
      <c r="FL1047" s="37"/>
      <c r="FM1047" s="37"/>
      <c r="FN1047" s="37"/>
      <c r="FO1047" s="37"/>
      <c r="FP1047" s="37"/>
      <c r="FQ1047" s="37"/>
      <c r="FR1047" s="37"/>
      <c r="FS1047" s="37"/>
      <c r="FT1047" s="37"/>
      <c r="FU1047" s="37"/>
      <c r="FV1047" s="37"/>
      <c r="FW1047" s="37"/>
      <c r="FX1047" s="37"/>
      <c r="FY1047" s="37"/>
      <c r="FZ1047" s="37"/>
      <c r="GA1047" s="37"/>
      <c r="GB1047" s="37"/>
      <c r="GC1047" s="37"/>
      <c r="GD1047" s="37"/>
      <c r="GE1047" s="37"/>
      <c r="GF1047" s="37"/>
      <c r="GG1047" s="37"/>
      <c r="GH1047" s="37"/>
      <c r="GI1047" s="37"/>
      <c r="GJ1047" s="37"/>
      <c r="GK1047" s="37"/>
      <c r="GL1047" s="37"/>
      <c r="GM1047" s="37"/>
      <c r="GN1047" s="37"/>
      <c r="GO1047" s="37"/>
      <c r="GP1047" s="37"/>
      <c r="GQ1047" s="37"/>
      <c r="GR1047" s="37"/>
      <c r="GS1047" s="37"/>
      <c r="GT1047" s="37"/>
      <c r="GU1047" s="37"/>
      <c r="GV1047" s="37"/>
      <c r="GW1047" s="37"/>
      <c r="GX1047" s="37"/>
      <c r="GY1047" s="37"/>
      <c r="GZ1047" s="37"/>
      <c r="HA1047" s="37"/>
      <c r="HB1047" s="37"/>
      <c r="HC1047" s="37"/>
      <c r="HD1047" s="37"/>
      <c r="HE1047" s="37"/>
      <c r="HF1047" s="37"/>
      <c r="HG1047" s="37"/>
      <c r="HH1047" s="37"/>
      <c r="HI1047" s="37"/>
      <c r="HJ1047" s="37"/>
      <c r="HK1047" s="37"/>
      <c r="HL1047" s="37"/>
      <c r="HM1047" s="37"/>
      <c r="HN1047" s="37"/>
      <c r="HO1047" s="37"/>
      <c r="HP1047" s="37"/>
      <c r="HQ1047" s="37"/>
      <c r="HR1047" s="37"/>
      <c r="HS1047" s="37"/>
      <c r="HT1047" s="37"/>
      <c r="HU1047" s="37"/>
      <c r="HV1047" s="37"/>
      <c r="HW1047" s="37"/>
      <c r="HX1047" s="37"/>
      <c r="HY1047" s="37"/>
      <c r="HZ1047" s="37"/>
      <c r="IA1047" s="37"/>
      <c r="IB1047" s="37"/>
      <c r="IC1047" s="37"/>
      <c r="ID1047" s="37"/>
      <c r="IE1047" s="37"/>
      <c r="IF1047" s="37"/>
      <c r="IG1047" s="37"/>
      <c r="IH1047" s="37"/>
      <c r="II1047" s="37"/>
      <c r="IJ1047" s="37"/>
      <c r="IK1047" s="37"/>
      <c r="IL1047" s="37"/>
      <c r="IM1047" s="37"/>
      <c r="IN1047" s="37"/>
      <c r="IO1047" s="37"/>
      <c r="IP1047" s="37"/>
      <c r="IQ1047" s="37"/>
      <c r="IR1047" s="37"/>
      <c r="IS1047" s="37"/>
      <c r="IT1047" s="37"/>
      <c r="IU1047" s="37"/>
      <c r="IV1047" s="37"/>
      <c r="IW1047" s="37"/>
    </row>
    <row r="1048" customFormat="false" ht="12.75" hidden="true" customHeight="false" outlineLevel="0" collapsed="false">
      <c r="A1048" s="30"/>
      <c r="B1048" s="30"/>
      <c r="C1048" s="30"/>
      <c r="D1048" s="30"/>
      <c r="E1048" s="50"/>
      <c r="F1048" s="30"/>
      <c r="G1048" s="30"/>
      <c r="H1048" s="30"/>
      <c r="I1048" s="30"/>
      <c r="J1048" s="30"/>
      <c r="BM1048" s="37"/>
      <c r="BN1048" s="37"/>
      <c r="BO1048" s="37"/>
      <c r="BP1048" s="37"/>
      <c r="BQ1048" s="37"/>
      <c r="BR1048" s="37"/>
      <c r="BS1048" s="37"/>
      <c r="BT1048" s="37"/>
      <c r="BU1048" s="37"/>
      <c r="BV1048" s="37"/>
      <c r="BW1048" s="37"/>
      <c r="BX1048" s="37"/>
      <c r="BY1048" s="37"/>
      <c r="BZ1048" s="37"/>
      <c r="CA1048" s="37"/>
      <c r="CB1048" s="37"/>
      <c r="CC1048" s="37"/>
      <c r="CD1048" s="37"/>
      <c r="CE1048" s="37"/>
      <c r="CF1048" s="37"/>
      <c r="CG1048" s="37"/>
      <c r="CH1048" s="37"/>
      <c r="CI1048" s="37"/>
      <c r="CJ1048" s="37"/>
      <c r="CK1048" s="37"/>
      <c r="CL1048" s="37"/>
      <c r="CM1048" s="37"/>
      <c r="CN1048" s="37"/>
      <c r="CO1048" s="37"/>
      <c r="CP1048" s="37"/>
      <c r="CQ1048" s="37"/>
      <c r="CR1048" s="37"/>
      <c r="CS1048" s="37"/>
      <c r="CT1048" s="37"/>
      <c r="CU1048" s="37"/>
      <c r="CV1048" s="37"/>
      <c r="CW1048" s="37"/>
      <c r="CX1048" s="37"/>
      <c r="CY1048" s="37"/>
      <c r="CZ1048" s="37"/>
      <c r="DA1048" s="37"/>
      <c r="DB1048" s="37"/>
      <c r="DC1048" s="37"/>
      <c r="DD1048" s="37"/>
      <c r="DE1048" s="37"/>
      <c r="DF1048" s="37"/>
      <c r="DG1048" s="37"/>
      <c r="DH1048" s="37"/>
      <c r="DI1048" s="37"/>
      <c r="DJ1048" s="37"/>
      <c r="DK1048" s="37"/>
      <c r="DL1048" s="37"/>
      <c r="DM1048" s="37"/>
      <c r="DN1048" s="37"/>
      <c r="DO1048" s="37"/>
      <c r="DP1048" s="37"/>
      <c r="DQ1048" s="37"/>
      <c r="DR1048" s="37"/>
      <c r="DS1048" s="37"/>
      <c r="DT1048" s="37"/>
      <c r="DU1048" s="37"/>
      <c r="DV1048" s="37"/>
      <c r="DW1048" s="37"/>
      <c r="DX1048" s="37"/>
      <c r="DY1048" s="37"/>
      <c r="DZ1048" s="37"/>
      <c r="EA1048" s="37"/>
      <c r="EB1048" s="37"/>
      <c r="EC1048" s="37"/>
      <c r="ED1048" s="37"/>
      <c r="EE1048" s="37"/>
      <c r="EF1048" s="37"/>
      <c r="EG1048" s="37"/>
      <c r="EH1048" s="37"/>
      <c r="EI1048" s="37"/>
      <c r="EJ1048" s="37"/>
      <c r="EK1048" s="37"/>
      <c r="EL1048" s="37"/>
      <c r="EM1048" s="37"/>
      <c r="EN1048" s="37"/>
      <c r="EO1048" s="37"/>
      <c r="EP1048" s="37"/>
      <c r="EQ1048" s="37"/>
      <c r="ER1048" s="37"/>
      <c r="ES1048" s="37"/>
      <c r="ET1048" s="37"/>
      <c r="EU1048" s="37"/>
      <c r="EV1048" s="37"/>
      <c r="EW1048" s="37"/>
      <c r="EX1048" s="37"/>
      <c r="EY1048" s="37"/>
      <c r="EZ1048" s="37"/>
      <c r="FA1048" s="37"/>
      <c r="FB1048" s="37"/>
      <c r="FC1048" s="37"/>
      <c r="FD1048" s="37"/>
      <c r="FE1048" s="37"/>
      <c r="FF1048" s="37"/>
      <c r="FG1048" s="37"/>
      <c r="FH1048" s="37"/>
      <c r="FI1048" s="37"/>
      <c r="FJ1048" s="37"/>
      <c r="FK1048" s="37"/>
      <c r="FL1048" s="37"/>
      <c r="FM1048" s="37"/>
      <c r="FN1048" s="37"/>
      <c r="FO1048" s="37"/>
      <c r="FP1048" s="37"/>
      <c r="FQ1048" s="37"/>
      <c r="FR1048" s="37"/>
      <c r="FS1048" s="37"/>
      <c r="FT1048" s="37"/>
      <c r="FU1048" s="37"/>
      <c r="FV1048" s="37"/>
      <c r="FW1048" s="37"/>
      <c r="FX1048" s="37"/>
      <c r="FY1048" s="37"/>
      <c r="FZ1048" s="37"/>
      <c r="GA1048" s="37"/>
      <c r="GB1048" s="37"/>
      <c r="GC1048" s="37"/>
      <c r="GD1048" s="37"/>
      <c r="GE1048" s="37"/>
      <c r="GF1048" s="37"/>
      <c r="GG1048" s="37"/>
      <c r="GH1048" s="37"/>
      <c r="GI1048" s="37"/>
      <c r="GJ1048" s="37"/>
      <c r="GK1048" s="37"/>
      <c r="GL1048" s="37"/>
      <c r="GM1048" s="37"/>
      <c r="GN1048" s="37"/>
      <c r="GO1048" s="37"/>
      <c r="GP1048" s="37"/>
      <c r="GQ1048" s="37"/>
      <c r="GR1048" s="37"/>
      <c r="GS1048" s="37"/>
      <c r="GT1048" s="37"/>
      <c r="GU1048" s="37"/>
      <c r="GV1048" s="37"/>
      <c r="GW1048" s="37"/>
      <c r="GX1048" s="37"/>
      <c r="GY1048" s="37"/>
      <c r="GZ1048" s="37"/>
      <c r="HA1048" s="37"/>
      <c r="HB1048" s="37"/>
      <c r="HC1048" s="37"/>
      <c r="HD1048" s="37"/>
      <c r="HE1048" s="37"/>
      <c r="HF1048" s="37"/>
      <c r="HG1048" s="37"/>
      <c r="HH1048" s="37"/>
      <c r="HI1048" s="37"/>
      <c r="HJ1048" s="37"/>
      <c r="HK1048" s="37"/>
      <c r="HL1048" s="37"/>
      <c r="HM1048" s="37"/>
      <c r="HN1048" s="37"/>
      <c r="HO1048" s="37"/>
      <c r="HP1048" s="37"/>
      <c r="HQ1048" s="37"/>
      <c r="HR1048" s="37"/>
      <c r="HS1048" s="37"/>
      <c r="HT1048" s="37"/>
      <c r="HU1048" s="37"/>
      <c r="HV1048" s="37"/>
      <c r="HW1048" s="37"/>
      <c r="HX1048" s="37"/>
      <c r="HY1048" s="37"/>
      <c r="HZ1048" s="37"/>
      <c r="IA1048" s="37"/>
      <c r="IB1048" s="37"/>
      <c r="IC1048" s="37"/>
      <c r="ID1048" s="37"/>
      <c r="IE1048" s="37"/>
      <c r="IF1048" s="37"/>
      <c r="IG1048" s="37"/>
      <c r="IH1048" s="37"/>
      <c r="II1048" s="37"/>
      <c r="IJ1048" s="37"/>
      <c r="IK1048" s="37"/>
      <c r="IL1048" s="37"/>
      <c r="IM1048" s="37"/>
      <c r="IN1048" s="37"/>
      <c r="IO1048" s="37"/>
      <c r="IP1048" s="37"/>
      <c r="IQ1048" s="37"/>
      <c r="IR1048" s="37"/>
      <c r="IS1048" s="37"/>
      <c r="IT1048" s="37"/>
      <c r="IU1048" s="37"/>
      <c r="IV1048" s="37"/>
      <c r="IW1048" s="37"/>
    </row>
    <row r="1049" customFormat="false" ht="12.75" hidden="true" customHeight="false" outlineLevel="0" collapsed="false">
      <c r="A1049" s="30"/>
      <c r="B1049" s="30"/>
      <c r="C1049" s="30"/>
      <c r="D1049" s="30"/>
      <c r="E1049" s="50"/>
      <c r="F1049" s="30"/>
      <c r="G1049" s="30"/>
      <c r="H1049" s="30"/>
      <c r="I1049" s="30"/>
      <c r="J1049" s="30"/>
      <c r="BM1049" s="37"/>
      <c r="BN1049" s="37"/>
      <c r="BO1049" s="37"/>
      <c r="BP1049" s="37"/>
      <c r="BQ1049" s="37"/>
      <c r="BR1049" s="37"/>
      <c r="BS1049" s="37"/>
      <c r="BT1049" s="37"/>
      <c r="BU1049" s="37"/>
      <c r="BV1049" s="37"/>
      <c r="BW1049" s="37"/>
      <c r="BX1049" s="37"/>
      <c r="BY1049" s="37"/>
      <c r="BZ1049" s="37"/>
      <c r="CA1049" s="37"/>
      <c r="CB1049" s="37"/>
      <c r="CC1049" s="37"/>
      <c r="CD1049" s="37"/>
      <c r="CE1049" s="37"/>
      <c r="CF1049" s="37"/>
      <c r="CG1049" s="37"/>
      <c r="CH1049" s="37"/>
      <c r="CI1049" s="37"/>
      <c r="CJ1049" s="37"/>
      <c r="CK1049" s="37"/>
      <c r="CL1049" s="37"/>
      <c r="CM1049" s="37"/>
      <c r="CN1049" s="37"/>
      <c r="CO1049" s="37"/>
      <c r="CP1049" s="37"/>
      <c r="CQ1049" s="37"/>
      <c r="CR1049" s="37"/>
      <c r="CS1049" s="37"/>
      <c r="CT1049" s="37"/>
      <c r="CU1049" s="37"/>
      <c r="CV1049" s="37"/>
      <c r="CW1049" s="37"/>
      <c r="CX1049" s="37"/>
      <c r="CY1049" s="37"/>
      <c r="CZ1049" s="37"/>
      <c r="DA1049" s="37"/>
      <c r="DB1049" s="37"/>
      <c r="DC1049" s="37"/>
      <c r="DD1049" s="37"/>
      <c r="DE1049" s="37"/>
      <c r="DF1049" s="37"/>
      <c r="DG1049" s="37"/>
      <c r="DH1049" s="37"/>
      <c r="DI1049" s="37"/>
      <c r="DJ1049" s="37"/>
      <c r="DK1049" s="37"/>
      <c r="DL1049" s="37"/>
      <c r="DM1049" s="37"/>
      <c r="DN1049" s="37"/>
      <c r="DO1049" s="37"/>
      <c r="DP1049" s="37"/>
      <c r="DQ1049" s="37"/>
      <c r="DR1049" s="37"/>
      <c r="DS1049" s="37"/>
      <c r="DT1049" s="37"/>
      <c r="DU1049" s="37"/>
      <c r="DV1049" s="37"/>
      <c r="DW1049" s="37"/>
      <c r="DX1049" s="37"/>
      <c r="DY1049" s="37"/>
      <c r="DZ1049" s="37"/>
      <c r="EA1049" s="37"/>
      <c r="EB1049" s="37"/>
      <c r="EC1049" s="37"/>
      <c r="ED1049" s="37"/>
      <c r="EE1049" s="37"/>
      <c r="EF1049" s="37"/>
      <c r="EG1049" s="37"/>
      <c r="EH1049" s="37"/>
      <c r="EI1049" s="37"/>
      <c r="EJ1049" s="37"/>
      <c r="EK1049" s="37"/>
      <c r="EL1049" s="37"/>
      <c r="EM1049" s="37"/>
      <c r="EN1049" s="37"/>
      <c r="EO1049" s="37"/>
      <c r="EP1049" s="37"/>
      <c r="EQ1049" s="37"/>
      <c r="ER1049" s="37"/>
      <c r="ES1049" s="37"/>
      <c r="ET1049" s="37"/>
      <c r="EU1049" s="37"/>
      <c r="EV1049" s="37"/>
      <c r="EW1049" s="37"/>
      <c r="EX1049" s="37"/>
      <c r="EY1049" s="37"/>
      <c r="EZ1049" s="37"/>
      <c r="FA1049" s="37"/>
      <c r="FB1049" s="37"/>
      <c r="FC1049" s="37"/>
      <c r="FD1049" s="37"/>
      <c r="FE1049" s="37"/>
      <c r="FF1049" s="37"/>
      <c r="FG1049" s="37"/>
      <c r="FH1049" s="37"/>
      <c r="FI1049" s="37"/>
      <c r="FJ1049" s="37"/>
      <c r="FK1049" s="37"/>
      <c r="FL1049" s="37"/>
      <c r="FM1049" s="37"/>
      <c r="FN1049" s="37"/>
      <c r="FO1049" s="37"/>
      <c r="FP1049" s="37"/>
      <c r="FQ1049" s="37"/>
      <c r="FR1049" s="37"/>
      <c r="FS1049" s="37"/>
      <c r="FT1049" s="37"/>
      <c r="FU1049" s="37"/>
      <c r="FV1049" s="37"/>
      <c r="FW1049" s="37"/>
      <c r="FX1049" s="37"/>
      <c r="FY1049" s="37"/>
      <c r="FZ1049" s="37"/>
      <c r="GA1049" s="37"/>
      <c r="GB1049" s="37"/>
      <c r="GC1049" s="37"/>
      <c r="GD1049" s="37"/>
      <c r="GE1049" s="37"/>
      <c r="GF1049" s="37"/>
      <c r="GG1049" s="37"/>
      <c r="GH1049" s="37"/>
      <c r="GI1049" s="37"/>
      <c r="GJ1049" s="37"/>
      <c r="GK1049" s="37"/>
      <c r="GL1049" s="37"/>
      <c r="GM1049" s="37"/>
      <c r="GN1049" s="37"/>
      <c r="GO1049" s="37"/>
      <c r="GP1049" s="37"/>
      <c r="GQ1049" s="37"/>
      <c r="GR1049" s="37"/>
      <c r="GS1049" s="37"/>
      <c r="GT1049" s="37"/>
      <c r="GU1049" s="37"/>
      <c r="GV1049" s="37"/>
      <c r="GW1049" s="37"/>
      <c r="GX1049" s="37"/>
      <c r="GY1049" s="37"/>
      <c r="GZ1049" s="37"/>
      <c r="HA1049" s="37"/>
      <c r="HB1049" s="37"/>
      <c r="HC1049" s="37"/>
      <c r="HD1049" s="37"/>
      <c r="HE1049" s="37"/>
      <c r="HF1049" s="37"/>
      <c r="HG1049" s="37"/>
      <c r="HH1049" s="37"/>
      <c r="HI1049" s="37"/>
      <c r="HJ1049" s="37"/>
      <c r="HK1049" s="37"/>
      <c r="HL1049" s="37"/>
      <c r="HM1049" s="37"/>
      <c r="HN1049" s="37"/>
      <c r="HO1049" s="37"/>
      <c r="HP1049" s="37"/>
      <c r="HQ1049" s="37"/>
      <c r="HR1049" s="37"/>
      <c r="HS1049" s="37"/>
      <c r="HT1049" s="37"/>
      <c r="HU1049" s="37"/>
      <c r="HV1049" s="37"/>
      <c r="HW1049" s="37"/>
      <c r="HX1049" s="37"/>
      <c r="HY1049" s="37"/>
      <c r="HZ1049" s="37"/>
      <c r="IA1049" s="37"/>
      <c r="IB1049" s="37"/>
      <c r="IC1049" s="37"/>
      <c r="ID1049" s="37"/>
      <c r="IE1049" s="37"/>
      <c r="IF1049" s="37"/>
      <c r="IG1049" s="37"/>
      <c r="IH1049" s="37"/>
      <c r="II1049" s="37"/>
      <c r="IJ1049" s="37"/>
      <c r="IK1049" s="37"/>
      <c r="IL1049" s="37"/>
      <c r="IM1049" s="37"/>
      <c r="IN1049" s="37"/>
      <c r="IO1049" s="37"/>
      <c r="IP1049" s="37"/>
      <c r="IQ1049" s="37"/>
      <c r="IR1049" s="37"/>
      <c r="IS1049" s="37"/>
      <c r="IT1049" s="37"/>
      <c r="IU1049" s="37"/>
      <c r="IV1049" s="37"/>
      <c r="IW1049" s="37"/>
    </row>
    <row r="1050" customFormat="false" ht="12.75" hidden="true" customHeight="false" outlineLevel="0" collapsed="false">
      <c r="A1050" s="30"/>
      <c r="B1050" s="30"/>
      <c r="C1050" s="30"/>
      <c r="D1050" s="30"/>
      <c r="E1050" s="50"/>
      <c r="F1050" s="30"/>
      <c r="G1050" s="30"/>
      <c r="H1050" s="30"/>
      <c r="I1050" s="30"/>
      <c r="J1050" s="30"/>
      <c r="BM1050" s="37"/>
      <c r="BN1050" s="37"/>
      <c r="BO1050" s="37"/>
      <c r="BP1050" s="37"/>
      <c r="BQ1050" s="37"/>
      <c r="BR1050" s="37"/>
      <c r="BS1050" s="37"/>
      <c r="BT1050" s="37"/>
      <c r="BU1050" s="37"/>
      <c r="BV1050" s="37"/>
      <c r="BW1050" s="37"/>
      <c r="BX1050" s="37"/>
      <c r="BY1050" s="37"/>
      <c r="BZ1050" s="37"/>
      <c r="CA1050" s="37"/>
      <c r="CB1050" s="37"/>
      <c r="CC1050" s="37"/>
      <c r="CD1050" s="37"/>
      <c r="CE1050" s="37"/>
      <c r="CF1050" s="37"/>
      <c r="CG1050" s="37"/>
      <c r="CH1050" s="37"/>
      <c r="CI1050" s="37"/>
      <c r="CJ1050" s="37"/>
      <c r="CK1050" s="37"/>
      <c r="CL1050" s="37"/>
      <c r="CM1050" s="37"/>
      <c r="CN1050" s="37"/>
      <c r="CO1050" s="37"/>
      <c r="CP1050" s="37"/>
      <c r="CQ1050" s="37"/>
      <c r="CR1050" s="37"/>
      <c r="CS1050" s="37"/>
      <c r="CT1050" s="37"/>
      <c r="CU1050" s="37"/>
      <c r="CV1050" s="37"/>
      <c r="CW1050" s="37"/>
      <c r="CX1050" s="37"/>
      <c r="CY1050" s="37"/>
      <c r="CZ1050" s="37"/>
      <c r="DA1050" s="37"/>
      <c r="DB1050" s="37"/>
      <c r="DC1050" s="37"/>
      <c r="DD1050" s="37"/>
      <c r="DE1050" s="37"/>
      <c r="DF1050" s="37"/>
      <c r="DG1050" s="37"/>
      <c r="DH1050" s="37"/>
      <c r="DI1050" s="37"/>
      <c r="DJ1050" s="37"/>
      <c r="DK1050" s="37"/>
      <c r="DL1050" s="37"/>
      <c r="DM1050" s="37"/>
      <c r="DN1050" s="37"/>
      <c r="DO1050" s="37"/>
      <c r="DP1050" s="37"/>
      <c r="DQ1050" s="37"/>
      <c r="DR1050" s="37"/>
      <c r="DS1050" s="37"/>
      <c r="DT1050" s="37"/>
      <c r="DU1050" s="37"/>
      <c r="DV1050" s="37"/>
      <c r="DW1050" s="37"/>
      <c r="DX1050" s="37"/>
      <c r="DY1050" s="37"/>
      <c r="DZ1050" s="37"/>
      <c r="EA1050" s="37"/>
      <c r="EB1050" s="37"/>
      <c r="EC1050" s="37"/>
      <c r="ED1050" s="37"/>
      <c r="EE1050" s="37"/>
      <c r="EF1050" s="37"/>
      <c r="EG1050" s="37"/>
      <c r="EH1050" s="37"/>
      <c r="EI1050" s="37"/>
      <c r="EJ1050" s="37"/>
      <c r="EK1050" s="37"/>
      <c r="EL1050" s="37"/>
      <c r="EM1050" s="37"/>
      <c r="EN1050" s="37"/>
      <c r="EO1050" s="37"/>
      <c r="EP1050" s="37"/>
      <c r="EQ1050" s="37"/>
      <c r="ER1050" s="37"/>
      <c r="ES1050" s="37"/>
      <c r="ET1050" s="37"/>
      <c r="EU1050" s="37"/>
      <c r="EV1050" s="37"/>
      <c r="EW1050" s="37"/>
      <c r="EX1050" s="37"/>
      <c r="EY1050" s="37"/>
      <c r="EZ1050" s="37"/>
      <c r="FA1050" s="37"/>
      <c r="FB1050" s="37"/>
      <c r="FC1050" s="37"/>
      <c r="FD1050" s="37"/>
      <c r="FE1050" s="37"/>
      <c r="FF1050" s="37"/>
      <c r="FG1050" s="37"/>
      <c r="FH1050" s="37"/>
      <c r="FI1050" s="37"/>
      <c r="FJ1050" s="37"/>
      <c r="FK1050" s="37"/>
      <c r="FL1050" s="37"/>
      <c r="FM1050" s="37"/>
      <c r="FN1050" s="37"/>
      <c r="FO1050" s="37"/>
      <c r="FP1050" s="37"/>
      <c r="FQ1050" s="37"/>
      <c r="FR1050" s="37"/>
      <c r="FS1050" s="37"/>
      <c r="FT1050" s="37"/>
      <c r="FU1050" s="37"/>
      <c r="FV1050" s="37"/>
      <c r="FW1050" s="37"/>
      <c r="FX1050" s="37"/>
      <c r="FY1050" s="37"/>
      <c r="FZ1050" s="37"/>
      <c r="GA1050" s="37"/>
      <c r="GB1050" s="37"/>
      <c r="GC1050" s="37"/>
      <c r="GD1050" s="37"/>
      <c r="GE1050" s="37"/>
      <c r="GF1050" s="37"/>
      <c r="GG1050" s="37"/>
      <c r="GH1050" s="37"/>
      <c r="GI1050" s="37"/>
      <c r="GJ1050" s="37"/>
      <c r="GK1050" s="37"/>
      <c r="GL1050" s="37"/>
      <c r="GM1050" s="37"/>
      <c r="GN1050" s="37"/>
      <c r="GO1050" s="37"/>
      <c r="GP1050" s="37"/>
      <c r="GQ1050" s="37"/>
      <c r="GR1050" s="37"/>
      <c r="GS1050" s="37"/>
      <c r="GT1050" s="37"/>
      <c r="GU1050" s="37"/>
      <c r="GV1050" s="37"/>
      <c r="GW1050" s="37"/>
      <c r="GX1050" s="37"/>
      <c r="GY1050" s="37"/>
      <c r="GZ1050" s="37"/>
      <c r="HA1050" s="37"/>
      <c r="HB1050" s="37"/>
      <c r="HC1050" s="37"/>
      <c r="HD1050" s="37"/>
      <c r="HE1050" s="37"/>
      <c r="HF1050" s="37"/>
      <c r="HG1050" s="37"/>
      <c r="HH1050" s="37"/>
      <c r="HI1050" s="37"/>
      <c r="HJ1050" s="37"/>
      <c r="HK1050" s="37"/>
      <c r="HL1050" s="37"/>
      <c r="HM1050" s="37"/>
      <c r="HN1050" s="37"/>
      <c r="HO1050" s="37"/>
      <c r="HP1050" s="37"/>
      <c r="HQ1050" s="37"/>
      <c r="HR1050" s="37"/>
      <c r="HS1050" s="37"/>
      <c r="HT1050" s="37"/>
      <c r="HU1050" s="37"/>
      <c r="HV1050" s="37"/>
      <c r="HW1050" s="37"/>
      <c r="HX1050" s="37"/>
      <c r="HY1050" s="37"/>
      <c r="HZ1050" s="37"/>
      <c r="IA1050" s="37"/>
      <c r="IB1050" s="37"/>
      <c r="IC1050" s="37"/>
      <c r="ID1050" s="37"/>
      <c r="IE1050" s="37"/>
      <c r="IF1050" s="37"/>
      <c r="IG1050" s="37"/>
      <c r="IH1050" s="37"/>
      <c r="II1050" s="37"/>
      <c r="IJ1050" s="37"/>
      <c r="IK1050" s="37"/>
      <c r="IL1050" s="37"/>
      <c r="IM1050" s="37"/>
      <c r="IN1050" s="37"/>
      <c r="IO1050" s="37"/>
      <c r="IP1050" s="37"/>
      <c r="IQ1050" s="37"/>
      <c r="IR1050" s="37"/>
      <c r="IS1050" s="37"/>
      <c r="IT1050" s="37"/>
      <c r="IU1050" s="37"/>
      <c r="IV1050" s="37"/>
      <c r="IW1050" s="37"/>
    </row>
    <row r="1051" customFormat="false" ht="12.75" hidden="true" customHeight="false" outlineLevel="0" collapsed="false">
      <c r="A1051" s="30"/>
      <c r="B1051" s="30"/>
      <c r="C1051" s="30"/>
      <c r="D1051" s="30"/>
      <c r="E1051" s="50"/>
      <c r="F1051" s="30"/>
      <c r="G1051" s="30"/>
      <c r="H1051" s="30"/>
      <c r="I1051" s="30"/>
      <c r="J1051" s="30"/>
      <c r="BM1051" s="37"/>
      <c r="BN1051" s="37"/>
      <c r="BO1051" s="37"/>
      <c r="BP1051" s="37"/>
      <c r="BQ1051" s="37"/>
      <c r="BR1051" s="37"/>
      <c r="BS1051" s="37"/>
      <c r="BT1051" s="37"/>
      <c r="BU1051" s="37"/>
      <c r="BV1051" s="37"/>
      <c r="BW1051" s="37"/>
      <c r="BX1051" s="37"/>
      <c r="BY1051" s="37"/>
      <c r="BZ1051" s="37"/>
      <c r="CA1051" s="37"/>
      <c r="CB1051" s="37"/>
      <c r="CC1051" s="37"/>
      <c r="CD1051" s="37"/>
      <c r="CE1051" s="37"/>
      <c r="CF1051" s="37"/>
      <c r="CG1051" s="37"/>
      <c r="CH1051" s="37"/>
      <c r="CI1051" s="37"/>
      <c r="CJ1051" s="37"/>
      <c r="CK1051" s="37"/>
      <c r="CL1051" s="37"/>
      <c r="CM1051" s="37"/>
      <c r="CN1051" s="37"/>
      <c r="CO1051" s="37"/>
      <c r="CP1051" s="37"/>
      <c r="CQ1051" s="37"/>
      <c r="CR1051" s="37"/>
      <c r="CS1051" s="37"/>
      <c r="CT1051" s="37"/>
      <c r="CU1051" s="37"/>
      <c r="CV1051" s="37"/>
      <c r="CW1051" s="37"/>
      <c r="CX1051" s="37"/>
      <c r="CY1051" s="37"/>
      <c r="CZ1051" s="37"/>
      <c r="DA1051" s="37"/>
      <c r="DB1051" s="37"/>
      <c r="DC1051" s="37"/>
      <c r="DD1051" s="37"/>
      <c r="DE1051" s="37"/>
      <c r="DF1051" s="37"/>
      <c r="DG1051" s="37"/>
      <c r="DH1051" s="37"/>
      <c r="DI1051" s="37"/>
      <c r="DJ1051" s="37"/>
      <c r="DK1051" s="37"/>
      <c r="DL1051" s="37"/>
      <c r="DM1051" s="37"/>
      <c r="DN1051" s="37"/>
      <c r="DO1051" s="37"/>
      <c r="DP1051" s="37"/>
      <c r="DQ1051" s="37"/>
      <c r="DR1051" s="37"/>
      <c r="DS1051" s="37"/>
      <c r="DT1051" s="37"/>
      <c r="DU1051" s="37"/>
      <c r="DV1051" s="37"/>
      <c r="DW1051" s="37"/>
      <c r="DX1051" s="37"/>
      <c r="DY1051" s="37"/>
      <c r="DZ1051" s="37"/>
      <c r="EA1051" s="37"/>
      <c r="EB1051" s="37"/>
      <c r="EC1051" s="37"/>
      <c r="ED1051" s="37"/>
      <c r="EE1051" s="37"/>
      <c r="EF1051" s="37"/>
      <c r="EG1051" s="37"/>
      <c r="EH1051" s="37"/>
      <c r="EI1051" s="37"/>
      <c r="EJ1051" s="37"/>
      <c r="EK1051" s="37"/>
      <c r="EL1051" s="37"/>
      <c r="EM1051" s="37"/>
      <c r="EN1051" s="37"/>
      <c r="EO1051" s="37"/>
      <c r="EP1051" s="37"/>
      <c r="EQ1051" s="37"/>
      <c r="ER1051" s="37"/>
      <c r="ES1051" s="37"/>
      <c r="ET1051" s="37"/>
      <c r="EU1051" s="37"/>
      <c r="EV1051" s="37"/>
      <c r="EW1051" s="37"/>
      <c r="EX1051" s="37"/>
      <c r="EY1051" s="37"/>
      <c r="EZ1051" s="37"/>
      <c r="FA1051" s="37"/>
      <c r="FB1051" s="37"/>
      <c r="FC1051" s="37"/>
      <c r="FD1051" s="37"/>
      <c r="FE1051" s="37"/>
      <c r="FF1051" s="37"/>
      <c r="FG1051" s="37"/>
      <c r="FH1051" s="37"/>
      <c r="FI1051" s="37"/>
      <c r="FJ1051" s="37"/>
      <c r="FK1051" s="37"/>
      <c r="FL1051" s="37"/>
      <c r="FM1051" s="37"/>
      <c r="FN1051" s="37"/>
      <c r="FO1051" s="37"/>
      <c r="FP1051" s="37"/>
      <c r="FQ1051" s="37"/>
      <c r="FR1051" s="37"/>
      <c r="FS1051" s="37"/>
      <c r="FT1051" s="37"/>
      <c r="FU1051" s="37"/>
      <c r="FV1051" s="37"/>
      <c r="FW1051" s="37"/>
      <c r="FX1051" s="37"/>
      <c r="FY1051" s="37"/>
      <c r="FZ1051" s="37"/>
      <c r="GA1051" s="37"/>
      <c r="GB1051" s="37"/>
      <c r="GC1051" s="37"/>
      <c r="GD1051" s="37"/>
      <c r="GE1051" s="37"/>
      <c r="GF1051" s="37"/>
      <c r="GG1051" s="37"/>
      <c r="GH1051" s="37"/>
      <c r="GI1051" s="37"/>
      <c r="GJ1051" s="37"/>
      <c r="GK1051" s="37"/>
      <c r="GL1051" s="37"/>
      <c r="GM1051" s="37"/>
      <c r="GN1051" s="37"/>
      <c r="GO1051" s="37"/>
      <c r="GP1051" s="37"/>
      <c r="GQ1051" s="37"/>
      <c r="GR1051" s="37"/>
      <c r="GS1051" s="37"/>
      <c r="GT1051" s="37"/>
      <c r="GU1051" s="37"/>
      <c r="GV1051" s="37"/>
      <c r="GW1051" s="37"/>
      <c r="GX1051" s="37"/>
      <c r="GY1051" s="37"/>
      <c r="GZ1051" s="37"/>
      <c r="HA1051" s="37"/>
      <c r="HB1051" s="37"/>
      <c r="HC1051" s="37"/>
      <c r="HD1051" s="37"/>
      <c r="HE1051" s="37"/>
      <c r="HF1051" s="37"/>
      <c r="HG1051" s="37"/>
      <c r="HH1051" s="37"/>
      <c r="HI1051" s="37"/>
      <c r="HJ1051" s="37"/>
      <c r="HK1051" s="37"/>
      <c r="HL1051" s="37"/>
      <c r="HM1051" s="37"/>
      <c r="HN1051" s="37"/>
      <c r="HO1051" s="37"/>
      <c r="HP1051" s="37"/>
      <c r="HQ1051" s="37"/>
      <c r="HR1051" s="37"/>
      <c r="HS1051" s="37"/>
      <c r="HT1051" s="37"/>
      <c r="HU1051" s="37"/>
      <c r="HV1051" s="37"/>
      <c r="HW1051" s="37"/>
      <c r="HX1051" s="37"/>
      <c r="HY1051" s="37"/>
      <c r="HZ1051" s="37"/>
      <c r="IA1051" s="37"/>
      <c r="IB1051" s="37"/>
      <c r="IC1051" s="37"/>
      <c r="ID1051" s="37"/>
      <c r="IE1051" s="37"/>
      <c r="IF1051" s="37"/>
      <c r="IG1051" s="37"/>
      <c r="IH1051" s="37"/>
      <c r="II1051" s="37"/>
      <c r="IJ1051" s="37"/>
      <c r="IK1051" s="37"/>
      <c r="IL1051" s="37"/>
      <c r="IM1051" s="37"/>
      <c r="IN1051" s="37"/>
      <c r="IO1051" s="37"/>
      <c r="IP1051" s="37"/>
      <c r="IQ1051" s="37"/>
      <c r="IR1051" s="37"/>
      <c r="IS1051" s="37"/>
      <c r="IT1051" s="37"/>
      <c r="IU1051" s="37"/>
      <c r="IV1051" s="37"/>
      <c r="IW1051" s="37"/>
    </row>
    <row r="1052" customFormat="false" ht="12.75" hidden="true" customHeight="false" outlineLevel="0" collapsed="false">
      <c r="A1052" s="30"/>
      <c r="B1052" s="30"/>
      <c r="C1052" s="30"/>
      <c r="D1052" s="30"/>
      <c r="E1052" s="50"/>
      <c r="F1052" s="30"/>
      <c r="G1052" s="30"/>
      <c r="H1052" s="30"/>
      <c r="I1052" s="30"/>
      <c r="J1052" s="30"/>
      <c r="BM1052" s="37"/>
      <c r="BN1052" s="37"/>
      <c r="BO1052" s="37"/>
      <c r="BP1052" s="37"/>
      <c r="BQ1052" s="37"/>
      <c r="BR1052" s="37"/>
      <c r="BS1052" s="37"/>
      <c r="BT1052" s="37"/>
      <c r="BU1052" s="37"/>
      <c r="BV1052" s="37"/>
      <c r="BW1052" s="37"/>
      <c r="BX1052" s="37"/>
      <c r="BY1052" s="37"/>
      <c r="BZ1052" s="37"/>
      <c r="CA1052" s="37"/>
      <c r="CB1052" s="37"/>
      <c r="CC1052" s="37"/>
      <c r="CD1052" s="37"/>
      <c r="CE1052" s="37"/>
      <c r="CF1052" s="37"/>
      <c r="CG1052" s="37"/>
      <c r="CH1052" s="37"/>
      <c r="CI1052" s="37"/>
      <c r="CJ1052" s="37"/>
      <c r="CK1052" s="37"/>
      <c r="CL1052" s="37"/>
      <c r="CM1052" s="37"/>
      <c r="CN1052" s="37"/>
      <c r="CO1052" s="37"/>
      <c r="CP1052" s="37"/>
      <c r="CQ1052" s="37"/>
      <c r="CR1052" s="37"/>
      <c r="CS1052" s="37"/>
      <c r="CT1052" s="37"/>
      <c r="CU1052" s="37"/>
      <c r="CV1052" s="37"/>
      <c r="CW1052" s="37"/>
      <c r="CX1052" s="37"/>
      <c r="CY1052" s="37"/>
      <c r="CZ1052" s="37"/>
      <c r="DA1052" s="37"/>
      <c r="DB1052" s="37"/>
      <c r="DC1052" s="37"/>
      <c r="DD1052" s="37"/>
      <c r="DE1052" s="37"/>
      <c r="DF1052" s="37"/>
      <c r="DG1052" s="37"/>
      <c r="DH1052" s="37"/>
      <c r="DI1052" s="37"/>
      <c r="DJ1052" s="37"/>
      <c r="DK1052" s="37"/>
      <c r="DL1052" s="37"/>
      <c r="DM1052" s="37"/>
      <c r="DN1052" s="37"/>
      <c r="DO1052" s="37"/>
      <c r="DP1052" s="37"/>
      <c r="DQ1052" s="37"/>
      <c r="DR1052" s="37"/>
      <c r="DS1052" s="37"/>
      <c r="DT1052" s="37"/>
      <c r="DU1052" s="37"/>
      <c r="DV1052" s="37"/>
      <c r="DW1052" s="37"/>
      <c r="DX1052" s="37"/>
      <c r="DY1052" s="37"/>
      <c r="DZ1052" s="37"/>
      <c r="EA1052" s="37"/>
      <c r="EB1052" s="37"/>
      <c r="EC1052" s="37"/>
      <c r="ED1052" s="37"/>
      <c r="EE1052" s="37"/>
      <c r="EF1052" s="37"/>
      <c r="EG1052" s="37"/>
      <c r="EH1052" s="37"/>
      <c r="EI1052" s="37"/>
      <c r="EJ1052" s="37"/>
      <c r="EK1052" s="37"/>
      <c r="EL1052" s="37"/>
      <c r="EM1052" s="37"/>
      <c r="EN1052" s="37"/>
      <c r="EO1052" s="37"/>
      <c r="EP1052" s="37"/>
      <c r="EQ1052" s="37"/>
      <c r="ER1052" s="37"/>
      <c r="ES1052" s="37"/>
      <c r="ET1052" s="37"/>
      <c r="EU1052" s="37"/>
      <c r="EV1052" s="37"/>
      <c r="EW1052" s="37"/>
      <c r="EX1052" s="37"/>
      <c r="EY1052" s="37"/>
      <c r="EZ1052" s="37"/>
      <c r="FA1052" s="37"/>
      <c r="FB1052" s="37"/>
      <c r="FC1052" s="37"/>
      <c r="FD1052" s="37"/>
      <c r="FE1052" s="37"/>
      <c r="FF1052" s="37"/>
      <c r="FG1052" s="37"/>
      <c r="FH1052" s="37"/>
      <c r="FI1052" s="37"/>
      <c r="FJ1052" s="37"/>
      <c r="FK1052" s="37"/>
      <c r="FL1052" s="37"/>
      <c r="FM1052" s="37"/>
      <c r="FN1052" s="37"/>
      <c r="FO1052" s="37"/>
      <c r="FP1052" s="37"/>
      <c r="FQ1052" s="37"/>
      <c r="FR1052" s="37"/>
      <c r="FS1052" s="37"/>
      <c r="FT1052" s="37"/>
      <c r="FU1052" s="37"/>
      <c r="FV1052" s="37"/>
      <c r="FW1052" s="37"/>
      <c r="FX1052" s="37"/>
      <c r="FY1052" s="37"/>
      <c r="FZ1052" s="37"/>
      <c r="GA1052" s="37"/>
      <c r="GB1052" s="37"/>
      <c r="GC1052" s="37"/>
      <c r="GD1052" s="37"/>
      <c r="GE1052" s="37"/>
      <c r="GF1052" s="37"/>
      <c r="GG1052" s="37"/>
      <c r="GH1052" s="37"/>
      <c r="GI1052" s="37"/>
      <c r="GJ1052" s="37"/>
      <c r="GK1052" s="37"/>
      <c r="GL1052" s="37"/>
      <c r="GM1052" s="37"/>
      <c r="GN1052" s="37"/>
      <c r="GO1052" s="37"/>
      <c r="GP1052" s="37"/>
      <c r="GQ1052" s="37"/>
      <c r="GR1052" s="37"/>
      <c r="GS1052" s="37"/>
      <c r="GT1052" s="37"/>
      <c r="GU1052" s="37"/>
      <c r="GV1052" s="37"/>
      <c r="GW1052" s="37"/>
      <c r="GX1052" s="37"/>
      <c r="GY1052" s="37"/>
      <c r="GZ1052" s="37"/>
      <c r="HA1052" s="37"/>
      <c r="HB1052" s="37"/>
      <c r="HC1052" s="37"/>
      <c r="HD1052" s="37"/>
      <c r="HE1052" s="37"/>
      <c r="HF1052" s="37"/>
      <c r="HG1052" s="37"/>
      <c r="HH1052" s="37"/>
      <c r="HI1052" s="37"/>
      <c r="HJ1052" s="37"/>
      <c r="HK1052" s="37"/>
      <c r="HL1052" s="37"/>
      <c r="HM1052" s="37"/>
      <c r="HN1052" s="37"/>
      <c r="HO1052" s="37"/>
      <c r="HP1052" s="37"/>
      <c r="HQ1052" s="37"/>
      <c r="HR1052" s="37"/>
      <c r="HS1052" s="37"/>
      <c r="HT1052" s="37"/>
      <c r="HU1052" s="37"/>
      <c r="HV1052" s="37"/>
      <c r="HW1052" s="37"/>
      <c r="HX1052" s="37"/>
      <c r="HY1052" s="37"/>
      <c r="HZ1052" s="37"/>
      <c r="IA1052" s="37"/>
      <c r="IB1052" s="37"/>
      <c r="IC1052" s="37"/>
      <c r="ID1052" s="37"/>
      <c r="IE1052" s="37"/>
      <c r="IF1052" s="37"/>
      <c r="IG1052" s="37"/>
      <c r="IH1052" s="37"/>
      <c r="II1052" s="37"/>
      <c r="IJ1052" s="37"/>
      <c r="IK1052" s="37"/>
      <c r="IL1052" s="37"/>
      <c r="IM1052" s="37"/>
      <c r="IN1052" s="37"/>
      <c r="IO1052" s="37"/>
      <c r="IP1052" s="37"/>
      <c r="IQ1052" s="37"/>
      <c r="IR1052" s="37"/>
      <c r="IS1052" s="37"/>
      <c r="IT1052" s="37"/>
      <c r="IU1052" s="37"/>
      <c r="IV1052" s="37"/>
      <c r="IW1052" s="37"/>
    </row>
    <row r="1053" customFormat="false" ht="12.75" hidden="true" customHeight="false" outlineLevel="0" collapsed="false">
      <c r="A1053" s="30"/>
      <c r="B1053" s="30"/>
      <c r="C1053" s="30"/>
      <c r="D1053" s="30"/>
      <c r="E1053" s="50"/>
      <c r="F1053" s="30"/>
      <c r="G1053" s="30"/>
      <c r="H1053" s="30"/>
      <c r="I1053" s="30"/>
      <c r="J1053" s="30"/>
      <c r="BM1053" s="37"/>
      <c r="BN1053" s="37"/>
      <c r="BO1053" s="37"/>
      <c r="BP1053" s="37"/>
      <c r="BQ1053" s="37"/>
      <c r="BR1053" s="37"/>
      <c r="BS1053" s="37"/>
      <c r="BT1053" s="37"/>
      <c r="BU1053" s="37"/>
      <c r="BV1053" s="37"/>
      <c r="BW1053" s="37"/>
      <c r="BX1053" s="37"/>
      <c r="BY1053" s="37"/>
      <c r="BZ1053" s="37"/>
      <c r="CA1053" s="37"/>
      <c r="CB1053" s="37"/>
      <c r="CC1053" s="37"/>
      <c r="CD1053" s="37"/>
      <c r="CE1053" s="37"/>
      <c r="CF1053" s="37"/>
      <c r="CG1053" s="37"/>
      <c r="CH1053" s="37"/>
      <c r="CI1053" s="37"/>
      <c r="CJ1053" s="37"/>
      <c r="CK1053" s="37"/>
      <c r="CL1053" s="37"/>
      <c r="CM1053" s="37"/>
      <c r="CN1053" s="37"/>
      <c r="CO1053" s="37"/>
      <c r="CP1053" s="37"/>
      <c r="CQ1053" s="37"/>
      <c r="CR1053" s="37"/>
      <c r="CS1053" s="37"/>
      <c r="CT1053" s="37"/>
      <c r="CU1053" s="37"/>
      <c r="CV1053" s="37"/>
      <c r="CW1053" s="37"/>
      <c r="CX1053" s="37"/>
      <c r="CY1053" s="37"/>
      <c r="CZ1053" s="37"/>
      <c r="DA1053" s="37"/>
      <c r="DB1053" s="37"/>
      <c r="DC1053" s="37"/>
      <c r="DD1053" s="37"/>
      <c r="DE1053" s="37"/>
      <c r="DF1053" s="37"/>
      <c r="DG1053" s="37"/>
      <c r="DH1053" s="37"/>
      <c r="DI1053" s="37"/>
      <c r="DJ1053" s="37"/>
      <c r="DK1053" s="37"/>
      <c r="DL1053" s="37"/>
      <c r="DM1053" s="37"/>
      <c r="DN1053" s="37"/>
      <c r="DO1053" s="37"/>
      <c r="DP1053" s="37"/>
      <c r="DQ1053" s="37"/>
      <c r="DR1053" s="37"/>
      <c r="DS1053" s="37"/>
      <c r="DT1053" s="37"/>
      <c r="DU1053" s="37"/>
      <c r="DV1053" s="37"/>
      <c r="DW1053" s="37"/>
      <c r="DX1053" s="37"/>
      <c r="DY1053" s="37"/>
      <c r="DZ1053" s="37"/>
      <c r="EA1053" s="37"/>
      <c r="EB1053" s="37"/>
      <c r="EC1053" s="37"/>
      <c r="ED1053" s="37"/>
      <c r="EE1053" s="37"/>
      <c r="EF1053" s="37"/>
      <c r="EG1053" s="37"/>
      <c r="EH1053" s="37"/>
      <c r="EI1053" s="37"/>
      <c r="EJ1053" s="37"/>
      <c r="EK1053" s="37"/>
      <c r="EL1053" s="37"/>
      <c r="EM1053" s="37"/>
      <c r="EN1053" s="37"/>
      <c r="EO1053" s="37"/>
      <c r="EP1053" s="37"/>
      <c r="EQ1053" s="37"/>
      <c r="ER1053" s="37"/>
      <c r="ES1053" s="37"/>
      <c r="ET1053" s="37"/>
      <c r="EU1053" s="37"/>
      <c r="EV1053" s="37"/>
      <c r="EW1053" s="37"/>
      <c r="EX1053" s="37"/>
      <c r="EY1053" s="37"/>
      <c r="EZ1053" s="37"/>
      <c r="FA1053" s="37"/>
      <c r="FB1053" s="37"/>
      <c r="FC1053" s="37"/>
      <c r="FD1053" s="37"/>
      <c r="FE1053" s="37"/>
      <c r="FF1053" s="37"/>
      <c r="FG1053" s="37"/>
      <c r="FH1053" s="37"/>
      <c r="FI1053" s="37"/>
      <c r="FJ1053" s="37"/>
      <c r="FK1053" s="37"/>
      <c r="FL1053" s="37"/>
      <c r="FM1053" s="37"/>
      <c r="FN1053" s="37"/>
      <c r="FO1053" s="37"/>
      <c r="FP1053" s="37"/>
      <c r="FQ1053" s="37"/>
      <c r="FR1053" s="37"/>
      <c r="FS1053" s="37"/>
      <c r="FT1053" s="37"/>
      <c r="FU1053" s="37"/>
      <c r="FV1053" s="37"/>
      <c r="FW1053" s="37"/>
      <c r="FX1053" s="37"/>
      <c r="FY1053" s="37"/>
      <c r="FZ1053" s="37"/>
      <c r="GA1053" s="37"/>
      <c r="GB1053" s="37"/>
      <c r="GC1053" s="37"/>
      <c r="GD1053" s="37"/>
      <c r="GE1053" s="37"/>
      <c r="GF1053" s="37"/>
      <c r="GG1053" s="37"/>
      <c r="GH1053" s="37"/>
      <c r="GI1053" s="37"/>
      <c r="GJ1053" s="37"/>
      <c r="GK1053" s="37"/>
      <c r="GL1053" s="37"/>
      <c r="GM1053" s="37"/>
      <c r="GN1053" s="37"/>
      <c r="GO1053" s="37"/>
      <c r="GP1053" s="37"/>
      <c r="GQ1053" s="37"/>
      <c r="GR1053" s="37"/>
      <c r="GS1053" s="37"/>
      <c r="GT1053" s="37"/>
      <c r="GU1053" s="37"/>
      <c r="GV1053" s="37"/>
      <c r="GW1053" s="37"/>
      <c r="GX1053" s="37"/>
      <c r="GY1053" s="37"/>
      <c r="GZ1053" s="37"/>
      <c r="HA1053" s="37"/>
      <c r="HB1053" s="37"/>
      <c r="HC1053" s="37"/>
      <c r="HD1053" s="37"/>
      <c r="HE1053" s="37"/>
      <c r="HF1053" s="37"/>
      <c r="HG1053" s="37"/>
      <c r="HH1053" s="37"/>
      <c r="HI1053" s="37"/>
      <c r="HJ1053" s="37"/>
      <c r="HK1053" s="37"/>
      <c r="HL1053" s="37"/>
      <c r="HM1053" s="37"/>
      <c r="HN1053" s="37"/>
      <c r="HO1053" s="37"/>
      <c r="HP1053" s="37"/>
      <c r="HQ1053" s="37"/>
      <c r="HR1053" s="37"/>
      <c r="HS1053" s="37"/>
      <c r="HT1053" s="37"/>
      <c r="HU1053" s="37"/>
      <c r="HV1053" s="37"/>
      <c r="HW1053" s="37"/>
      <c r="HX1053" s="37"/>
      <c r="HY1053" s="37"/>
      <c r="HZ1053" s="37"/>
      <c r="IA1053" s="37"/>
      <c r="IB1053" s="37"/>
      <c r="IC1053" s="37"/>
      <c r="ID1053" s="37"/>
      <c r="IE1053" s="37"/>
      <c r="IF1053" s="37"/>
      <c r="IG1053" s="37"/>
      <c r="IH1053" s="37"/>
      <c r="II1053" s="37"/>
      <c r="IJ1053" s="37"/>
      <c r="IK1053" s="37"/>
      <c r="IL1053" s="37"/>
      <c r="IM1053" s="37"/>
      <c r="IN1053" s="37"/>
      <c r="IO1053" s="37"/>
      <c r="IP1053" s="37"/>
      <c r="IQ1053" s="37"/>
      <c r="IR1053" s="37"/>
      <c r="IS1053" s="37"/>
      <c r="IT1053" s="37"/>
      <c r="IU1053" s="37"/>
      <c r="IV1053" s="37"/>
      <c r="IW1053" s="37"/>
    </row>
    <row r="1054" customFormat="false" ht="12.75" hidden="true" customHeight="false" outlineLevel="0" collapsed="false">
      <c r="A1054" s="30"/>
      <c r="B1054" s="30"/>
      <c r="C1054" s="30"/>
      <c r="D1054" s="30"/>
      <c r="E1054" s="50"/>
      <c r="F1054" s="30"/>
      <c r="G1054" s="30"/>
      <c r="H1054" s="30"/>
      <c r="I1054" s="30"/>
      <c r="J1054" s="30"/>
      <c r="BM1054" s="37"/>
      <c r="BN1054" s="37"/>
      <c r="BO1054" s="37"/>
      <c r="BP1054" s="37"/>
      <c r="BQ1054" s="37"/>
      <c r="BR1054" s="37"/>
      <c r="BS1054" s="37"/>
      <c r="BT1054" s="37"/>
      <c r="BU1054" s="37"/>
      <c r="BV1054" s="37"/>
      <c r="BW1054" s="37"/>
      <c r="BX1054" s="37"/>
      <c r="BY1054" s="37"/>
      <c r="BZ1054" s="37"/>
      <c r="CA1054" s="37"/>
      <c r="CB1054" s="37"/>
      <c r="CC1054" s="37"/>
      <c r="CD1054" s="37"/>
      <c r="CE1054" s="37"/>
      <c r="CF1054" s="37"/>
      <c r="CG1054" s="37"/>
      <c r="CH1054" s="37"/>
      <c r="CI1054" s="37"/>
      <c r="CJ1054" s="37"/>
      <c r="CK1054" s="37"/>
      <c r="CL1054" s="37"/>
      <c r="CM1054" s="37"/>
      <c r="CN1054" s="37"/>
      <c r="CO1054" s="37"/>
      <c r="CP1054" s="37"/>
      <c r="CQ1054" s="37"/>
      <c r="CR1054" s="37"/>
      <c r="CS1054" s="37"/>
      <c r="CT1054" s="37"/>
      <c r="CU1054" s="37"/>
      <c r="CV1054" s="37"/>
      <c r="CW1054" s="37"/>
      <c r="CX1054" s="37"/>
      <c r="CY1054" s="37"/>
      <c r="CZ1054" s="37"/>
      <c r="DA1054" s="37"/>
      <c r="DB1054" s="37"/>
      <c r="DC1054" s="37"/>
      <c r="DD1054" s="37"/>
      <c r="DE1054" s="37"/>
      <c r="DF1054" s="37"/>
      <c r="DG1054" s="37"/>
      <c r="DH1054" s="37"/>
      <c r="DI1054" s="37"/>
      <c r="DJ1054" s="37"/>
      <c r="DK1054" s="37"/>
      <c r="DL1054" s="37"/>
      <c r="DM1054" s="37"/>
      <c r="DN1054" s="37"/>
      <c r="DO1054" s="37"/>
      <c r="DP1054" s="37"/>
      <c r="DQ1054" s="37"/>
      <c r="DR1054" s="37"/>
      <c r="DS1054" s="37"/>
      <c r="DT1054" s="37"/>
      <c r="DU1054" s="37"/>
      <c r="DV1054" s="37"/>
      <c r="DW1054" s="37"/>
      <c r="DX1054" s="37"/>
      <c r="DY1054" s="37"/>
      <c r="DZ1054" s="37"/>
      <c r="EA1054" s="37"/>
      <c r="EB1054" s="37"/>
      <c r="EC1054" s="37"/>
      <c r="ED1054" s="37"/>
      <c r="EE1054" s="37"/>
      <c r="EF1054" s="37"/>
      <c r="EG1054" s="37"/>
      <c r="EH1054" s="37"/>
      <c r="EI1054" s="37"/>
      <c r="EJ1054" s="37"/>
      <c r="EK1054" s="37"/>
      <c r="EL1054" s="37"/>
      <c r="EM1054" s="37"/>
      <c r="EN1054" s="37"/>
      <c r="EO1054" s="37"/>
      <c r="EP1054" s="37"/>
      <c r="EQ1054" s="37"/>
      <c r="ER1054" s="37"/>
      <c r="ES1054" s="37"/>
      <c r="ET1054" s="37"/>
      <c r="EU1054" s="37"/>
      <c r="EV1054" s="37"/>
      <c r="EW1054" s="37"/>
      <c r="EX1054" s="37"/>
      <c r="EY1054" s="37"/>
      <c r="EZ1054" s="37"/>
      <c r="FA1054" s="37"/>
      <c r="FB1054" s="37"/>
      <c r="FC1054" s="37"/>
      <c r="FD1054" s="37"/>
      <c r="FE1054" s="37"/>
      <c r="FF1054" s="37"/>
      <c r="FG1054" s="37"/>
      <c r="FH1054" s="37"/>
      <c r="FI1054" s="37"/>
      <c r="FJ1054" s="37"/>
      <c r="FK1054" s="37"/>
      <c r="FL1054" s="37"/>
      <c r="FM1054" s="37"/>
      <c r="FN1054" s="37"/>
      <c r="FO1054" s="37"/>
      <c r="FP1054" s="37"/>
      <c r="FQ1054" s="37"/>
      <c r="FR1054" s="37"/>
      <c r="FS1054" s="37"/>
      <c r="FT1054" s="37"/>
      <c r="FU1054" s="37"/>
      <c r="FV1054" s="37"/>
      <c r="FW1054" s="37"/>
      <c r="FX1054" s="37"/>
      <c r="FY1054" s="37"/>
      <c r="FZ1054" s="37"/>
      <c r="GA1054" s="37"/>
      <c r="GB1054" s="37"/>
      <c r="GC1054" s="37"/>
      <c r="GD1054" s="37"/>
      <c r="GE1054" s="37"/>
      <c r="GF1054" s="37"/>
      <c r="GG1054" s="37"/>
      <c r="GH1054" s="37"/>
      <c r="GI1054" s="37"/>
      <c r="GJ1054" s="37"/>
      <c r="GK1054" s="37"/>
      <c r="GL1054" s="37"/>
      <c r="GM1054" s="37"/>
      <c r="GN1054" s="37"/>
      <c r="GO1054" s="37"/>
      <c r="GP1054" s="37"/>
      <c r="GQ1054" s="37"/>
      <c r="GR1054" s="37"/>
      <c r="GS1054" s="37"/>
      <c r="GT1054" s="37"/>
      <c r="GU1054" s="37"/>
      <c r="GV1054" s="37"/>
      <c r="GW1054" s="37"/>
      <c r="GX1054" s="37"/>
      <c r="GY1054" s="37"/>
      <c r="GZ1054" s="37"/>
      <c r="HA1054" s="37"/>
      <c r="HB1054" s="37"/>
      <c r="HC1054" s="37"/>
      <c r="HD1054" s="37"/>
      <c r="HE1054" s="37"/>
      <c r="HF1054" s="37"/>
      <c r="HG1054" s="37"/>
      <c r="HH1054" s="37"/>
      <c r="HI1054" s="37"/>
      <c r="HJ1054" s="37"/>
      <c r="HK1054" s="37"/>
      <c r="HL1054" s="37"/>
      <c r="HM1054" s="37"/>
      <c r="HN1054" s="37"/>
      <c r="HO1054" s="37"/>
      <c r="HP1054" s="37"/>
      <c r="HQ1054" s="37"/>
      <c r="HR1054" s="37"/>
      <c r="HS1054" s="37"/>
      <c r="HT1054" s="37"/>
      <c r="HU1054" s="37"/>
      <c r="HV1054" s="37"/>
      <c r="HW1054" s="37"/>
      <c r="HX1054" s="37"/>
      <c r="HY1054" s="37"/>
      <c r="HZ1054" s="37"/>
      <c r="IA1054" s="37"/>
      <c r="IB1054" s="37"/>
      <c r="IC1054" s="37"/>
      <c r="ID1054" s="37"/>
      <c r="IE1054" s="37"/>
      <c r="IF1054" s="37"/>
      <c r="IG1054" s="37"/>
      <c r="IH1054" s="37"/>
      <c r="II1054" s="37"/>
      <c r="IJ1054" s="37"/>
      <c r="IK1054" s="37"/>
      <c r="IL1054" s="37"/>
      <c r="IM1054" s="37"/>
      <c r="IN1054" s="37"/>
      <c r="IO1054" s="37"/>
      <c r="IP1054" s="37"/>
      <c r="IQ1054" s="37"/>
      <c r="IR1054" s="37"/>
      <c r="IS1054" s="37"/>
      <c r="IT1054" s="37"/>
      <c r="IU1054" s="37"/>
      <c r="IV1054" s="37"/>
      <c r="IW1054" s="37"/>
    </row>
    <row r="1055" customFormat="false" ht="12.75" hidden="true" customHeight="false" outlineLevel="0" collapsed="false">
      <c r="A1055" s="30"/>
      <c r="B1055" s="30"/>
      <c r="C1055" s="30"/>
      <c r="D1055" s="30"/>
      <c r="E1055" s="50"/>
      <c r="F1055" s="30"/>
      <c r="G1055" s="30"/>
      <c r="H1055" s="30"/>
      <c r="I1055" s="30"/>
      <c r="J1055" s="30"/>
      <c r="BM1055" s="37"/>
      <c r="BN1055" s="37"/>
      <c r="BO1055" s="37"/>
      <c r="BP1055" s="37"/>
      <c r="BQ1055" s="37"/>
      <c r="BR1055" s="37"/>
      <c r="BS1055" s="37"/>
      <c r="BT1055" s="37"/>
      <c r="BU1055" s="37"/>
      <c r="BV1055" s="37"/>
      <c r="BW1055" s="37"/>
      <c r="BX1055" s="37"/>
      <c r="BY1055" s="37"/>
      <c r="BZ1055" s="37"/>
      <c r="CA1055" s="37"/>
      <c r="CB1055" s="37"/>
      <c r="CC1055" s="37"/>
      <c r="CD1055" s="37"/>
      <c r="CE1055" s="37"/>
      <c r="CF1055" s="37"/>
      <c r="CG1055" s="37"/>
      <c r="CH1055" s="37"/>
      <c r="CI1055" s="37"/>
      <c r="CJ1055" s="37"/>
      <c r="CK1055" s="37"/>
      <c r="CL1055" s="37"/>
      <c r="CM1055" s="37"/>
      <c r="CN1055" s="37"/>
      <c r="CO1055" s="37"/>
      <c r="CP1055" s="37"/>
      <c r="CQ1055" s="37"/>
      <c r="CR1055" s="37"/>
      <c r="CS1055" s="37"/>
      <c r="CT1055" s="37"/>
      <c r="CU1055" s="37"/>
      <c r="CV1055" s="37"/>
      <c r="CW1055" s="37"/>
      <c r="CX1055" s="37"/>
      <c r="CY1055" s="37"/>
      <c r="CZ1055" s="37"/>
      <c r="DA1055" s="37"/>
      <c r="DB1055" s="37"/>
      <c r="DC1055" s="37"/>
      <c r="DD1055" s="37"/>
      <c r="DE1055" s="37"/>
      <c r="DF1055" s="37"/>
      <c r="DG1055" s="37"/>
      <c r="DH1055" s="37"/>
      <c r="DI1055" s="37"/>
      <c r="DJ1055" s="37"/>
      <c r="DK1055" s="37"/>
      <c r="DL1055" s="37"/>
      <c r="DM1055" s="37"/>
      <c r="DN1055" s="37"/>
      <c r="DO1055" s="37"/>
      <c r="DP1055" s="37"/>
      <c r="DQ1055" s="37"/>
      <c r="DR1055" s="37"/>
      <c r="DS1055" s="37"/>
      <c r="DT1055" s="37"/>
      <c r="DU1055" s="37"/>
      <c r="DV1055" s="37"/>
      <c r="DW1055" s="37"/>
      <c r="DX1055" s="37"/>
      <c r="DY1055" s="37"/>
      <c r="DZ1055" s="37"/>
      <c r="EA1055" s="37"/>
      <c r="EB1055" s="37"/>
      <c r="EC1055" s="37"/>
      <c r="ED1055" s="37"/>
      <c r="EE1055" s="37"/>
      <c r="EF1055" s="37"/>
      <c r="EG1055" s="37"/>
      <c r="EH1055" s="37"/>
      <c r="EI1055" s="37"/>
      <c r="EJ1055" s="37"/>
      <c r="EK1055" s="37"/>
      <c r="EL1055" s="37"/>
      <c r="EM1055" s="37"/>
      <c r="EN1055" s="37"/>
      <c r="EO1055" s="37"/>
      <c r="EP1055" s="37"/>
      <c r="EQ1055" s="37"/>
      <c r="ER1055" s="37"/>
      <c r="ES1055" s="37"/>
      <c r="ET1055" s="37"/>
      <c r="EU1055" s="37"/>
      <c r="EV1055" s="37"/>
      <c r="EW1055" s="37"/>
      <c r="EX1055" s="37"/>
      <c r="EY1055" s="37"/>
      <c r="EZ1055" s="37"/>
      <c r="FA1055" s="37"/>
      <c r="FB1055" s="37"/>
      <c r="FC1055" s="37"/>
      <c r="FD1055" s="37"/>
      <c r="FE1055" s="37"/>
      <c r="FF1055" s="37"/>
      <c r="FG1055" s="37"/>
      <c r="FH1055" s="37"/>
      <c r="FI1055" s="37"/>
      <c r="FJ1055" s="37"/>
      <c r="FK1055" s="37"/>
      <c r="FL1055" s="37"/>
      <c r="FM1055" s="37"/>
      <c r="FN1055" s="37"/>
      <c r="FO1055" s="37"/>
      <c r="FP1055" s="37"/>
      <c r="FQ1055" s="37"/>
      <c r="FR1055" s="37"/>
      <c r="FS1055" s="37"/>
      <c r="FT1055" s="37"/>
      <c r="FU1055" s="37"/>
      <c r="FV1055" s="37"/>
      <c r="FW1055" s="37"/>
      <c r="FX1055" s="37"/>
      <c r="FY1055" s="37"/>
      <c r="FZ1055" s="37"/>
      <c r="GA1055" s="37"/>
      <c r="GB1055" s="37"/>
      <c r="GC1055" s="37"/>
      <c r="GD1055" s="37"/>
      <c r="GE1055" s="37"/>
      <c r="GF1055" s="37"/>
      <c r="GG1055" s="37"/>
      <c r="GH1055" s="37"/>
      <c r="GI1055" s="37"/>
      <c r="GJ1055" s="37"/>
      <c r="GK1055" s="37"/>
      <c r="GL1055" s="37"/>
      <c r="GM1055" s="37"/>
      <c r="GN1055" s="37"/>
      <c r="GO1055" s="37"/>
      <c r="GP1055" s="37"/>
      <c r="GQ1055" s="37"/>
      <c r="GR1055" s="37"/>
      <c r="GS1055" s="37"/>
      <c r="GT1055" s="37"/>
      <c r="GU1055" s="37"/>
      <c r="GV1055" s="37"/>
      <c r="GW1055" s="37"/>
      <c r="GX1055" s="37"/>
      <c r="GY1055" s="37"/>
      <c r="GZ1055" s="37"/>
      <c r="HA1055" s="37"/>
      <c r="HB1055" s="37"/>
      <c r="HC1055" s="37"/>
      <c r="HD1055" s="37"/>
      <c r="HE1055" s="37"/>
      <c r="HF1055" s="37"/>
      <c r="HG1055" s="37"/>
      <c r="HH1055" s="37"/>
      <c r="HI1055" s="37"/>
      <c r="HJ1055" s="37"/>
      <c r="HK1055" s="37"/>
      <c r="HL1055" s="37"/>
      <c r="HM1055" s="37"/>
      <c r="HN1055" s="37"/>
      <c r="HO1055" s="37"/>
      <c r="HP1055" s="37"/>
      <c r="HQ1055" s="37"/>
      <c r="HR1055" s="37"/>
      <c r="HS1055" s="37"/>
      <c r="HT1055" s="37"/>
      <c r="HU1055" s="37"/>
      <c r="HV1055" s="37"/>
      <c r="HW1055" s="37"/>
      <c r="HX1055" s="37"/>
      <c r="HY1055" s="37"/>
      <c r="HZ1055" s="37"/>
      <c r="IA1055" s="37"/>
      <c r="IB1055" s="37"/>
      <c r="IC1055" s="37"/>
      <c r="ID1055" s="37"/>
      <c r="IE1055" s="37"/>
      <c r="IF1055" s="37"/>
      <c r="IG1055" s="37"/>
      <c r="IH1055" s="37"/>
      <c r="II1055" s="37"/>
      <c r="IJ1055" s="37"/>
      <c r="IK1055" s="37"/>
      <c r="IL1055" s="37"/>
      <c r="IM1055" s="37"/>
      <c r="IN1055" s="37"/>
      <c r="IO1055" s="37"/>
      <c r="IP1055" s="37"/>
      <c r="IQ1055" s="37"/>
      <c r="IR1055" s="37"/>
      <c r="IS1055" s="37"/>
      <c r="IT1055" s="37"/>
      <c r="IU1055" s="37"/>
      <c r="IV1055" s="37"/>
      <c r="IW1055" s="37"/>
    </row>
    <row r="1056" customFormat="false" ht="12.75" hidden="true" customHeight="false" outlineLevel="0" collapsed="false">
      <c r="A1056" s="30"/>
      <c r="B1056" s="30"/>
      <c r="C1056" s="30"/>
      <c r="D1056" s="30"/>
      <c r="E1056" s="50"/>
      <c r="F1056" s="30"/>
      <c r="G1056" s="30"/>
      <c r="H1056" s="30"/>
      <c r="I1056" s="30"/>
      <c r="J1056" s="30"/>
      <c r="BM1056" s="37"/>
      <c r="BN1056" s="37"/>
      <c r="BO1056" s="37"/>
      <c r="BP1056" s="37"/>
      <c r="BQ1056" s="37"/>
      <c r="BR1056" s="37"/>
      <c r="BS1056" s="37"/>
      <c r="BT1056" s="37"/>
      <c r="BU1056" s="37"/>
      <c r="BV1056" s="37"/>
      <c r="BW1056" s="37"/>
      <c r="BX1056" s="37"/>
      <c r="BY1056" s="37"/>
      <c r="BZ1056" s="37"/>
      <c r="CA1056" s="37"/>
      <c r="CB1056" s="37"/>
      <c r="CC1056" s="37"/>
      <c r="CD1056" s="37"/>
      <c r="CE1056" s="37"/>
      <c r="CF1056" s="37"/>
      <c r="CG1056" s="37"/>
      <c r="CH1056" s="37"/>
      <c r="CI1056" s="37"/>
      <c r="CJ1056" s="37"/>
      <c r="CK1056" s="37"/>
      <c r="CL1056" s="37"/>
      <c r="CM1056" s="37"/>
      <c r="CN1056" s="37"/>
      <c r="CO1056" s="37"/>
      <c r="CP1056" s="37"/>
      <c r="CQ1056" s="37"/>
      <c r="CR1056" s="37"/>
      <c r="CS1056" s="37"/>
      <c r="CT1056" s="37"/>
      <c r="CU1056" s="37"/>
      <c r="CV1056" s="37"/>
      <c r="CW1056" s="37"/>
      <c r="CX1056" s="37"/>
      <c r="CY1056" s="37"/>
      <c r="CZ1056" s="37"/>
      <c r="DA1056" s="37"/>
      <c r="DB1056" s="37"/>
      <c r="DC1056" s="37"/>
      <c r="DD1056" s="37"/>
      <c r="DE1056" s="37"/>
      <c r="DF1056" s="37"/>
      <c r="DG1056" s="37"/>
      <c r="DH1056" s="37"/>
      <c r="DI1056" s="37"/>
      <c r="DJ1056" s="37"/>
      <c r="DK1056" s="37"/>
      <c r="DL1056" s="37"/>
      <c r="DM1056" s="37"/>
      <c r="DN1056" s="37"/>
      <c r="DO1056" s="37"/>
      <c r="DP1056" s="37"/>
      <c r="DQ1056" s="37"/>
      <c r="DR1056" s="37"/>
      <c r="DS1056" s="37"/>
      <c r="DT1056" s="37"/>
      <c r="DU1056" s="37"/>
      <c r="DV1056" s="37"/>
      <c r="DW1056" s="37"/>
      <c r="DX1056" s="37"/>
      <c r="DY1056" s="37"/>
      <c r="DZ1056" s="37"/>
      <c r="EA1056" s="37"/>
      <c r="EB1056" s="37"/>
      <c r="EC1056" s="37"/>
      <c r="ED1056" s="37"/>
      <c r="EE1056" s="37"/>
      <c r="EF1056" s="37"/>
      <c r="EG1056" s="37"/>
      <c r="EH1056" s="37"/>
      <c r="EI1056" s="37"/>
      <c r="EJ1056" s="37"/>
      <c r="EK1056" s="37"/>
      <c r="EL1056" s="37"/>
      <c r="EM1056" s="37"/>
      <c r="EN1056" s="37"/>
      <c r="EO1056" s="37"/>
      <c r="EP1056" s="37"/>
      <c r="EQ1056" s="37"/>
      <c r="ER1056" s="37"/>
      <c r="ES1056" s="37"/>
      <c r="ET1056" s="37"/>
      <c r="EU1056" s="37"/>
      <c r="EV1056" s="37"/>
      <c r="EW1056" s="37"/>
      <c r="EX1056" s="37"/>
      <c r="EY1056" s="37"/>
      <c r="EZ1056" s="37"/>
      <c r="FA1056" s="37"/>
      <c r="FB1056" s="37"/>
      <c r="FC1056" s="37"/>
      <c r="FD1056" s="37"/>
      <c r="FE1056" s="37"/>
      <c r="FF1056" s="37"/>
      <c r="FG1056" s="37"/>
      <c r="FH1056" s="37"/>
      <c r="FI1056" s="37"/>
      <c r="FJ1056" s="37"/>
      <c r="FK1056" s="37"/>
      <c r="FL1056" s="37"/>
      <c r="FM1056" s="37"/>
      <c r="FN1056" s="37"/>
      <c r="FO1056" s="37"/>
      <c r="FP1056" s="37"/>
      <c r="FQ1056" s="37"/>
      <c r="FR1056" s="37"/>
      <c r="FS1056" s="37"/>
      <c r="FT1056" s="37"/>
      <c r="FU1056" s="37"/>
      <c r="FV1056" s="37"/>
      <c r="FW1056" s="37"/>
      <c r="FX1056" s="37"/>
      <c r="FY1056" s="37"/>
      <c r="FZ1056" s="37"/>
      <c r="GA1056" s="37"/>
      <c r="GB1056" s="37"/>
      <c r="GC1056" s="37"/>
      <c r="GD1056" s="37"/>
      <c r="GE1056" s="37"/>
      <c r="GF1056" s="37"/>
      <c r="GG1056" s="37"/>
      <c r="GH1056" s="37"/>
      <c r="GI1056" s="37"/>
      <c r="GJ1056" s="37"/>
      <c r="GK1056" s="37"/>
      <c r="GL1056" s="37"/>
      <c r="GM1056" s="37"/>
      <c r="GN1056" s="37"/>
      <c r="GO1056" s="37"/>
      <c r="GP1056" s="37"/>
      <c r="GQ1056" s="37"/>
      <c r="GR1056" s="37"/>
      <c r="GS1056" s="37"/>
      <c r="GT1056" s="37"/>
      <c r="GU1056" s="37"/>
      <c r="GV1056" s="37"/>
      <c r="GW1056" s="37"/>
      <c r="GX1056" s="37"/>
      <c r="GY1056" s="37"/>
      <c r="GZ1056" s="37"/>
      <c r="HA1056" s="37"/>
      <c r="HB1056" s="37"/>
      <c r="HC1056" s="37"/>
      <c r="HD1056" s="37"/>
      <c r="HE1056" s="37"/>
      <c r="HF1056" s="37"/>
      <c r="HG1056" s="37"/>
      <c r="HH1056" s="37"/>
      <c r="HI1056" s="37"/>
      <c r="HJ1056" s="37"/>
      <c r="HK1056" s="37"/>
      <c r="HL1056" s="37"/>
      <c r="HM1056" s="37"/>
      <c r="HN1056" s="37"/>
      <c r="HO1056" s="37"/>
      <c r="HP1056" s="37"/>
      <c r="HQ1056" s="37"/>
      <c r="HR1056" s="37"/>
      <c r="HS1056" s="37"/>
      <c r="HT1056" s="37"/>
      <c r="HU1056" s="37"/>
      <c r="HV1056" s="37"/>
      <c r="HW1056" s="37"/>
      <c r="HX1056" s="37"/>
      <c r="HY1056" s="37"/>
      <c r="HZ1056" s="37"/>
      <c r="IA1056" s="37"/>
      <c r="IB1056" s="37"/>
      <c r="IC1056" s="37"/>
      <c r="ID1056" s="37"/>
      <c r="IE1056" s="37"/>
      <c r="IF1056" s="37"/>
      <c r="IG1056" s="37"/>
      <c r="IH1056" s="37"/>
      <c r="II1056" s="37"/>
      <c r="IJ1056" s="37"/>
      <c r="IK1056" s="37"/>
      <c r="IL1056" s="37"/>
      <c r="IM1056" s="37"/>
      <c r="IN1056" s="37"/>
      <c r="IO1056" s="37"/>
      <c r="IP1056" s="37"/>
      <c r="IQ1056" s="37"/>
      <c r="IR1056" s="37"/>
      <c r="IS1056" s="37"/>
      <c r="IT1056" s="37"/>
      <c r="IU1056" s="37"/>
      <c r="IV1056" s="37"/>
      <c r="IW1056" s="37"/>
    </row>
    <row r="1057" customFormat="false" ht="12.75" hidden="true" customHeight="false" outlineLevel="0" collapsed="false">
      <c r="A1057" s="30"/>
      <c r="B1057" s="30"/>
      <c r="C1057" s="30"/>
      <c r="D1057" s="30"/>
      <c r="E1057" s="50"/>
      <c r="F1057" s="30"/>
      <c r="G1057" s="30"/>
      <c r="H1057" s="30"/>
      <c r="I1057" s="30"/>
      <c r="J1057" s="30"/>
      <c r="BM1057" s="37"/>
      <c r="BN1057" s="37"/>
      <c r="BO1057" s="37"/>
      <c r="BP1057" s="37"/>
      <c r="BQ1057" s="37"/>
      <c r="BR1057" s="37"/>
      <c r="BS1057" s="37"/>
      <c r="BT1057" s="37"/>
      <c r="BU1057" s="37"/>
      <c r="BV1057" s="37"/>
      <c r="BW1057" s="37"/>
      <c r="BX1057" s="37"/>
      <c r="BY1057" s="37"/>
      <c r="BZ1057" s="37"/>
      <c r="CA1057" s="37"/>
      <c r="CB1057" s="37"/>
      <c r="CC1057" s="37"/>
      <c r="CD1057" s="37"/>
      <c r="CE1057" s="37"/>
      <c r="CF1057" s="37"/>
      <c r="CG1057" s="37"/>
      <c r="CH1057" s="37"/>
      <c r="CI1057" s="37"/>
      <c r="CJ1057" s="37"/>
      <c r="CK1057" s="37"/>
      <c r="CL1057" s="37"/>
      <c r="CM1057" s="37"/>
      <c r="CN1057" s="37"/>
      <c r="CO1057" s="37"/>
      <c r="CP1057" s="37"/>
      <c r="CQ1057" s="37"/>
      <c r="CR1057" s="37"/>
      <c r="CS1057" s="37"/>
      <c r="CT1057" s="37"/>
      <c r="CU1057" s="37"/>
      <c r="CV1057" s="37"/>
      <c r="CW1057" s="37"/>
      <c r="CX1057" s="37"/>
      <c r="CY1057" s="37"/>
      <c r="CZ1057" s="37"/>
      <c r="DA1057" s="37"/>
      <c r="DB1057" s="37"/>
      <c r="DC1057" s="37"/>
      <c r="DD1057" s="37"/>
      <c r="DE1057" s="37"/>
      <c r="DF1057" s="37"/>
      <c r="DG1057" s="37"/>
      <c r="DH1057" s="37"/>
      <c r="DI1057" s="37"/>
      <c r="DJ1057" s="37"/>
      <c r="DK1057" s="37"/>
      <c r="DL1057" s="37"/>
      <c r="DM1057" s="37"/>
      <c r="DN1057" s="37"/>
      <c r="DO1057" s="37"/>
      <c r="DP1057" s="37"/>
      <c r="DQ1057" s="37"/>
      <c r="DR1057" s="37"/>
      <c r="DS1057" s="37"/>
      <c r="DT1057" s="37"/>
      <c r="DU1057" s="37"/>
      <c r="DV1057" s="37"/>
      <c r="DW1057" s="37"/>
      <c r="DX1057" s="37"/>
      <c r="DY1057" s="37"/>
      <c r="DZ1057" s="37"/>
      <c r="EA1057" s="37"/>
      <c r="EB1057" s="37"/>
      <c r="EC1057" s="37"/>
      <c r="ED1057" s="37"/>
      <c r="EE1057" s="37"/>
      <c r="EF1057" s="37"/>
      <c r="EG1057" s="37"/>
      <c r="EH1057" s="37"/>
      <c r="EI1057" s="37"/>
      <c r="EJ1057" s="37"/>
      <c r="EK1057" s="37"/>
      <c r="EL1057" s="37"/>
      <c r="EM1057" s="37"/>
      <c r="EN1057" s="37"/>
      <c r="EO1057" s="37"/>
      <c r="EP1057" s="37"/>
      <c r="EQ1057" s="37"/>
      <c r="ER1057" s="37"/>
      <c r="ES1057" s="37"/>
      <c r="ET1057" s="37"/>
      <c r="EU1057" s="37"/>
      <c r="EV1057" s="37"/>
      <c r="EW1057" s="37"/>
      <c r="EX1057" s="37"/>
      <c r="EY1057" s="37"/>
      <c r="EZ1057" s="37"/>
      <c r="FA1057" s="37"/>
      <c r="FB1057" s="37"/>
      <c r="FC1057" s="37"/>
      <c r="FD1057" s="37"/>
      <c r="FE1057" s="37"/>
      <c r="FF1057" s="37"/>
      <c r="FG1057" s="37"/>
      <c r="FH1057" s="37"/>
      <c r="FI1057" s="37"/>
      <c r="FJ1057" s="37"/>
      <c r="FK1057" s="37"/>
      <c r="FL1057" s="37"/>
      <c r="FM1057" s="37"/>
      <c r="FN1057" s="37"/>
      <c r="FO1057" s="37"/>
      <c r="FP1057" s="37"/>
      <c r="FQ1057" s="37"/>
      <c r="FR1057" s="37"/>
      <c r="FS1057" s="37"/>
      <c r="FT1057" s="37"/>
      <c r="FU1057" s="37"/>
      <c r="FV1057" s="37"/>
      <c r="FW1057" s="37"/>
      <c r="FX1057" s="37"/>
      <c r="FY1057" s="37"/>
      <c r="FZ1057" s="37"/>
      <c r="GA1057" s="37"/>
      <c r="GB1057" s="37"/>
      <c r="GC1057" s="37"/>
      <c r="GD1057" s="37"/>
      <c r="GE1057" s="37"/>
      <c r="GF1057" s="37"/>
      <c r="GG1057" s="37"/>
      <c r="GH1057" s="37"/>
      <c r="GI1057" s="37"/>
      <c r="GJ1057" s="37"/>
      <c r="GK1057" s="37"/>
      <c r="GL1057" s="37"/>
      <c r="GM1057" s="37"/>
      <c r="GN1057" s="37"/>
      <c r="GO1057" s="37"/>
      <c r="GP1057" s="37"/>
      <c r="GQ1057" s="37"/>
      <c r="GR1057" s="37"/>
      <c r="GS1057" s="37"/>
      <c r="GT1057" s="37"/>
      <c r="GU1057" s="37"/>
      <c r="GV1057" s="37"/>
      <c r="GW1057" s="37"/>
      <c r="GX1057" s="37"/>
      <c r="GY1057" s="37"/>
      <c r="GZ1057" s="37"/>
      <c r="HA1057" s="37"/>
      <c r="HB1057" s="37"/>
      <c r="HC1057" s="37"/>
      <c r="HD1057" s="37"/>
      <c r="HE1057" s="37"/>
      <c r="HF1057" s="37"/>
      <c r="HG1057" s="37"/>
      <c r="HH1057" s="37"/>
      <c r="HI1057" s="37"/>
      <c r="HJ1057" s="37"/>
      <c r="HK1057" s="37"/>
      <c r="HL1057" s="37"/>
      <c r="HM1057" s="37"/>
      <c r="HN1057" s="37"/>
      <c r="HO1057" s="37"/>
      <c r="HP1057" s="37"/>
      <c r="HQ1057" s="37"/>
      <c r="HR1057" s="37"/>
      <c r="HS1057" s="37"/>
      <c r="HT1057" s="37"/>
      <c r="HU1057" s="37"/>
      <c r="HV1057" s="37"/>
      <c r="HW1057" s="37"/>
      <c r="HX1057" s="37"/>
      <c r="HY1057" s="37"/>
      <c r="HZ1057" s="37"/>
      <c r="IA1057" s="37"/>
      <c r="IB1057" s="37"/>
      <c r="IC1057" s="37"/>
      <c r="ID1057" s="37"/>
      <c r="IE1057" s="37"/>
      <c r="IF1057" s="37"/>
      <c r="IG1057" s="37"/>
      <c r="IH1057" s="37"/>
      <c r="II1057" s="37"/>
      <c r="IJ1057" s="37"/>
      <c r="IK1057" s="37"/>
      <c r="IL1057" s="37"/>
      <c r="IM1057" s="37"/>
      <c r="IN1057" s="37"/>
      <c r="IO1057" s="37"/>
      <c r="IP1057" s="37"/>
      <c r="IQ1057" s="37"/>
      <c r="IR1057" s="37"/>
      <c r="IS1057" s="37"/>
      <c r="IT1057" s="37"/>
      <c r="IU1057" s="37"/>
      <c r="IV1057" s="37"/>
      <c r="IW1057" s="37"/>
    </row>
    <row r="1058" customFormat="false" ht="12.75" hidden="true" customHeight="false" outlineLevel="0" collapsed="false">
      <c r="A1058" s="30"/>
      <c r="B1058" s="30"/>
      <c r="C1058" s="30"/>
      <c r="D1058" s="30"/>
      <c r="E1058" s="50"/>
      <c r="F1058" s="30"/>
      <c r="G1058" s="30"/>
      <c r="H1058" s="30"/>
      <c r="I1058" s="30"/>
      <c r="J1058" s="30"/>
      <c r="BM1058" s="37"/>
      <c r="BN1058" s="37"/>
      <c r="BO1058" s="37"/>
      <c r="BP1058" s="37"/>
      <c r="BQ1058" s="37"/>
      <c r="BR1058" s="37"/>
      <c r="BS1058" s="37"/>
      <c r="BT1058" s="37"/>
      <c r="BU1058" s="37"/>
      <c r="BV1058" s="37"/>
      <c r="BW1058" s="37"/>
      <c r="BX1058" s="37"/>
      <c r="BY1058" s="37"/>
      <c r="BZ1058" s="37"/>
      <c r="CA1058" s="37"/>
      <c r="CB1058" s="37"/>
      <c r="CC1058" s="37"/>
      <c r="CD1058" s="37"/>
      <c r="CE1058" s="37"/>
      <c r="CF1058" s="37"/>
      <c r="CG1058" s="37"/>
      <c r="CH1058" s="37"/>
      <c r="CI1058" s="37"/>
      <c r="CJ1058" s="37"/>
      <c r="CK1058" s="37"/>
      <c r="CL1058" s="37"/>
      <c r="CM1058" s="37"/>
      <c r="CN1058" s="37"/>
      <c r="CO1058" s="37"/>
      <c r="CP1058" s="37"/>
      <c r="CQ1058" s="37"/>
      <c r="CR1058" s="37"/>
      <c r="CS1058" s="37"/>
      <c r="CT1058" s="37"/>
      <c r="CU1058" s="37"/>
      <c r="CV1058" s="37"/>
      <c r="CW1058" s="37"/>
      <c r="CX1058" s="37"/>
      <c r="CY1058" s="37"/>
      <c r="CZ1058" s="37"/>
      <c r="DA1058" s="37"/>
      <c r="DB1058" s="37"/>
      <c r="DC1058" s="37"/>
      <c r="DD1058" s="37"/>
      <c r="DE1058" s="37"/>
      <c r="DF1058" s="37"/>
      <c r="DG1058" s="37"/>
      <c r="DH1058" s="37"/>
      <c r="DI1058" s="37"/>
      <c r="DJ1058" s="37"/>
      <c r="DK1058" s="37"/>
      <c r="DL1058" s="37"/>
      <c r="DM1058" s="37"/>
      <c r="DN1058" s="37"/>
      <c r="DO1058" s="37"/>
      <c r="DP1058" s="37"/>
      <c r="DQ1058" s="37"/>
      <c r="DR1058" s="37"/>
      <c r="DS1058" s="37"/>
      <c r="DT1058" s="37"/>
      <c r="DU1058" s="37"/>
      <c r="DV1058" s="37"/>
      <c r="DW1058" s="37"/>
      <c r="DX1058" s="37"/>
      <c r="DY1058" s="37"/>
      <c r="DZ1058" s="37"/>
      <c r="EA1058" s="37"/>
      <c r="EB1058" s="37"/>
      <c r="EC1058" s="37"/>
      <c r="ED1058" s="37"/>
      <c r="EE1058" s="37"/>
      <c r="EF1058" s="37"/>
      <c r="EG1058" s="37"/>
      <c r="EH1058" s="37"/>
      <c r="EI1058" s="37"/>
      <c r="EJ1058" s="37"/>
      <c r="EK1058" s="37"/>
      <c r="EL1058" s="37"/>
      <c r="EM1058" s="37"/>
      <c r="EN1058" s="37"/>
      <c r="EO1058" s="37"/>
      <c r="EP1058" s="37"/>
      <c r="EQ1058" s="37"/>
      <c r="ER1058" s="37"/>
      <c r="ES1058" s="37"/>
      <c r="ET1058" s="37"/>
      <c r="EU1058" s="37"/>
      <c r="EV1058" s="37"/>
      <c r="EW1058" s="37"/>
      <c r="EX1058" s="37"/>
      <c r="EY1058" s="37"/>
      <c r="EZ1058" s="37"/>
      <c r="FA1058" s="37"/>
      <c r="FB1058" s="37"/>
      <c r="FC1058" s="37"/>
      <c r="FD1058" s="37"/>
      <c r="FE1058" s="37"/>
      <c r="FF1058" s="37"/>
      <c r="FG1058" s="37"/>
      <c r="FH1058" s="37"/>
      <c r="FI1058" s="37"/>
      <c r="FJ1058" s="37"/>
      <c r="FK1058" s="37"/>
      <c r="FL1058" s="37"/>
      <c r="FM1058" s="37"/>
      <c r="FN1058" s="37"/>
      <c r="FO1058" s="37"/>
      <c r="FP1058" s="37"/>
      <c r="FQ1058" s="37"/>
      <c r="FR1058" s="37"/>
      <c r="FS1058" s="37"/>
      <c r="FT1058" s="37"/>
      <c r="FU1058" s="37"/>
      <c r="FV1058" s="37"/>
      <c r="FW1058" s="37"/>
      <c r="FX1058" s="37"/>
      <c r="FY1058" s="37"/>
      <c r="FZ1058" s="37"/>
      <c r="GA1058" s="37"/>
      <c r="GB1058" s="37"/>
      <c r="GC1058" s="37"/>
      <c r="GD1058" s="37"/>
      <c r="GE1058" s="37"/>
      <c r="GF1058" s="37"/>
      <c r="GG1058" s="37"/>
      <c r="GH1058" s="37"/>
      <c r="GI1058" s="37"/>
      <c r="GJ1058" s="37"/>
      <c r="GK1058" s="37"/>
      <c r="GL1058" s="37"/>
      <c r="GM1058" s="37"/>
      <c r="GN1058" s="37"/>
      <c r="GO1058" s="37"/>
      <c r="GP1058" s="37"/>
      <c r="GQ1058" s="37"/>
      <c r="GR1058" s="37"/>
      <c r="GS1058" s="37"/>
      <c r="GT1058" s="37"/>
      <c r="GU1058" s="37"/>
      <c r="GV1058" s="37"/>
      <c r="GW1058" s="37"/>
      <c r="GX1058" s="37"/>
      <c r="GY1058" s="37"/>
      <c r="GZ1058" s="37"/>
      <c r="HA1058" s="37"/>
      <c r="HB1058" s="37"/>
      <c r="HC1058" s="37"/>
      <c r="HD1058" s="37"/>
      <c r="HE1058" s="37"/>
      <c r="HF1058" s="37"/>
      <c r="HG1058" s="37"/>
      <c r="HH1058" s="37"/>
      <c r="HI1058" s="37"/>
      <c r="HJ1058" s="37"/>
      <c r="HK1058" s="37"/>
      <c r="HL1058" s="37"/>
      <c r="HM1058" s="37"/>
      <c r="HN1058" s="37"/>
      <c r="HO1058" s="37"/>
      <c r="HP1058" s="37"/>
      <c r="HQ1058" s="37"/>
      <c r="HR1058" s="37"/>
      <c r="HS1058" s="37"/>
      <c r="HT1058" s="37"/>
      <c r="HU1058" s="37"/>
      <c r="HV1058" s="37"/>
      <c r="HW1058" s="37"/>
      <c r="HX1058" s="37"/>
      <c r="HY1058" s="37"/>
      <c r="HZ1058" s="37"/>
      <c r="IA1058" s="37"/>
      <c r="IB1058" s="37"/>
      <c r="IC1058" s="37"/>
      <c r="ID1058" s="37"/>
      <c r="IE1058" s="37"/>
      <c r="IF1058" s="37"/>
      <c r="IG1058" s="37"/>
      <c r="IH1058" s="37"/>
      <c r="II1058" s="37"/>
      <c r="IJ1058" s="37"/>
      <c r="IK1058" s="37"/>
      <c r="IL1058" s="37"/>
      <c r="IM1058" s="37"/>
      <c r="IN1058" s="37"/>
      <c r="IO1058" s="37"/>
      <c r="IP1058" s="37"/>
      <c r="IQ1058" s="37"/>
      <c r="IR1058" s="37"/>
      <c r="IS1058" s="37"/>
      <c r="IT1058" s="37"/>
      <c r="IU1058" s="37"/>
      <c r="IV1058" s="37"/>
      <c r="IW1058" s="37"/>
    </row>
    <row r="1059" customFormat="false" ht="12.75" hidden="true" customHeight="false" outlineLevel="0" collapsed="false">
      <c r="A1059" s="30"/>
      <c r="B1059" s="30"/>
      <c r="C1059" s="30"/>
      <c r="D1059" s="30"/>
      <c r="E1059" s="50"/>
      <c r="F1059" s="30"/>
      <c r="G1059" s="30"/>
      <c r="H1059" s="30"/>
      <c r="I1059" s="30"/>
      <c r="J1059" s="30"/>
      <c r="BM1059" s="37"/>
      <c r="BN1059" s="37"/>
      <c r="BO1059" s="37"/>
      <c r="BP1059" s="37"/>
      <c r="BQ1059" s="37"/>
      <c r="BR1059" s="37"/>
      <c r="BS1059" s="37"/>
      <c r="BT1059" s="37"/>
      <c r="BU1059" s="37"/>
      <c r="BV1059" s="37"/>
      <c r="BW1059" s="37"/>
      <c r="BX1059" s="37"/>
      <c r="BY1059" s="37"/>
      <c r="BZ1059" s="37"/>
      <c r="CA1059" s="37"/>
      <c r="CB1059" s="37"/>
      <c r="CC1059" s="37"/>
      <c r="CD1059" s="37"/>
      <c r="CE1059" s="37"/>
      <c r="CF1059" s="37"/>
      <c r="CG1059" s="37"/>
      <c r="CH1059" s="37"/>
      <c r="CI1059" s="37"/>
      <c r="CJ1059" s="37"/>
      <c r="CK1059" s="37"/>
      <c r="CL1059" s="37"/>
      <c r="CM1059" s="37"/>
      <c r="CN1059" s="37"/>
      <c r="CO1059" s="37"/>
      <c r="CP1059" s="37"/>
      <c r="CQ1059" s="37"/>
      <c r="CR1059" s="37"/>
      <c r="CS1059" s="37"/>
      <c r="CT1059" s="37"/>
      <c r="CU1059" s="37"/>
      <c r="CV1059" s="37"/>
      <c r="CW1059" s="37"/>
      <c r="CX1059" s="37"/>
      <c r="CY1059" s="37"/>
      <c r="CZ1059" s="37"/>
      <c r="DA1059" s="37"/>
      <c r="DB1059" s="37"/>
      <c r="DC1059" s="37"/>
      <c r="DD1059" s="37"/>
      <c r="DE1059" s="37"/>
      <c r="DF1059" s="37"/>
      <c r="DG1059" s="37"/>
      <c r="DH1059" s="37"/>
      <c r="DI1059" s="37"/>
      <c r="DJ1059" s="37"/>
      <c r="DK1059" s="37"/>
      <c r="DL1059" s="37"/>
      <c r="DM1059" s="37"/>
      <c r="DN1059" s="37"/>
      <c r="DO1059" s="37"/>
      <c r="DP1059" s="37"/>
      <c r="DQ1059" s="37"/>
      <c r="DR1059" s="37"/>
      <c r="DS1059" s="37"/>
      <c r="DT1059" s="37"/>
      <c r="DU1059" s="37"/>
      <c r="DV1059" s="37"/>
      <c r="DW1059" s="37"/>
      <c r="DX1059" s="37"/>
      <c r="DY1059" s="37"/>
      <c r="DZ1059" s="37"/>
      <c r="EA1059" s="37"/>
      <c r="EB1059" s="37"/>
      <c r="EC1059" s="37"/>
      <c r="ED1059" s="37"/>
      <c r="EE1059" s="37"/>
      <c r="EF1059" s="37"/>
      <c r="EG1059" s="37"/>
      <c r="EH1059" s="37"/>
      <c r="EI1059" s="37"/>
      <c r="EJ1059" s="37"/>
      <c r="EK1059" s="37"/>
      <c r="EL1059" s="37"/>
      <c r="EM1059" s="37"/>
      <c r="EN1059" s="37"/>
      <c r="EO1059" s="37"/>
      <c r="EP1059" s="37"/>
      <c r="EQ1059" s="37"/>
      <c r="ER1059" s="37"/>
      <c r="ES1059" s="37"/>
      <c r="ET1059" s="37"/>
      <c r="EU1059" s="37"/>
      <c r="EV1059" s="37"/>
      <c r="EW1059" s="37"/>
      <c r="EX1059" s="37"/>
      <c r="EY1059" s="37"/>
      <c r="EZ1059" s="37"/>
      <c r="FA1059" s="37"/>
      <c r="FB1059" s="37"/>
      <c r="FC1059" s="37"/>
      <c r="FD1059" s="37"/>
      <c r="FE1059" s="37"/>
      <c r="FF1059" s="37"/>
      <c r="FG1059" s="37"/>
      <c r="FH1059" s="37"/>
      <c r="FI1059" s="37"/>
      <c r="FJ1059" s="37"/>
      <c r="FK1059" s="37"/>
      <c r="FL1059" s="37"/>
      <c r="FM1059" s="37"/>
      <c r="FN1059" s="37"/>
      <c r="FO1059" s="37"/>
      <c r="FP1059" s="37"/>
      <c r="FQ1059" s="37"/>
      <c r="FR1059" s="37"/>
      <c r="FS1059" s="37"/>
      <c r="FT1059" s="37"/>
      <c r="FU1059" s="37"/>
      <c r="FV1059" s="37"/>
      <c r="FW1059" s="37"/>
      <c r="FX1059" s="37"/>
      <c r="FY1059" s="37"/>
      <c r="FZ1059" s="37"/>
      <c r="GA1059" s="37"/>
      <c r="GB1059" s="37"/>
      <c r="GC1059" s="37"/>
      <c r="GD1059" s="37"/>
      <c r="GE1059" s="37"/>
      <c r="GF1059" s="37"/>
      <c r="GG1059" s="37"/>
      <c r="GH1059" s="37"/>
      <c r="GI1059" s="37"/>
      <c r="GJ1059" s="37"/>
      <c r="GK1059" s="37"/>
      <c r="GL1059" s="37"/>
      <c r="GM1059" s="37"/>
      <c r="GN1059" s="37"/>
      <c r="GO1059" s="37"/>
      <c r="GP1059" s="37"/>
      <c r="GQ1059" s="37"/>
      <c r="GR1059" s="37"/>
      <c r="GS1059" s="37"/>
      <c r="GT1059" s="37"/>
      <c r="GU1059" s="37"/>
      <c r="GV1059" s="37"/>
      <c r="GW1059" s="37"/>
      <c r="GX1059" s="37"/>
      <c r="GY1059" s="37"/>
      <c r="GZ1059" s="37"/>
      <c r="HA1059" s="37"/>
      <c r="HB1059" s="37"/>
      <c r="HC1059" s="37"/>
      <c r="HD1059" s="37"/>
      <c r="HE1059" s="37"/>
      <c r="HF1059" s="37"/>
      <c r="HG1059" s="37"/>
      <c r="HH1059" s="37"/>
      <c r="HI1059" s="37"/>
      <c r="HJ1059" s="37"/>
      <c r="HK1059" s="37"/>
      <c r="HL1059" s="37"/>
      <c r="HM1059" s="37"/>
      <c r="HN1059" s="37"/>
      <c r="HO1059" s="37"/>
      <c r="HP1059" s="37"/>
      <c r="HQ1059" s="37"/>
      <c r="HR1059" s="37"/>
      <c r="HS1059" s="37"/>
      <c r="HT1059" s="37"/>
      <c r="HU1059" s="37"/>
      <c r="HV1059" s="37"/>
      <c r="HW1059" s="37"/>
      <c r="HX1059" s="37"/>
      <c r="HY1059" s="37"/>
      <c r="HZ1059" s="37"/>
      <c r="IA1059" s="37"/>
      <c r="IB1059" s="37"/>
      <c r="IC1059" s="37"/>
      <c r="ID1059" s="37"/>
      <c r="IE1059" s="37"/>
      <c r="IF1059" s="37"/>
      <c r="IG1059" s="37"/>
      <c r="IH1059" s="37"/>
      <c r="II1059" s="37"/>
      <c r="IJ1059" s="37"/>
      <c r="IK1059" s="37"/>
      <c r="IL1059" s="37"/>
      <c r="IM1059" s="37"/>
      <c r="IN1059" s="37"/>
      <c r="IO1059" s="37"/>
      <c r="IP1059" s="37"/>
      <c r="IQ1059" s="37"/>
      <c r="IR1059" s="37"/>
      <c r="IS1059" s="37"/>
      <c r="IT1059" s="37"/>
      <c r="IU1059" s="37"/>
      <c r="IV1059" s="37"/>
      <c r="IW1059" s="37"/>
    </row>
    <row r="1060" customFormat="false" ht="12.75" hidden="true" customHeight="false" outlineLevel="0" collapsed="false">
      <c r="A1060" s="30"/>
      <c r="B1060" s="30"/>
      <c r="C1060" s="30"/>
      <c r="D1060" s="30"/>
      <c r="E1060" s="50"/>
      <c r="F1060" s="30"/>
      <c r="G1060" s="30"/>
      <c r="H1060" s="30"/>
      <c r="I1060" s="30"/>
      <c r="J1060" s="30"/>
      <c r="BM1060" s="37"/>
      <c r="BN1060" s="37"/>
      <c r="BO1060" s="37"/>
      <c r="BP1060" s="37"/>
      <c r="BQ1060" s="37"/>
      <c r="BR1060" s="37"/>
      <c r="BS1060" s="37"/>
      <c r="BT1060" s="37"/>
      <c r="BU1060" s="37"/>
      <c r="BV1060" s="37"/>
      <c r="BW1060" s="37"/>
      <c r="BX1060" s="37"/>
      <c r="BY1060" s="37"/>
      <c r="BZ1060" s="37"/>
      <c r="CA1060" s="37"/>
      <c r="CB1060" s="37"/>
      <c r="CC1060" s="37"/>
      <c r="CD1060" s="37"/>
      <c r="CE1060" s="37"/>
      <c r="CF1060" s="37"/>
      <c r="CG1060" s="37"/>
      <c r="CH1060" s="37"/>
      <c r="CI1060" s="37"/>
      <c r="CJ1060" s="37"/>
      <c r="CK1060" s="37"/>
      <c r="CL1060" s="37"/>
      <c r="CM1060" s="37"/>
      <c r="CN1060" s="37"/>
      <c r="CO1060" s="37"/>
      <c r="CP1060" s="37"/>
      <c r="CQ1060" s="37"/>
      <c r="CR1060" s="37"/>
      <c r="CS1060" s="37"/>
      <c r="CT1060" s="37"/>
      <c r="CU1060" s="37"/>
      <c r="CV1060" s="37"/>
      <c r="CW1060" s="37"/>
      <c r="CX1060" s="37"/>
      <c r="CY1060" s="37"/>
      <c r="CZ1060" s="37"/>
      <c r="DA1060" s="37"/>
      <c r="DB1060" s="37"/>
      <c r="DC1060" s="37"/>
      <c r="DD1060" s="37"/>
      <c r="DE1060" s="37"/>
      <c r="DF1060" s="37"/>
      <c r="DG1060" s="37"/>
      <c r="DH1060" s="37"/>
      <c r="DI1060" s="37"/>
      <c r="DJ1060" s="37"/>
      <c r="DK1060" s="37"/>
      <c r="DL1060" s="37"/>
      <c r="DM1060" s="37"/>
      <c r="DN1060" s="37"/>
      <c r="DO1060" s="37"/>
      <c r="DP1060" s="37"/>
      <c r="DQ1060" s="37"/>
      <c r="DR1060" s="37"/>
      <c r="DS1060" s="37"/>
      <c r="DT1060" s="37"/>
      <c r="DU1060" s="37"/>
      <c r="DV1060" s="37"/>
      <c r="DW1060" s="37"/>
      <c r="DX1060" s="37"/>
      <c r="DY1060" s="37"/>
      <c r="DZ1060" s="37"/>
      <c r="EA1060" s="37"/>
      <c r="EB1060" s="37"/>
      <c r="EC1060" s="37"/>
      <c r="ED1060" s="37"/>
      <c r="EE1060" s="37"/>
      <c r="EF1060" s="37"/>
      <c r="EG1060" s="37"/>
      <c r="EH1060" s="37"/>
      <c r="EI1060" s="37"/>
      <c r="EJ1060" s="37"/>
      <c r="EK1060" s="37"/>
      <c r="EL1060" s="37"/>
      <c r="EM1060" s="37"/>
      <c r="EN1060" s="37"/>
      <c r="EO1060" s="37"/>
      <c r="EP1060" s="37"/>
      <c r="EQ1060" s="37"/>
      <c r="ER1060" s="37"/>
      <c r="ES1060" s="37"/>
      <c r="ET1060" s="37"/>
      <c r="EU1060" s="37"/>
      <c r="EV1060" s="37"/>
      <c r="EW1060" s="37"/>
      <c r="EX1060" s="37"/>
      <c r="EY1060" s="37"/>
      <c r="EZ1060" s="37"/>
      <c r="FA1060" s="37"/>
      <c r="FB1060" s="37"/>
      <c r="FC1060" s="37"/>
      <c r="FD1060" s="37"/>
      <c r="FE1060" s="37"/>
      <c r="FF1060" s="37"/>
      <c r="FG1060" s="37"/>
      <c r="FH1060" s="37"/>
      <c r="FI1060" s="37"/>
      <c r="FJ1060" s="37"/>
      <c r="FK1060" s="37"/>
      <c r="FL1060" s="37"/>
      <c r="FM1060" s="37"/>
      <c r="FN1060" s="37"/>
      <c r="FO1060" s="37"/>
      <c r="FP1060" s="37"/>
      <c r="FQ1060" s="37"/>
      <c r="FR1060" s="37"/>
      <c r="FS1060" s="37"/>
      <c r="FT1060" s="37"/>
      <c r="FU1060" s="37"/>
      <c r="FV1060" s="37"/>
      <c r="FW1060" s="37"/>
      <c r="FX1060" s="37"/>
      <c r="FY1060" s="37"/>
      <c r="FZ1060" s="37"/>
      <c r="GA1060" s="37"/>
      <c r="GB1060" s="37"/>
      <c r="GC1060" s="37"/>
      <c r="GD1060" s="37"/>
      <c r="GE1060" s="37"/>
      <c r="GF1060" s="37"/>
      <c r="GG1060" s="37"/>
      <c r="GH1060" s="37"/>
      <c r="GI1060" s="37"/>
      <c r="GJ1060" s="37"/>
      <c r="GK1060" s="37"/>
      <c r="GL1060" s="37"/>
      <c r="GM1060" s="37"/>
      <c r="GN1060" s="37"/>
      <c r="GO1060" s="37"/>
      <c r="GP1060" s="37"/>
      <c r="GQ1060" s="37"/>
      <c r="GR1060" s="37"/>
      <c r="GS1060" s="37"/>
      <c r="GT1060" s="37"/>
      <c r="GU1060" s="37"/>
      <c r="GV1060" s="37"/>
      <c r="GW1060" s="37"/>
      <c r="GX1060" s="37"/>
      <c r="GY1060" s="37"/>
      <c r="GZ1060" s="37"/>
      <c r="HA1060" s="37"/>
      <c r="HB1060" s="37"/>
      <c r="HC1060" s="37"/>
      <c r="HD1060" s="37"/>
      <c r="HE1060" s="37"/>
      <c r="HF1060" s="37"/>
      <c r="HG1060" s="37"/>
      <c r="HH1060" s="37"/>
      <c r="HI1060" s="37"/>
      <c r="HJ1060" s="37"/>
      <c r="HK1060" s="37"/>
      <c r="HL1060" s="37"/>
      <c r="HM1060" s="37"/>
      <c r="HN1060" s="37"/>
      <c r="HO1060" s="37"/>
      <c r="HP1060" s="37"/>
      <c r="HQ1060" s="37"/>
      <c r="HR1060" s="37"/>
      <c r="HS1060" s="37"/>
      <c r="HT1060" s="37"/>
      <c r="HU1060" s="37"/>
      <c r="HV1060" s="37"/>
      <c r="HW1060" s="37"/>
      <c r="HX1060" s="37"/>
      <c r="HY1060" s="37"/>
      <c r="HZ1060" s="37"/>
      <c r="IA1060" s="37"/>
      <c r="IB1060" s="37"/>
      <c r="IC1060" s="37"/>
      <c r="ID1060" s="37"/>
      <c r="IE1060" s="37"/>
      <c r="IF1060" s="37"/>
      <c r="IG1060" s="37"/>
      <c r="IH1060" s="37"/>
      <c r="II1060" s="37"/>
      <c r="IJ1060" s="37"/>
      <c r="IK1060" s="37"/>
      <c r="IL1060" s="37"/>
      <c r="IM1060" s="37"/>
      <c r="IN1060" s="37"/>
      <c r="IO1060" s="37"/>
      <c r="IP1060" s="37"/>
      <c r="IQ1060" s="37"/>
      <c r="IR1060" s="37"/>
      <c r="IS1060" s="37"/>
      <c r="IT1060" s="37"/>
      <c r="IU1060" s="37"/>
      <c r="IV1060" s="37"/>
      <c r="IW1060" s="37"/>
    </row>
    <row r="1061" customFormat="false" ht="12.75" hidden="true" customHeight="false" outlineLevel="0" collapsed="false">
      <c r="A1061" s="30"/>
      <c r="B1061" s="30"/>
      <c r="C1061" s="30"/>
      <c r="D1061" s="30"/>
      <c r="E1061" s="50"/>
      <c r="F1061" s="30"/>
      <c r="G1061" s="30"/>
      <c r="H1061" s="30"/>
      <c r="I1061" s="30"/>
      <c r="J1061" s="30"/>
      <c r="BM1061" s="37"/>
      <c r="BN1061" s="37"/>
      <c r="BO1061" s="37"/>
      <c r="BP1061" s="37"/>
      <c r="BQ1061" s="37"/>
      <c r="BR1061" s="37"/>
      <c r="BS1061" s="37"/>
      <c r="BT1061" s="37"/>
      <c r="BU1061" s="37"/>
      <c r="BV1061" s="37"/>
      <c r="BW1061" s="37"/>
      <c r="BX1061" s="37"/>
      <c r="BY1061" s="37"/>
      <c r="BZ1061" s="37"/>
      <c r="CA1061" s="37"/>
      <c r="CB1061" s="37"/>
      <c r="CC1061" s="37"/>
      <c r="CD1061" s="37"/>
      <c r="CE1061" s="37"/>
      <c r="CF1061" s="37"/>
      <c r="CG1061" s="37"/>
      <c r="CH1061" s="37"/>
      <c r="CI1061" s="37"/>
      <c r="CJ1061" s="37"/>
      <c r="CK1061" s="37"/>
      <c r="CL1061" s="37"/>
      <c r="CM1061" s="37"/>
      <c r="CN1061" s="37"/>
      <c r="CO1061" s="37"/>
      <c r="CP1061" s="37"/>
      <c r="CQ1061" s="37"/>
      <c r="CR1061" s="37"/>
      <c r="CS1061" s="37"/>
      <c r="CT1061" s="37"/>
      <c r="CU1061" s="37"/>
      <c r="CV1061" s="37"/>
      <c r="CW1061" s="37"/>
      <c r="CX1061" s="37"/>
      <c r="CY1061" s="37"/>
      <c r="CZ1061" s="37"/>
      <c r="DA1061" s="37"/>
      <c r="DB1061" s="37"/>
      <c r="DC1061" s="37"/>
      <c r="DD1061" s="37"/>
      <c r="DE1061" s="37"/>
      <c r="DF1061" s="37"/>
      <c r="DG1061" s="37"/>
      <c r="DH1061" s="37"/>
      <c r="DI1061" s="37"/>
      <c r="DJ1061" s="37"/>
      <c r="DK1061" s="37"/>
      <c r="DL1061" s="37"/>
      <c r="DM1061" s="37"/>
      <c r="DN1061" s="37"/>
      <c r="DO1061" s="37"/>
      <c r="DP1061" s="37"/>
      <c r="DQ1061" s="37"/>
      <c r="DR1061" s="37"/>
      <c r="DS1061" s="37"/>
      <c r="DT1061" s="37"/>
      <c r="DU1061" s="37"/>
      <c r="DV1061" s="37"/>
      <c r="DW1061" s="37"/>
      <c r="DX1061" s="37"/>
      <c r="DY1061" s="37"/>
      <c r="DZ1061" s="37"/>
      <c r="EA1061" s="37"/>
      <c r="EB1061" s="37"/>
      <c r="EC1061" s="37"/>
      <c r="ED1061" s="37"/>
      <c r="EE1061" s="37"/>
      <c r="EF1061" s="37"/>
      <c r="EG1061" s="37"/>
      <c r="EH1061" s="37"/>
      <c r="EI1061" s="37"/>
      <c r="EJ1061" s="37"/>
      <c r="EK1061" s="37"/>
      <c r="EL1061" s="37"/>
      <c r="EM1061" s="37"/>
      <c r="EN1061" s="37"/>
      <c r="EO1061" s="37"/>
      <c r="EP1061" s="37"/>
      <c r="EQ1061" s="37"/>
      <c r="ER1061" s="37"/>
      <c r="ES1061" s="37"/>
      <c r="ET1061" s="37"/>
      <c r="EU1061" s="37"/>
      <c r="EV1061" s="37"/>
      <c r="EW1061" s="37"/>
      <c r="EX1061" s="37"/>
      <c r="EY1061" s="37"/>
      <c r="EZ1061" s="37"/>
      <c r="FA1061" s="37"/>
      <c r="FB1061" s="37"/>
      <c r="FC1061" s="37"/>
      <c r="FD1061" s="37"/>
      <c r="FE1061" s="37"/>
      <c r="FF1061" s="37"/>
      <c r="FG1061" s="37"/>
      <c r="FH1061" s="37"/>
      <c r="FI1061" s="37"/>
      <c r="FJ1061" s="37"/>
      <c r="FK1061" s="37"/>
      <c r="FL1061" s="37"/>
      <c r="FM1061" s="37"/>
      <c r="FN1061" s="37"/>
      <c r="FO1061" s="37"/>
      <c r="FP1061" s="37"/>
      <c r="FQ1061" s="37"/>
      <c r="FR1061" s="37"/>
      <c r="FS1061" s="37"/>
      <c r="FT1061" s="37"/>
      <c r="FU1061" s="37"/>
      <c r="FV1061" s="37"/>
      <c r="FW1061" s="37"/>
      <c r="FX1061" s="37"/>
      <c r="FY1061" s="37"/>
      <c r="FZ1061" s="37"/>
      <c r="GA1061" s="37"/>
      <c r="GB1061" s="37"/>
      <c r="GC1061" s="37"/>
      <c r="GD1061" s="37"/>
      <c r="GE1061" s="37"/>
      <c r="GF1061" s="37"/>
      <c r="GG1061" s="37"/>
      <c r="GH1061" s="37"/>
      <c r="GI1061" s="37"/>
      <c r="GJ1061" s="37"/>
      <c r="GK1061" s="37"/>
      <c r="GL1061" s="37"/>
      <c r="GM1061" s="37"/>
      <c r="GN1061" s="37"/>
      <c r="GO1061" s="37"/>
      <c r="GP1061" s="37"/>
      <c r="GQ1061" s="37"/>
      <c r="GR1061" s="37"/>
      <c r="GS1061" s="37"/>
      <c r="GT1061" s="37"/>
      <c r="GU1061" s="37"/>
      <c r="GV1061" s="37"/>
      <c r="GW1061" s="37"/>
      <c r="GX1061" s="37"/>
      <c r="GY1061" s="37"/>
      <c r="GZ1061" s="37"/>
      <c r="HA1061" s="37"/>
      <c r="HB1061" s="37"/>
      <c r="HC1061" s="37"/>
      <c r="HD1061" s="37"/>
      <c r="HE1061" s="37"/>
      <c r="HF1061" s="37"/>
      <c r="HG1061" s="37"/>
      <c r="HH1061" s="37"/>
      <c r="HI1061" s="37"/>
      <c r="HJ1061" s="37"/>
      <c r="HK1061" s="37"/>
      <c r="HL1061" s="37"/>
      <c r="HM1061" s="37"/>
      <c r="HN1061" s="37"/>
      <c r="HO1061" s="37"/>
      <c r="HP1061" s="37"/>
      <c r="HQ1061" s="37"/>
      <c r="HR1061" s="37"/>
      <c r="HS1061" s="37"/>
      <c r="HT1061" s="37"/>
      <c r="HU1061" s="37"/>
      <c r="HV1061" s="37"/>
      <c r="HW1061" s="37"/>
      <c r="HX1061" s="37"/>
      <c r="HY1061" s="37"/>
      <c r="HZ1061" s="37"/>
      <c r="IA1061" s="37"/>
      <c r="IB1061" s="37"/>
      <c r="IC1061" s="37"/>
      <c r="ID1061" s="37"/>
      <c r="IE1061" s="37"/>
      <c r="IF1061" s="37"/>
      <c r="IG1061" s="37"/>
      <c r="IH1061" s="37"/>
      <c r="II1061" s="37"/>
      <c r="IJ1061" s="37"/>
      <c r="IK1061" s="37"/>
      <c r="IL1061" s="37"/>
      <c r="IM1061" s="37"/>
      <c r="IN1061" s="37"/>
      <c r="IO1061" s="37"/>
      <c r="IP1061" s="37"/>
      <c r="IQ1061" s="37"/>
      <c r="IR1061" s="37"/>
      <c r="IS1061" s="37"/>
      <c r="IT1061" s="37"/>
      <c r="IU1061" s="37"/>
      <c r="IV1061" s="37"/>
      <c r="IW1061" s="37"/>
    </row>
    <row r="1062" customFormat="false" ht="12.75" hidden="true" customHeight="false" outlineLevel="0" collapsed="false">
      <c r="A1062" s="30"/>
      <c r="B1062" s="30"/>
      <c r="C1062" s="30"/>
      <c r="D1062" s="30"/>
      <c r="E1062" s="50"/>
      <c r="F1062" s="30"/>
      <c r="G1062" s="30"/>
      <c r="H1062" s="30"/>
      <c r="I1062" s="30"/>
      <c r="J1062" s="30"/>
      <c r="BM1062" s="37"/>
      <c r="BN1062" s="37"/>
      <c r="BO1062" s="37"/>
      <c r="BP1062" s="37"/>
      <c r="BQ1062" s="37"/>
      <c r="BR1062" s="37"/>
      <c r="BS1062" s="37"/>
      <c r="BT1062" s="37"/>
      <c r="BU1062" s="37"/>
      <c r="BV1062" s="37"/>
      <c r="BW1062" s="37"/>
      <c r="BX1062" s="37"/>
      <c r="BY1062" s="37"/>
      <c r="BZ1062" s="37"/>
      <c r="CA1062" s="37"/>
      <c r="CB1062" s="37"/>
      <c r="CC1062" s="37"/>
      <c r="CD1062" s="37"/>
      <c r="CE1062" s="37"/>
      <c r="CF1062" s="37"/>
      <c r="CG1062" s="37"/>
      <c r="CH1062" s="37"/>
      <c r="CI1062" s="37"/>
      <c r="CJ1062" s="37"/>
      <c r="CK1062" s="37"/>
      <c r="CL1062" s="37"/>
      <c r="CM1062" s="37"/>
      <c r="CN1062" s="37"/>
      <c r="CO1062" s="37"/>
      <c r="CP1062" s="37"/>
      <c r="CQ1062" s="37"/>
      <c r="CR1062" s="37"/>
      <c r="CS1062" s="37"/>
      <c r="CT1062" s="37"/>
      <c r="CU1062" s="37"/>
      <c r="CV1062" s="37"/>
      <c r="CW1062" s="37"/>
      <c r="CX1062" s="37"/>
      <c r="CY1062" s="37"/>
      <c r="CZ1062" s="37"/>
      <c r="DA1062" s="37"/>
      <c r="DB1062" s="37"/>
      <c r="DC1062" s="37"/>
      <c r="DD1062" s="37"/>
      <c r="DE1062" s="37"/>
      <c r="DF1062" s="37"/>
      <c r="DG1062" s="37"/>
      <c r="DH1062" s="37"/>
      <c r="DI1062" s="37"/>
      <c r="DJ1062" s="37"/>
      <c r="DK1062" s="37"/>
      <c r="DL1062" s="37"/>
      <c r="DM1062" s="37"/>
      <c r="DN1062" s="37"/>
      <c r="DO1062" s="37"/>
      <c r="DP1062" s="37"/>
      <c r="DQ1062" s="37"/>
      <c r="DR1062" s="37"/>
      <c r="DS1062" s="37"/>
      <c r="DT1062" s="37"/>
      <c r="DU1062" s="37"/>
      <c r="DV1062" s="37"/>
      <c r="DW1062" s="37"/>
      <c r="DX1062" s="37"/>
      <c r="DY1062" s="37"/>
      <c r="DZ1062" s="37"/>
      <c r="EA1062" s="37"/>
      <c r="EB1062" s="37"/>
      <c r="EC1062" s="37"/>
      <c r="ED1062" s="37"/>
      <c r="EE1062" s="37"/>
      <c r="EF1062" s="37"/>
      <c r="EG1062" s="37"/>
      <c r="EH1062" s="37"/>
      <c r="EI1062" s="37"/>
      <c r="EJ1062" s="37"/>
      <c r="EK1062" s="37"/>
      <c r="EL1062" s="37"/>
      <c r="EM1062" s="37"/>
      <c r="EN1062" s="37"/>
      <c r="EO1062" s="37"/>
      <c r="EP1062" s="37"/>
      <c r="EQ1062" s="37"/>
      <c r="ER1062" s="37"/>
      <c r="ES1062" s="37"/>
      <c r="ET1062" s="37"/>
      <c r="EU1062" s="37"/>
      <c r="EV1062" s="37"/>
      <c r="EW1062" s="37"/>
      <c r="EX1062" s="37"/>
      <c r="EY1062" s="37"/>
      <c r="EZ1062" s="37"/>
      <c r="FA1062" s="37"/>
      <c r="FB1062" s="37"/>
      <c r="FC1062" s="37"/>
      <c r="FD1062" s="37"/>
      <c r="FE1062" s="37"/>
      <c r="FF1062" s="37"/>
      <c r="FG1062" s="37"/>
      <c r="FH1062" s="37"/>
      <c r="FI1062" s="37"/>
      <c r="FJ1062" s="37"/>
      <c r="FK1062" s="37"/>
      <c r="FL1062" s="37"/>
      <c r="FM1062" s="37"/>
      <c r="FN1062" s="37"/>
      <c r="FO1062" s="37"/>
      <c r="FP1062" s="37"/>
      <c r="FQ1062" s="37"/>
      <c r="FR1062" s="37"/>
      <c r="FS1062" s="37"/>
      <c r="FT1062" s="37"/>
      <c r="FU1062" s="37"/>
      <c r="FV1062" s="37"/>
      <c r="FW1062" s="37"/>
      <c r="FX1062" s="37"/>
      <c r="FY1062" s="37"/>
      <c r="FZ1062" s="37"/>
      <c r="GA1062" s="37"/>
      <c r="GB1062" s="37"/>
      <c r="GC1062" s="37"/>
      <c r="GD1062" s="37"/>
      <c r="GE1062" s="37"/>
      <c r="GF1062" s="37"/>
      <c r="GG1062" s="37"/>
      <c r="GH1062" s="37"/>
      <c r="GI1062" s="37"/>
      <c r="GJ1062" s="37"/>
      <c r="GK1062" s="37"/>
      <c r="GL1062" s="37"/>
      <c r="GM1062" s="37"/>
      <c r="GN1062" s="37"/>
      <c r="GO1062" s="37"/>
      <c r="GP1062" s="37"/>
      <c r="GQ1062" s="37"/>
      <c r="GR1062" s="37"/>
      <c r="GS1062" s="37"/>
      <c r="GT1062" s="37"/>
      <c r="GU1062" s="37"/>
      <c r="GV1062" s="37"/>
      <c r="GW1062" s="37"/>
      <c r="GX1062" s="37"/>
      <c r="GY1062" s="37"/>
      <c r="GZ1062" s="37"/>
      <c r="HA1062" s="37"/>
      <c r="HB1062" s="37"/>
      <c r="HC1062" s="37"/>
      <c r="HD1062" s="37"/>
      <c r="HE1062" s="37"/>
      <c r="HF1062" s="37"/>
      <c r="HG1062" s="37"/>
      <c r="HH1062" s="37"/>
      <c r="HI1062" s="37"/>
      <c r="HJ1062" s="37"/>
      <c r="HK1062" s="37"/>
      <c r="HL1062" s="37"/>
      <c r="HM1062" s="37"/>
      <c r="HN1062" s="37"/>
      <c r="HO1062" s="37"/>
      <c r="HP1062" s="37"/>
      <c r="HQ1062" s="37"/>
      <c r="HR1062" s="37"/>
      <c r="HS1062" s="37"/>
      <c r="HT1062" s="37"/>
      <c r="HU1062" s="37"/>
      <c r="HV1062" s="37"/>
      <c r="HW1062" s="37"/>
      <c r="HX1062" s="37"/>
      <c r="HY1062" s="37"/>
      <c r="HZ1062" s="37"/>
      <c r="IA1062" s="37"/>
      <c r="IB1062" s="37"/>
      <c r="IC1062" s="37"/>
      <c r="ID1062" s="37"/>
      <c r="IE1062" s="37"/>
      <c r="IF1062" s="37"/>
      <c r="IG1062" s="37"/>
      <c r="IH1062" s="37"/>
      <c r="II1062" s="37"/>
      <c r="IJ1062" s="37"/>
      <c r="IK1062" s="37"/>
      <c r="IL1062" s="37"/>
      <c r="IM1062" s="37"/>
      <c r="IN1062" s="37"/>
      <c r="IO1062" s="37"/>
      <c r="IP1062" s="37"/>
      <c r="IQ1062" s="37"/>
      <c r="IR1062" s="37"/>
      <c r="IS1062" s="37"/>
      <c r="IT1062" s="37"/>
      <c r="IU1062" s="37"/>
      <c r="IV1062" s="37"/>
      <c r="IW1062" s="37"/>
    </row>
    <row r="1063" customFormat="false" ht="12.75" hidden="true" customHeight="false" outlineLevel="0" collapsed="false">
      <c r="A1063" s="30"/>
      <c r="B1063" s="30"/>
      <c r="C1063" s="30"/>
      <c r="D1063" s="30"/>
      <c r="E1063" s="50"/>
      <c r="F1063" s="30"/>
      <c r="G1063" s="30"/>
      <c r="H1063" s="30"/>
      <c r="I1063" s="30"/>
      <c r="J1063" s="30"/>
      <c r="BM1063" s="37"/>
      <c r="BN1063" s="37"/>
      <c r="BO1063" s="37"/>
      <c r="BP1063" s="37"/>
      <c r="BQ1063" s="37"/>
      <c r="BR1063" s="37"/>
      <c r="BS1063" s="37"/>
      <c r="BT1063" s="37"/>
      <c r="BU1063" s="37"/>
      <c r="BV1063" s="37"/>
      <c r="BW1063" s="37"/>
      <c r="BX1063" s="37"/>
      <c r="BY1063" s="37"/>
      <c r="BZ1063" s="37"/>
      <c r="CA1063" s="37"/>
      <c r="CB1063" s="37"/>
      <c r="CC1063" s="37"/>
      <c r="CD1063" s="37"/>
      <c r="CE1063" s="37"/>
      <c r="CF1063" s="37"/>
      <c r="CG1063" s="37"/>
      <c r="CH1063" s="37"/>
      <c r="CI1063" s="37"/>
      <c r="CJ1063" s="37"/>
      <c r="CK1063" s="37"/>
      <c r="CL1063" s="37"/>
      <c r="CM1063" s="37"/>
      <c r="CN1063" s="37"/>
      <c r="CO1063" s="37"/>
      <c r="CP1063" s="37"/>
      <c r="CQ1063" s="37"/>
      <c r="CR1063" s="37"/>
      <c r="CS1063" s="37"/>
      <c r="CT1063" s="37"/>
      <c r="CU1063" s="37"/>
      <c r="CV1063" s="37"/>
      <c r="CW1063" s="37"/>
      <c r="CX1063" s="37"/>
      <c r="CY1063" s="37"/>
      <c r="CZ1063" s="37"/>
      <c r="DA1063" s="37"/>
      <c r="DB1063" s="37"/>
      <c r="DC1063" s="37"/>
      <c r="DD1063" s="37"/>
      <c r="DE1063" s="37"/>
      <c r="DF1063" s="37"/>
      <c r="DG1063" s="37"/>
      <c r="DH1063" s="37"/>
      <c r="DI1063" s="37"/>
      <c r="DJ1063" s="37"/>
      <c r="DK1063" s="37"/>
      <c r="DL1063" s="37"/>
      <c r="DM1063" s="37"/>
      <c r="DN1063" s="37"/>
      <c r="DO1063" s="37"/>
      <c r="DP1063" s="37"/>
      <c r="DQ1063" s="37"/>
      <c r="DR1063" s="37"/>
      <c r="DS1063" s="37"/>
      <c r="DT1063" s="37"/>
      <c r="DU1063" s="37"/>
      <c r="DV1063" s="37"/>
      <c r="DW1063" s="37"/>
      <c r="DX1063" s="37"/>
      <c r="DY1063" s="37"/>
      <c r="DZ1063" s="37"/>
      <c r="EA1063" s="37"/>
      <c r="EB1063" s="37"/>
      <c r="EC1063" s="37"/>
      <c r="ED1063" s="37"/>
      <c r="EE1063" s="37"/>
      <c r="EF1063" s="37"/>
      <c r="EG1063" s="37"/>
      <c r="EH1063" s="37"/>
      <c r="EI1063" s="37"/>
      <c r="EJ1063" s="37"/>
      <c r="EK1063" s="37"/>
      <c r="EL1063" s="37"/>
      <c r="EM1063" s="37"/>
      <c r="EN1063" s="37"/>
      <c r="EO1063" s="37"/>
      <c r="EP1063" s="37"/>
      <c r="EQ1063" s="37"/>
      <c r="ER1063" s="37"/>
      <c r="ES1063" s="37"/>
      <c r="ET1063" s="37"/>
      <c r="EU1063" s="37"/>
      <c r="EV1063" s="37"/>
      <c r="EW1063" s="37"/>
      <c r="EX1063" s="37"/>
      <c r="EY1063" s="37"/>
      <c r="EZ1063" s="37"/>
      <c r="FA1063" s="37"/>
      <c r="FB1063" s="37"/>
      <c r="FC1063" s="37"/>
      <c r="FD1063" s="37"/>
      <c r="FE1063" s="37"/>
      <c r="FF1063" s="37"/>
      <c r="FG1063" s="37"/>
      <c r="FH1063" s="37"/>
      <c r="FI1063" s="37"/>
      <c r="FJ1063" s="37"/>
      <c r="FK1063" s="37"/>
      <c r="FL1063" s="37"/>
      <c r="FM1063" s="37"/>
      <c r="FN1063" s="37"/>
      <c r="FO1063" s="37"/>
      <c r="FP1063" s="37"/>
      <c r="FQ1063" s="37"/>
      <c r="FR1063" s="37"/>
      <c r="FS1063" s="37"/>
      <c r="FT1063" s="37"/>
      <c r="FU1063" s="37"/>
      <c r="FV1063" s="37"/>
      <c r="FW1063" s="37"/>
      <c r="FX1063" s="37"/>
      <c r="FY1063" s="37"/>
      <c r="FZ1063" s="37"/>
      <c r="GA1063" s="37"/>
      <c r="GB1063" s="37"/>
      <c r="GC1063" s="37"/>
      <c r="GD1063" s="37"/>
      <c r="GE1063" s="37"/>
      <c r="GF1063" s="37"/>
      <c r="GG1063" s="37"/>
      <c r="GH1063" s="37"/>
      <c r="GI1063" s="37"/>
      <c r="GJ1063" s="37"/>
      <c r="GK1063" s="37"/>
      <c r="GL1063" s="37"/>
      <c r="GM1063" s="37"/>
      <c r="GN1063" s="37"/>
      <c r="GO1063" s="37"/>
      <c r="GP1063" s="37"/>
      <c r="GQ1063" s="37"/>
      <c r="GR1063" s="37"/>
      <c r="GS1063" s="37"/>
      <c r="GT1063" s="37"/>
      <c r="GU1063" s="37"/>
      <c r="GV1063" s="37"/>
      <c r="GW1063" s="37"/>
      <c r="GX1063" s="37"/>
      <c r="GY1063" s="37"/>
      <c r="GZ1063" s="37"/>
      <c r="HA1063" s="37"/>
      <c r="HB1063" s="37"/>
      <c r="HC1063" s="37"/>
      <c r="HD1063" s="37"/>
      <c r="HE1063" s="37"/>
      <c r="HF1063" s="37"/>
      <c r="HG1063" s="37"/>
      <c r="HH1063" s="37"/>
      <c r="HI1063" s="37"/>
      <c r="HJ1063" s="37"/>
      <c r="HK1063" s="37"/>
      <c r="HL1063" s="37"/>
      <c r="HM1063" s="37"/>
      <c r="HN1063" s="37"/>
      <c r="HO1063" s="37"/>
      <c r="HP1063" s="37"/>
      <c r="HQ1063" s="37"/>
      <c r="HR1063" s="37"/>
      <c r="HS1063" s="37"/>
      <c r="HT1063" s="37"/>
      <c r="HU1063" s="37"/>
      <c r="HV1063" s="37"/>
      <c r="HW1063" s="37"/>
      <c r="HX1063" s="37"/>
      <c r="HY1063" s="37"/>
      <c r="HZ1063" s="37"/>
      <c r="IA1063" s="37"/>
      <c r="IB1063" s="37"/>
      <c r="IC1063" s="37"/>
      <c r="ID1063" s="37"/>
      <c r="IE1063" s="37"/>
      <c r="IF1063" s="37"/>
      <c r="IG1063" s="37"/>
      <c r="IH1063" s="37"/>
      <c r="II1063" s="37"/>
      <c r="IJ1063" s="37"/>
      <c r="IK1063" s="37"/>
      <c r="IL1063" s="37"/>
      <c r="IM1063" s="37"/>
      <c r="IN1063" s="37"/>
      <c r="IO1063" s="37"/>
      <c r="IP1063" s="37"/>
      <c r="IQ1063" s="37"/>
      <c r="IR1063" s="37"/>
      <c r="IS1063" s="37"/>
      <c r="IT1063" s="37"/>
      <c r="IU1063" s="37"/>
      <c r="IV1063" s="37"/>
      <c r="IW1063" s="37"/>
    </row>
    <row r="1064" customFormat="false" ht="12.75" hidden="true" customHeight="false" outlineLevel="0" collapsed="false">
      <c r="A1064" s="30"/>
      <c r="B1064" s="30"/>
      <c r="C1064" s="30"/>
      <c r="D1064" s="30"/>
      <c r="E1064" s="50"/>
      <c r="F1064" s="30"/>
      <c r="G1064" s="30"/>
      <c r="H1064" s="30"/>
      <c r="I1064" s="30"/>
      <c r="J1064" s="30"/>
      <c r="BM1064" s="37"/>
      <c r="BN1064" s="37"/>
      <c r="BO1064" s="37"/>
      <c r="BP1064" s="37"/>
      <c r="BQ1064" s="37"/>
      <c r="BR1064" s="37"/>
      <c r="BS1064" s="37"/>
      <c r="BT1064" s="37"/>
      <c r="BU1064" s="37"/>
      <c r="BV1064" s="37"/>
      <c r="BW1064" s="37"/>
      <c r="BX1064" s="37"/>
      <c r="BY1064" s="37"/>
      <c r="BZ1064" s="37"/>
      <c r="CA1064" s="37"/>
      <c r="CB1064" s="37"/>
      <c r="CC1064" s="37"/>
      <c r="CD1064" s="37"/>
      <c r="CE1064" s="37"/>
      <c r="CF1064" s="37"/>
      <c r="CG1064" s="37"/>
      <c r="CH1064" s="37"/>
      <c r="CI1064" s="37"/>
      <c r="CJ1064" s="37"/>
      <c r="CK1064" s="37"/>
      <c r="CL1064" s="37"/>
      <c r="CM1064" s="37"/>
      <c r="CN1064" s="37"/>
      <c r="CO1064" s="37"/>
      <c r="CP1064" s="37"/>
      <c r="CQ1064" s="37"/>
      <c r="CR1064" s="37"/>
      <c r="CS1064" s="37"/>
      <c r="CT1064" s="37"/>
      <c r="CU1064" s="37"/>
      <c r="CV1064" s="37"/>
      <c r="CW1064" s="37"/>
      <c r="CX1064" s="37"/>
      <c r="CY1064" s="37"/>
      <c r="CZ1064" s="37"/>
      <c r="DA1064" s="37"/>
      <c r="DB1064" s="37"/>
      <c r="DC1064" s="37"/>
      <c r="DD1064" s="37"/>
      <c r="DE1064" s="37"/>
      <c r="DF1064" s="37"/>
      <c r="DG1064" s="37"/>
      <c r="DH1064" s="37"/>
      <c r="DI1064" s="37"/>
      <c r="DJ1064" s="37"/>
      <c r="DK1064" s="37"/>
      <c r="DL1064" s="37"/>
      <c r="DM1064" s="37"/>
      <c r="DN1064" s="37"/>
      <c r="DO1064" s="37"/>
      <c r="DP1064" s="37"/>
      <c r="DQ1064" s="37"/>
      <c r="DR1064" s="37"/>
      <c r="DS1064" s="37"/>
      <c r="DT1064" s="37"/>
      <c r="DU1064" s="37"/>
      <c r="DV1064" s="37"/>
      <c r="DW1064" s="37"/>
      <c r="DX1064" s="37"/>
      <c r="DY1064" s="37"/>
      <c r="DZ1064" s="37"/>
      <c r="EA1064" s="37"/>
      <c r="EB1064" s="37"/>
      <c r="EC1064" s="37"/>
      <c r="ED1064" s="37"/>
      <c r="EE1064" s="37"/>
      <c r="EF1064" s="37"/>
      <c r="EG1064" s="37"/>
      <c r="EH1064" s="37"/>
      <c r="EI1064" s="37"/>
      <c r="EJ1064" s="37"/>
      <c r="EK1064" s="37"/>
      <c r="EL1064" s="37"/>
      <c r="EM1064" s="37"/>
      <c r="EN1064" s="37"/>
      <c r="EO1064" s="37"/>
      <c r="EP1064" s="37"/>
      <c r="EQ1064" s="37"/>
      <c r="ER1064" s="37"/>
      <c r="ES1064" s="37"/>
      <c r="ET1064" s="37"/>
      <c r="EU1064" s="37"/>
      <c r="EV1064" s="37"/>
      <c r="EW1064" s="37"/>
      <c r="EX1064" s="37"/>
      <c r="EY1064" s="37"/>
      <c r="EZ1064" s="37"/>
      <c r="FA1064" s="37"/>
      <c r="FB1064" s="37"/>
      <c r="FC1064" s="37"/>
      <c r="FD1064" s="37"/>
      <c r="FE1064" s="37"/>
      <c r="FF1064" s="37"/>
      <c r="FG1064" s="37"/>
      <c r="FH1064" s="37"/>
      <c r="FI1064" s="37"/>
      <c r="FJ1064" s="37"/>
      <c r="FK1064" s="37"/>
      <c r="FL1064" s="37"/>
      <c r="FM1064" s="37"/>
      <c r="FN1064" s="37"/>
      <c r="FO1064" s="37"/>
      <c r="FP1064" s="37"/>
      <c r="FQ1064" s="37"/>
      <c r="FR1064" s="37"/>
      <c r="FS1064" s="37"/>
      <c r="FT1064" s="37"/>
      <c r="FU1064" s="37"/>
      <c r="FV1064" s="37"/>
      <c r="FW1064" s="37"/>
      <c r="FX1064" s="37"/>
      <c r="FY1064" s="37"/>
      <c r="FZ1064" s="37"/>
      <c r="GA1064" s="37"/>
      <c r="GB1064" s="37"/>
      <c r="GC1064" s="37"/>
      <c r="GD1064" s="37"/>
      <c r="GE1064" s="37"/>
      <c r="GF1064" s="37"/>
      <c r="GG1064" s="37"/>
      <c r="GH1064" s="37"/>
      <c r="GI1064" s="37"/>
      <c r="GJ1064" s="37"/>
      <c r="GK1064" s="37"/>
      <c r="GL1064" s="37"/>
      <c r="GM1064" s="37"/>
      <c r="GN1064" s="37"/>
      <c r="GO1064" s="37"/>
      <c r="GP1064" s="37"/>
      <c r="GQ1064" s="37"/>
      <c r="GR1064" s="37"/>
      <c r="GS1064" s="37"/>
      <c r="GT1064" s="37"/>
      <c r="GU1064" s="37"/>
      <c r="GV1064" s="37"/>
      <c r="GW1064" s="37"/>
      <c r="GX1064" s="37"/>
      <c r="GY1064" s="37"/>
      <c r="GZ1064" s="37"/>
      <c r="HA1064" s="37"/>
      <c r="HB1064" s="37"/>
      <c r="HC1064" s="37"/>
      <c r="HD1064" s="37"/>
      <c r="HE1064" s="37"/>
      <c r="HF1064" s="37"/>
      <c r="HG1064" s="37"/>
      <c r="HH1064" s="37"/>
      <c r="HI1064" s="37"/>
      <c r="HJ1064" s="37"/>
      <c r="HK1064" s="37"/>
      <c r="HL1064" s="37"/>
      <c r="HM1064" s="37"/>
      <c r="HN1064" s="37"/>
      <c r="HO1064" s="37"/>
      <c r="HP1064" s="37"/>
      <c r="HQ1064" s="37"/>
      <c r="HR1064" s="37"/>
      <c r="HS1064" s="37"/>
      <c r="HT1064" s="37"/>
      <c r="HU1064" s="37"/>
      <c r="HV1064" s="37"/>
      <c r="HW1064" s="37"/>
      <c r="HX1064" s="37"/>
      <c r="HY1064" s="37"/>
      <c r="HZ1064" s="37"/>
      <c r="IA1064" s="37"/>
      <c r="IB1064" s="37"/>
      <c r="IC1064" s="37"/>
      <c r="ID1064" s="37"/>
      <c r="IE1064" s="37"/>
      <c r="IF1064" s="37"/>
      <c r="IG1064" s="37"/>
      <c r="IH1064" s="37"/>
      <c r="II1064" s="37"/>
      <c r="IJ1064" s="37"/>
      <c r="IK1064" s="37"/>
      <c r="IL1064" s="37"/>
      <c r="IM1064" s="37"/>
      <c r="IN1064" s="37"/>
      <c r="IO1064" s="37"/>
      <c r="IP1064" s="37"/>
      <c r="IQ1064" s="37"/>
      <c r="IR1064" s="37"/>
      <c r="IS1064" s="37"/>
      <c r="IT1064" s="37"/>
      <c r="IU1064" s="37"/>
      <c r="IV1064" s="37"/>
      <c r="IW1064" s="37"/>
    </row>
    <row r="1065" customFormat="false" ht="12.75" hidden="true" customHeight="false" outlineLevel="0" collapsed="false">
      <c r="A1065" s="30"/>
      <c r="B1065" s="30"/>
      <c r="C1065" s="30"/>
      <c r="D1065" s="30"/>
      <c r="E1065" s="50"/>
      <c r="F1065" s="30"/>
      <c r="G1065" s="30"/>
      <c r="H1065" s="30"/>
      <c r="I1065" s="30"/>
      <c r="J1065" s="30"/>
      <c r="BM1065" s="37"/>
      <c r="BN1065" s="37"/>
      <c r="BO1065" s="37"/>
      <c r="BP1065" s="37"/>
      <c r="BQ1065" s="37"/>
      <c r="BR1065" s="37"/>
      <c r="BS1065" s="37"/>
      <c r="BT1065" s="37"/>
      <c r="BU1065" s="37"/>
      <c r="BV1065" s="37"/>
      <c r="BW1065" s="37"/>
      <c r="BX1065" s="37"/>
      <c r="BY1065" s="37"/>
      <c r="BZ1065" s="37"/>
      <c r="CA1065" s="37"/>
      <c r="CB1065" s="37"/>
      <c r="CC1065" s="37"/>
      <c r="CD1065" s="37"/>
      <c r="CE1065" s="37"/>
      <c r="CF1065" s="37"/>
      <c r="CG1065" s="37"/>
      <c r="CH1065" s="37"/>
      <c r="CI1065" s="37"/>
      <c r="CJ1065" s="37"/>
      <c r="CK1065" s="37"/>
      <c r="CL1065" s="37"/>
      <c r="CM1065" s="37"/>
      <c r="CN1065" s="37"/>
      <c r="CO1065" s="37"/>
      <c r="CP1065" s="37"/>
      <c r="CQ1065" s="37"/>
      <c r="CR1065" s="37"/>
      <c r="CS1065" s="37"/>
      <c r="CT1065" s="37"/>
      <c r="CU1065" s="37"/>
      <c r="CV1065" s="37"/>
      <c r="CW1065" s="37"/>
      <c r="CX1065" s="37"/>
      <c r="CY1065" s="37"/>
      <c r="CZ1065" s="37"/>
      <c r="DA1065" s="37"/>
      <c r="DB1065" s="37"/>
      <c r="DC1065" s="37"/>
      <c r="DD1065" s="37"/>
      <c r="DE1065" s="37"/>
      <c r="DF1065" s="37"/>
      <c r="DG1065" s="37"/>
      <c r="DH1065" s="37"/>
      <c r="DI1065" s="37"/>
      <c r="DJ1065" s="37"/>
      <c r="DK1065" s="37"/>
      <c r="DL1065" s="37"/>
      <c r="DM1065" s="37"/>
      <c r="DN1065" s="37"/>
      <c r="DO1065" s="37"/>
      <c r="DP1065" s="37"/>
      <c r="DQ1065" s="37"/>
      <c r="DR1065" s="37"/>
      <c r="DS1065" s="37"/>
      <c r="DT1065" s="37"/>
      <c r="DU1065" s="37"/>
      <c r="DV1065" s="37"/>
      <c r="DW1065" s="37"/>
      <c r="DX1065" s="37"/>
      <c r="DY1065" s="37"/>
      <c r="DZ1065" s="37"/>
      <c r="EA1065" s="37"/>
      <c r="EB1065" s="37"/>
      <c r="EC1065" s="37"/>
      <c r="ED1065" s="37"/>
      <c r="EE1065" s="37"/>
      <c r="EF1065" s="37"/>
      <c r="EG1065" s="37"/>
      <c r="EH1065" s="37"/>
      <c r="EI1065" s="37"/>
      <c r="EJ1065" s="37"/>
      <c r="EK1065" s="37"/>
      <c r="EL1065" s="37"/>
      <c r="EM1065" s="37"/>
      <c r="EN1065" s="37"/>
      <c r="EO1065" s="37"/>
      <c r="EP1065" s="37"/>
      <c r="EQ1065" s="37"/>
      <c r="ER1065" s="37"/>
      <c r="ES1065" s="37"/>
      <c r="ET1065" s="37"/>
      <c r="EU1065" s="37"/>
      <c r="EV1065" s="37"/>
      <c r="EW1065" s="37"/>
      <c r="EX1065" s="37"/>
      <c r="EY1065" s="37"/>
      <c r="EZ1065" s="37"/>
      <c r="FA1065" s="37"/>
      <c r="FB1065" s="37"/>
      <c r="FC1065" s="37"/>
      <c r="FD1065" s="37"/>
      <c r="FE1065" s="37"/>
      <c r="FF1065" s="37"/>
      <c r="FG1065" s="37"/>
      <c r="FH1065" s="37"/>
      <c r="FI1065" s="37"/>
      <c r="FJ1065" s="37"/>
      <c r="FK1065" s="37"/>
      <c r="FL1065" s="37"/>
      <c r="FM1065" s="37"/>
      <c r="FN1065" s="37"/>
      <c r="FO1065" s="37"/>
      <c r="FP1065" s="37"/>
      <c r="FQ1065" s="37"/>
      <c r="FR1065" s="37"/>
      <c r="FS1065" s="37"/>
      <c r="FT1065" s="37"/>
      <c r="FU1065" s="37"/>
      <c r="FV1065" s="37"/>
      <c r="FW1065" s="37"/>
      <c r="FX1065" s="37"/>
      <c r="FY1065" s="37"/>
      <c r="FZ1065" s="37"/>
      <c r="GA1065" s="37"/>
      <c r="GB1065" s="37"/>
      <c r="GC1065" s="37"/>
      <c r="GD1065" s="37"/>
      <c r="GE1065" s="37"/>
      <c r="GF1065" s="37"/>
      <c r="GG1065" s="37"/>
      <c r="GH1065" s="37"/>
      <c r="GI1065" s="37"/>
      <c r="GJ1065" s="37"/>
      <c r="GK1065" s="37"/>
      <c r="GL1065" s="37"/>
      <c r="GM1065" s="37"/>
      <c r="GN1065" s="37"/>
      <c r="GO1065" s="37"/>
      <c r="GP1065" s="37"/>
      <c r="GQ1065" s="37"/>
      <c r="GR1065" s="37"/>
      <c r="GS1065" s="37"/>
      <c r="GT1065" s="37"/>
      <c r="GU1065" s="37"/>
      <c r="GV1065" s="37"/>
      <c r="GW1065" s="37"/>
      <c r="GX1065" s="37"/>
      <c r="GY1065" s="37"/>
      <c r="GZ1065" s="37"/>
      <c r="HA1065" s="37"/>
      <c r="HB1065" s="37"/>
      <c r="HC1065" s="37"/>
      <c r="HD1065" s="37"/>
      <c r="HE1065" s="37"/>
      <c r="HF1065" s="37"/>
      <c r="HG1065" s="37"/>
      <c r="HH1065" s="37"/>
      <c r="HI1065" s="37"/>
      <c r="HJ1065" s="37"/>
      <c r="HK1065" s="37"/>
      <c r="HL1065" s="37"/>
      <c r="HM1065" s="37"/>
      <c r="HN1065" s="37"/>
      <c r="HO1065" s="37"/>
      <c r="HP1065" s="37"/>
      <c r="HQ1065" s="37"/>
      <c r="HR1065" s="37"/>
      <c r="HS1065" s="37"/>
      <c r="HT1065" s="37"/>
      <c r="HU1065" s="37"/>
      <c r="HV1065" s="37"/>
      <c r="HW1065" s="37"/>
      <c r="HX1065" s="37"/>
      <c r="HY1065" s="37"/>
      <c r="HZ1065" s="37"/>
      <c r="IA1065" s="37"/>
      <c r="IB1065" s="37"/>
      <c r="IC1065" s="37"/>
      <c r="ID1065" s="37"/>
      <c r="IE1065" s="37"/>
      <c r="IF1065" s="37"/>
      <c r="IG1065" s="37"/>
      <c r="IH1065" s="37"/>
      <c r="II1065" s="37"/>
      <c r="IJ1065" s="37"/>
      <c r="IK1065" s="37"/>
      <c r="IL1065" s="37"/>
      <c r="IM1065" s="37"/>
      <c r="IN1065" s="37"/>
      <c r="IO1065" s="37"/>
      <c r="IP1065" s="37"/>
      <c r="IQ1065" s="37"/>
      <c r="IR1065" s="37"/>
      <c r="IS1065" s="37"/>
      <c r="IT1065" s="37"/>
      <c r="IU1065" s="37"/>
      <c r="IV1065" s="37"/>
      <c r="IW1065" s="37"/>
    </row>
    <row r="1066" customFormat="false" ht="12.75" hidden="true" customHeight="false" outlineLevel="0" collapsed="false">
      <c r="A1066" s="30"/>
      <c r="B1066" s="30"/>
      <c r="C1066" s="30"/>
      <c r="D1066" s="30"/>
      <c r="E1066" s="50"/>
      <c r="F1066" s="30"/>
      <c r="G1066" s="30"/>
      <c r="H1066" s="30"/>
      <c r="I1066" s="30"/>
      <c r="J1066" s="30"/>
      <c r="BM1066" s="37"/>
      <c r="BN1066" s="37"/>
      <c r="BO1066" s="37"/>
      <c r="BP1066" s="37"/>
      <c r="BQ1066" s="37"/>
      <c r="BR1066" s="37"/>
      <c r="BS1066" s="37"/>
      <c r="BT1066" s="37"/>
      <c r="BU1066" s="37"/>
      <c r="BV1066" s="37"/>
      <c r="BW1066" s="37"/>
      <c r="BX1066" s="37"/>
      <c r="BY1066" s="37"/>
      <c r="BZ1066" s="37"/>
      <c r="CA1066" s="37"/>
      <c r="CB1066" s="37"/>
      <c r="CC1066" s="37"/>
      <c r="CD1066" s="37"/>
      <c r="CE1066" s="37"/>
      <c r="CF1066" s="37"/>
      <c r="CG1066" s="37"/>
      <c r="CH1066" s="37"/>
      <c r="CI1066" s="37"/>
      <c r="CJ1066" s="37"/>
      <c r="CK1066" s="37"/>
      <c r="CL1066" s="37"/>
      <c r="CM1066" s="37"/>
      <c r="CN1066" s="37"/>
      <c r="CO1066" s="37"/>
      <c r="CP1066" s="37"/>
      <c r="CQ1066" s="37"/>
      <c r="CR1066" s="37"/>
      <c r="CS1066" s="37"/>
      <c r="CT1066" s="37"/>
      <c r="CU1066" s="37"/>
      <c r="CV1066" s="37"/>
      <c r="CW1066" s="37"/>
      <c r="CX1066" s="37"/>
      <c r="CY1066" s="37"/>
      <c r="CZ1066" s="37"/>
      <c r="DA1066" s="37"/>
      <c r="DB1066" s="37"/>
      <c r="DC1066" s="37"/>
      <c r="DD1066" s="37"/>
      <c r="DE1066" s="37"/>
      <c r="DF1066" s="37"/>
      <c r="DG1066" s="37"/>
      <c r="DH1066" s="37"/>
      <c r="DI1066" s="37"/>
      <c r="DJ1066" s="37"/>
      <c r="DK1066" s="37"/>
      <c r="DL1066" s="37"/>
      <c r="DM1066" s="37"/>
      <c r="DN1066" s="37"/>
      <c r="DO1066" s="37"/>
      <c r="DP1066" s="37"/>
      <c r="DQ1066" s="37"/>
      <c r="DR1066" s="37"/>
      <c r="DS1066" s="37"/>
      <c r="DT1066" s="37"/>
      <c r="DU1066" s="37"/>
      <c r="DV1066" s="37"/>
      <c r="DW1066" s="37"/>
      <c r="DX1066" s="37"/>
      <c r="DY1066" s="37"/>
      <c r="DZ1066" s="37"/>
      <c r="EA1066" s="37"/>
      <c r="EB1066" s="37"/>
      <c r="EC1066" s="37"/>
      <c r="ED1066" s="37"/>
      <c r="EE1066" s="37"/>
      <c r="EF1066" s="37"/>
      <c r="EG1066" s="37"/>
      <c r="EH1066" s="37"/>
      <c r="EI1066" s="37"/>
      <c r="EJ1066" s="37"/>
      <c r="EK1066" s="37"/>
      <c r="EL1066" s="37"/>
      <c r="EM1066" s="37"/>
      <c r="EN1066" s="37"/>
      <c r="EO1066" s="37"/>
      <c r="EP1066" s="37"/>
      <c r="EQ1066" s="37"/>
      <c r="ER1066" s="37"/>
      <c r="ES1066" s="37"/>
      <c r="ET1066" s="37"/>
      <c r="EU1066" s="37"/>
      <c r="EV1066" s="37"/>
      <c r="EW1066" s="37"/>
      <c r="EX1066" s="37"/>
      <c r="EY1066" s="37"/>
      <c r="EZ1066" s="37"/>
      <c r="FA1066" s="37"/>
      <c r="FB1066" s="37"/>
      <c r="FC1066" s="37"/>
      <c r="FD1066" s="37"/>
      <c r="FE1066" s="37"/>
      <c r="FF1066" s="37"/>
      <c r="FG1066" s="37"/>
      <c r="FH1066" s="37"/>
      <c r="FI1066" s="37"/>
      <c r="FJ1066" s="37"/>
      <c r="FK1066" s="37"/>
      <c r="FL1066" s="37"/>
      <c r="FM1066" s="37"/>
      <c r="FN1066" s="37"/>
      <c r="FO1066" s="37"/>
      <c r="FP1066" s="37"/>
      <c r="FQ1066" s="37"/>
      <c r="FR1066" s="37"/>
      <c r="FS1066" s="37"/>
      <c r="FT1066" s="37"/>
      <c r="FU1066" s="37"/>
      <c r="FV1066" s="37"/>
      <c r="FW1066" s="37"/>
      <c r="FX1066" s="37"/>
      <c r="FY1066" s="37"/>
      <c r="FZ1066" s="37"/>
      <c r="GA1066" s="37"/>
      <c r="GB1066" s="37"/>
      <c r="GC1066" s="37"/>
      <c r="GD1066" s="37"/>
      <c r="GE1066" s="37"/>
      <c r="GF1066" s="37"/>
      <c r="GG1066" s="37"/>
      <c r="GH1066" s="37"/>
      <c r="GI1066" s="37"/>
      <c r="GJ1066" s="37"/>
      <c r="GK1066" s="37"/>
      <c r="GL1066" s="37"/>
      <c r="GM1066" s="37"/>
      <c r="GN1066" s="37"/>
      <c r="GO1066" s="37"/>
      <c r="GP1066" s="37"/>
      <c r="GQ1066" s="37"/>
      <c r="GR1066" s="37"/>
      <c r="GS1066" s="37"/>
      <c r="GT1066" s="37"/>
      <c r="GU1066" s="37"/>
      <c r="GV1066" s="37"/>
      <c r="GW1066" s="37"/>
      <c r="GX1066" s="37"/>
      <c r="GY1066" s="37"/>
      <c r="GZ1066" s="37"/>
      <c r="HA1066" s="37"/>
      <c r="HB1066" s="37"/>
      <c r="HC1066" s="37"/>
      <c r="HD1066" s="37"/>
      <c r="HE1066" s="37"/>
      <c r="HF1066" s="37"/>
      <c r="HG1066" s="37"/>
      <c r="HH1066" s="37"/>
      <c r="HI1066" s="37"/>
      <c r="HJ1066" s="37"/>
      <c r="HK1066" s="37"/>
      <c r="HL1066" s="37"/>
      <c r="HM1066" s="37"/>
      <c r="HN1066" s="37"/>
      <c r="HO1066" s="37"/>
      <c r="HP1066" s="37"/>
      <c r="HQ1066" s="37"/>
      <c r="HR1066" s="37"/>
      <c r="HS1066" s="37"/>
      <c r="HT1066" s="37"/>
      <c r="HU1066" s="37"/>
      <c r="HV1066" s="37"/>
      <c r="HW1066" s="37"/>
      <c r="HX1066" s="37"/>
      <c r="HY1066" s="37"/>
      <c r="HZ1066" s="37"/>
      <c r="IA1066" s="37"/>
      <c r="IB1066" s="37"/>
      <c r="IC1066" s="37"/>
      <c r="ID1066" s="37"/>
      <c r="IE1066" s="37"/>
      <c r="IF1066" s="37"/>
      <c r="IG1066" s="37"/>
      <c r="IH1066" s="37"/>
      <c r="II1066" s="37"/>
      <c r="IJ1066" s="37"/>
      <c r="IK1066" s="37"/>
      <c r="IL1066" s="37"/>
      <c r="IM1066" s="37"/>
      <c r="IN1066" s="37"/>
      <c r="IO1066" s="37"/>
      <c r="IP1066" s="37"/>
      <c r="IQ1066" s="37"/>
      <c r="IR1066" s="37"/>
      <c r="IS1066" s="37"/>
      <c r="IT1066" s="37"/>
      <c r="IU1066" s="37"/>
      <c r="IV1066" s="37"/>
      <c r="IW1066" s="37"/>
    </row>
    <row r="1067" customFormat="false" ht="12.75" hidden="true" customHeight="false" outlineLevel="0" collapsed="false">
      <c r="A1067" s="30"/>
      <c r="B1067" s="30"/>
      <c r="C1067" s="30"/>
      <c r="D1067" s="30"/>
      <c r="E1067" s="50"/>
      <c r="F1067" s="30"/>
      <c r="G1067" s="30"/>
      <c r="H1067" s="30"/>
      <c r="I1067" s="30"/>
      <c r="J1067" s="30"/>
      <c r="BM1067" s="37"/>
      <c r="BN1067" s="37"/>
      <c r="BO1067" s="37"/>
      <c r="BP1067" s="37"/>
      <c r="BQ1067" s="37"/>
      <c r="BR1067" s="37"/>
      <c r="BS1067" s="37"/>
      <c r="BT1067" s="37"/>
      <c r="BU1067" s="37"/>
      <c r="BV1067" s="37"/>
      <c r="BW1067" s="37"/>
      <c r="BX1067" s="37"/>
      <c r="BY1067" s="37"/>
      <c r="BZ1067" s="37"/>
      <c r="CA1067" s="37"/>
      <c r="CB1067" s="37"/>
      <c r="CC1067" s="37"/>
      <c r="CD1067" s="37"/>
      <c r="CE1067" s="37"/>
      <c r="CF1067" s="37"/>
      <c r="CG1067" s="37"/>
      <c r="CH1067" s="37"/>
      <c r="CI1067" s="37"/>
      <c r="CJ1067" s="37"/>
      <c r="CK1067" s="37"/>
      <c r="CL1067" s="37"/>
      <c r="CM1067" s="37"/>
      <c r="CN1067" s="37"/>
      <c r="CO1067" s="37"/>
      <c r="CP1067" s="37"/>
      <c r="CQ1067" s="37"/>
      <c r="CR1067" s="37"/>
      <c r="CS1067" s="37"/>
      <c r="CT1067" s="37"/>
      <c r="CU1067" s="37"/>
      <c r="CV1067" s="37"/>
      <c r="CW1067" s="37"/>
      <c r="CX1067" s="37"/>
      <c r="CY1067" s="37"/>
      <c r="CZ1067" s="37"/>
      <c r="DA1067" s="37"/>
      <c r="DB1067" s="37"/>
      <c r="DC1067" s="37"/>
      <c r="DD1067" s="37"/>
      <c r="DE1067" s="37"/>
      <c r="DF1067" s="37"/>
      <c r="DG1067" s="37"/>
      <c r="DH1067" s="37"/>
      <c r="DI1067" s="37"/>
      <c r="DJ1067" s="37"/>
      <c r="DK1067" s="37"/>
      <c r="DL1067" s="37"/>
      <c r="DM1067" s="37"/>
      <c r="DN1067" s="37"/>
      <c r="DO1067" s="37"/>
      <c r="DP1067" s="37"/>
      <c r="DQ1067" s="37"/>
      <c r="DR1067" s="37"/>
      <c r="DS1067" s="37"/>
      <c r="DT1067" s="37"/>
      <c r="DU1067" s="37"/>
      <c r="DV1067" s="37"/>
      <c r="DW1067" s="37"/>
      <c r="DX1067" s="37"/>
      <c r="DY1067" s="37"/>
      <c r="DZ1067" s="37"/>
      <c r="EA1067" s="37"/>
      <c r="EB1067" s="37"/>
      <c r="EC1067" s="37"/>
      <c r="ED1067" s="37"/>
      <c r="EE1067" s="37"/>
      <c r="EF1067" s="37"/>
      <c r="EG1067" s="37"/>
      <c r="EH1067" s="37"/>
      <c r="EI1067" s="37"/>
      <c r="EJ1067" s="37"/>
      <c r="EK1067" s="37"/>
      <c r="EL1067" s="37"/>
      <c r="EM1067" s="37"/>
      <c r="EN1067" s="37"/>
      <c r="EO1067" s="37"/>
      <c r="EP1067" s="37"/>
      <c r="EQ1067" s="37"/>
      <c r="ER1067" s="37"/>
      <c r="ES1067" s="37"/>
      <c r="ET1067" s="37"/>
      <c r="EU1067" s="37"/>
      <c r="EV1067" s="37"/>
      <c r="EW1067" s="37"/>
      <c r="EX1067" s="37"/>
      <c r="EY1067" s="37"/>
      <c r="EZ1067" s="37"/>
      <c r="FA1067" s="37"/>
      <c r="FB1067" s="37"/>
      <c r="FC1067" s="37"/>
      <c r="FD1067" s="37"/>
      <c r="FE1067" s="37"/>
      <c r="FF1067" s="37"/>
      <c r="FG1067" s="37"/>
      <c r="FH1067" s="37"/>
      <c r="FI1067" s="37"/>
      <c r="FJ1067" s="37"/>
      <c r="FK1067" s="37"/>
      <c r="FL1067" s="37"/>
      <c r="FM1067" s="37"/>
      <c r="FN1067" s="37"/>
      <c r="FO1067" s="37"/>
      <c r="FP1067" s="37"/>
      <c r="FQ1067" s="37"/>
      <c r="FR1067" s="37"/>
      <c r="FS1067" s="37"/>
      <c r="FT1067" s="37"/>
      <c r="FU1067" s="37"/>
      <c r="FV1067" s="37"/>
      <c r="FW1067" s="37"/>
      <c r="FX1067" s="37"/>
      <c r="FY1067" s="37"/>
      <c r="FZ1067" s="37"/>
      <c r="GA1067" s="37"/>
      <c r="GB1067" s="37"/>
      <c r="GC1067" s="37"/>
      <c r="GD1067" s="37"/>
      <c r="GE1067" s="37"/>
      <c r="GF1067" s="37"/>
      <c r="GG1067" s="37"/>
      <c r="GH1067" s="37"/>
      <c r="GI1067" s="37"/>
      <c r="GJ1067" s="37"/>
      <c r="GK1067" s="37"/>
      <c r="GL1067" s="37"/>
      <c r="GM1067" s="37"/>
      <c r="GN1067" s="37"/>
      <c r="GO1067" s="37"/>
      <c r="GP1067" s="37"/>
      <c r="GQ1067" s="37"/>
      <c r="GR1067" s="37"/>
      <c r="GS1067" s="37"/>
      <c r="GT1067" s="37"/>
      <c r="GU1067" s="37"/>
      <c r="GV1067" s="37"/>
      <c r="GW1067" s="37"/>
      <c r="GX1067" s="37"/>
      <c r="GY1067" s="37"/>
      <c r="GZ1067" s="37"/>
      <c r="HA1067" s="37"/>
      <c r="HB1067" s="37"/>
      <c r="HC1067" s="37"/>
      <c r="HD1067" s="37"/>
      <c r="HE1067" s="37"/>
      <c r="HF1067" s="37"/>
      <c r="HG1067" s="37"/>
      <c r="HH1067" s="37"/>
      <c r="HI1067" s="37"/>
      <c r="HJ1067" s="37"/>
      <c r="HK1067" s="37"/>
      <c r="HL1067" s="37"/>
      <c r="HM1067" s="37"/>
      <c r="HN1067" s="37"/>
      <c r="HO1067" s="37"/>
      <c r="HP1067" s="37"/>
      <c r="HQ1067" s="37"/>
      <c r="HR1067" s="37"/>
      <c r="HS1067" s="37"/>
      <c r="HT1067" s="37"/>
      <c r="HU1067" s="37"/>
      <c r="HV1067" s="37"/>
      <c r="HW1067" s="37"/>
      <c r="HX1067" s="37"/>
      <c r="HY1067" s="37"/>
      <c r="HZ1067" s="37"/>
      <c r="IA1067" s="37"/>
      <c r="IB1067" s="37"/>
      <c r="IC1067" s="37"/>
      <c r="ID1067" s="37"/>
      <c r="IE1067" s="37"/>
      <c r="IF1067" s="37"/>
      <c r="IG1067" s="37"/>
      <c r="IH1067" s="37"/>
      <c r="II1067" s="37"/>
      <c r="IJ1067" s="37"/>
      <c r="IK1067" s="37"/>
      <c r="IL1067" s="37"/>
      <c r="IM1067" s="37"/>
      <c r="IN1067" s="37"/>
      <c r="IO1067" s="37"/>
      <c r="IP1067" s="37"/>
      <c r="IQ1067" s="37"/>
      <c r="IR1067" s="37"/>
      <c r="IS1067" s="37"/>
      <c r="IT1067" s="37"/>
      <c r="IU1067" s="37"/>
      <c r="IV1067" s="37"/>
      <c r="IW1067" s="37"/>
    </row>
    <row r="1068" customFormat="false" ht="12.75" hidden="true" customHeight="false" outlineLevel="0" collapsed="false">
      <c r="A1068" s="30"/>
      <c r="B1068" s="30"/>
      <c r="C1068" s="30"/>
      <c r="D1068" s="30"/>
      <c r="E1068" s="50"/>
      <c r="F1068" s="30"/>
      <c r="G1068" s="30"/>
      <c r="H1068" s="30"/>
      <c r="I1068" s="30"/>
      <c r="J1068" s="30"/>
      <c r="BM1068" s="37"/>
      <c r="BN1068" s="37"/>
      <c r="BO1068" s="37"/>
      <c r="BP1068" s="37"/>
      <c r="BQ1068" s="37"/>
      <c r="BR1068" s="37"/>
      <c r="BS1068" s="37"/>
      <c r="BT1068" s="37"/>
      <c r="BU1068" s="37"/>
      <c r="BV1068" s="37"/>
      <c r="BW1068" s="37"/>
      <c r="BX1068" s="37"/>
      <c r="BY1068" s="37"/>
      <c r="BZ1068" s="37"/>
      <c r="CA1068" s="37"/>
      <c r="CB1068" s="37"/>
      <c r="CC1068" s="37"/>
      <c r="CD1068" s="37"/>
      <c r="CE1068" s="37"/>
      <c r="CF1068" s="37"/>
      <c r="CG1068" s="37"/>
      <c r="CH1068" s="37"/>
      <c r="CI1068" s="37"/>
      <c r="CJ1068" s="37"/>
      <c r="CK1068" s="37"/>
      <c r="CL1068" s="37"/>
      <c r="CM1068" s="37"/>
      <c r="CN1068" s="37"/>
      <c r="CO1068" s="37"/>
      <c r="CP1068" s="37"/>
      <c r="CQ1068" s="37"/>
      <c r="CR1068" s="37"/>
      <c r="CS1068" s="37"/>
      <c r="CT1068" s="37"/>
      <c r="CU1068" s="37"/>
      <c r="CV1068" s="37"/>
      <c r="CW1068" s="37"/>
      <c r="CX1068" s="37"/>
      <c r="CY1068" s="37"/>
      <c r="CZ1068" s="37"/>
      <c r="DA1068" s="37"/>
      <c r="DB1068" s="37"/>
      <c r="DC1068" s="37"/>
      <c r="DD1068" s="37"/>
      <c r="DE1068" s="37"/>
      <c r="DF1068" s="37"/>
      <c r="DG1068" s="37"/>
      <c r="DH1068" s="37"/>
      <c r="DI1068" s="37"/>
      <c r="DJ1068" s="37"/>
      <c r="DK1068" s="37"/>
      <c r="DL1068" s="37"/>
      <c r="DM1068" s="37"/>
      <c r="DN1068" s="37"/>
      <c r="DO1068" s="37"/>
      <c r="DP1068" s="37"/>
      <c r="DQ1068" s="37"/>
      <c r="DR1068" s="37"/>
      <c r="DS1068" s="37"/>
      <c r="DT1068" s="37"/>
      <c r="DU1068" s="37"/>
      <c r="DV1068" s="37"/>
      <c r="DW1068" s="37"/>
      <c r="DX1068" s="37"/>
      <c r="DY1068" s="37"/>
      <c r="DZ1068" s="37"/>
      <c r="EA1068" s="37"/>
      <c r="EB1068" s="37"/>
      <c r="EC1068" s="37"/>
      <c r="ED1068" s="37"/>
      <c r="EE1068" s="37"/>
      <c r="EF1068" s="37"/>
      <c r="EG1068" s="37"/>
      <c r="EH1068" s="37"/>
      <c r="EI1068" s="37"/>
      <c r="EJ1068" s="37"/>
      <c r="EK1068" s="37"/>
      <c r="EL1068" s="37"/>
      <c r="EM1068" s="37"/>
      <c r="EN1068" s="37"/>
      <c r="EO1068" s="37"/>
      <c r="EP1068" s="37"/>
      <c r="EQ1068" s="37"/>
      <c r="ER1068" s="37"/>
      <c r="ES1068" s="37"/>
      <c r="ET1068" s="37"/>
      <c r="EU1068" s="37"/>
      <c r="EV1068" s="37"/>
      <c r="EW1068" s="37"/>
      <c r="EX1068" s="37"/>
      <c r="EY1068" s="37"/>
      <c r="EZ1068" s="37"/>
      <c r="FA1068" s="37"/>
      <c r="FB1068" s="37"/>
      <c r="FC1068" s="37"/>
      <c r="FD1068" s="37"/>
      <c r="FE1068" s="37"/>
      <c r="FF1068" s="37"/>
      <c r="FG1068" s="37"/>
      <c r="FH1068" s="37"/>
      <c r="FI1068" s="37"/>
      <c r="FJ1068" s="37"/>
      <c r="FK1068" s="37"/>
      <c r="FL1068" s="37"/>
      <c r="FM1068" s="37"/>
      <c r="FN1068" s="37"/>
      <c r="FO1068" s="37"/>
      <c r="FP1068" s="37"/>
      <c r="FQ1068" s="37"/>
      <c r="FR1068" s="37"/>
      <c r="FS1068" s="37"/>
      <c r="FT1068" s="37"/>
      <c r="FU1068" s="37"/>
      <c r="FV1068" s="37"/>
      <c r="FW1068" s="37"/>
      <c r="FX1068" s="37"/>
      <c r="FY1068" s="37"/>
      <c r="FZ1068" s="37"/>
      <c r="GA1068" s="37"/>
      <c r="GB1068" s="37"/>
      <c r="GC1068" s="37"/>
      <c r="GD1068" s="37"/>
      <c r="GE1068" s="37"/>
      <c r="GF1068" s="37"/>
      <c r="GG1068" s="37"/>
      <c r="GH1068" s="37"/>
      <c r="GI1068" s="37"/>
      <c r="GJ1068" s="37"/>
      <c r="GK1068" s="37"/>
      <c r="GL1068" s="37"/>
      <c r="GM1068" s="37"/>
      <c r="GN1068" s="37"/>
      <c r="GO1068" s="37"/>
      <c r="GP1068" s="37"/>
      <c r="GQ1068" s="37"/>
      <c r="GR1068" s="37"/>
      <c r="GS1068" s="37"/>
      <c r="GT1068" s="37"/>
      <c r="GU1068" s="37"/>
      <c r="GV1068" s="37"/>
      <c r="GW1068" s="37"/>
      <c r="GX1068" s="37"/>
      <c r="GY1068" s="37"/>
      <c r="GZ1068" s="37"/>
      <c r="HA1068" s="37"/>
      <c r="HB1068" s="37"/>
      <c r="HC1068" s="37"/>
      <c r="HD1068" s="37"/>
      <c r="HE1068" s="37"/>
      <c r="HF1068" s="37"/>
      <c r="HG1068" s="37"/>
      <c r="HH1068" s="37"/>
      <c r="HI1068" s="37"/>
      <c r="HJ1068" s="37"/>
      <c r="HK1068" s="37"/>
      <c r="HL1068" s="37"/>
      <c r="HM1068" s="37"/>
      <c r="HN1068" s="37"/>
      <c r="HO1068" s="37"/>
      <c r="HP1068" s="37"/>
      <c r="HQ1068" s="37"/>
      <c r="HR1068" s="37"/>
      <c r="HS1068" s="37"/>
      <c r="HT1068" s="37"/>
      <c r="HU1068" s="37"/>
      <c r="HV1068" s="37"/>
      <c r="HW1068" s="37"/>
      <c r="HX1068" s="37"/>
      <c r="HY1068" s="37"/>
      <c r="HZ1068" s="37"/>
      <c r="IA1068" s="37"/>
      <c r="IB1068" s="37"/>
      <c r="IC1068" s="37"/>
      <c r="ID1068" s="37"/>
      <c r="IE1068" s="37"/>
      <c r="IF1068" s="37"/>
      <c r="IG1068" s="37"/>
      <c r="IH1068" s="37"/>
      <c r="II1068" s="37"/>
      <c r="IJ1068" s="37"/>
      <c r="IK1068" s="37"/>
      <c r="IL1068" s="37"/>
      <c r="IM1068" s="37"/>
      <c r="IN1068" s="37"/>
      <c r="IO1068" s="37"/>
      <c r="IP1068" s="37"/>
      <c r="IQ1068" s="37"/>
      <c r="IR1068" s="37"/>
      <c r="IS1068" s="37"/>
      <c r="IT1068" s="37"/>
      <c r="IU1068" s="37"/>
      <c r="IV1068" s="37"/>
      <c r="IW1068" s="37"/>
    </row>
    <row r="1069" customFormat="false" ht="12.75" hidden="true" customHeight="false" outlineLevel="0" collapsed="false">
      <c r="A1069" s="30"/>
      <c r="B1069" s="30"/>
      <c r="C1069" s="30"/>
      <c r="D1069" s="30"/>
      <c r="E1069" s="50"/>
      <c r="F1069" s="30"/>
      <c r="G1069" s="30"/>
      <c r="H1069" s="30"/>
      <c r="I1069" s="30"/>
      <c r="J1069" s="30"/>
      <c r="BM1069" s="37"/>
      <c r="BN1069" s="37"/>
      <c r="BO1069" s="37"/>
      <c r="BP1069" s="37"/>
      <c r="BQ1069" s="37"/>
      <c r="BR1069" s="37"/>
      <c r="BS1069" s="37"/>
      <c r="BT1069" s="37"/>
      <c r="BU1069" s="37"/>
      <c r="BV1069" s="37"/>
      <c r="BW1069" s="37"/>
      <c r="BX1069" s="37"/>
      <c r="BY1069" s="37"/>
      <c r="BZ1069" s="37"/>
      <c r="CA1069" s="37"/>
      <c r="CB1069" s="37"/>
      <c r="CC1069" s="37"/>
      <c r="CD1069" s="37"/>
      <c r="CE1069" s="37"/>
      <c r="CF1069" s="37"/>
      <c r="CG1069" s="37"/>
      <c r="CH1069" s="37"/>
      <c r="CI1069" s="37"/>
      <c r="CJ1069" s="37"/>
      <c r="CK1069" s="37"/>
      <c r="CL1069" s="37"/>
      <c r="CM1069" s="37"/>
      <c r="CN1069" s="37"/>
      <c r="CO1069" s="37"/>
      <c r="CP1069" s="37"/>
      <c r="CQ1069" s="37"/>
      <c r="CR1069" s="37"/>
      <c r="CS1069" s="37"/>
      <c r="CT1069" s="37"/>
      <c r="CU1069" s="37"/>
      <c r="CV1069" s="37"/>
      <c r="CW1069" s="37"/>
      <c r="CX1069" s="37"/>
      <c r="CY1069" s="37"/>
      <c r="CZ1069" s="37"/>
      <c r="DA1069" s="37"/>
      <c r="DB1069" s="37"/>
      <c r="DC1069" s="37"/>
      <c r="DD1069" s="37"/>
      <c r="DE1069" s="37"/>
      <c r="DF1069" s="37"/>
      <c r="DG1069" s="37"/>
      <c r="DH1069" s="37"/>
      <c r="DI1069" s="37"/>
      <c r="DJ1069" s="37"/>
      <c r="DK1069" s="37"/>
      <c r="DL1069" s="37"/>
      <c r="DM1069" s="37"/>
      <c r="DN1069" s="37"/>
      <c r="DO1069" s="37"/>
      <c r="DP1069" s="37"/>
      <c r="DQ1069" s="37"/>
      <c r="DR1069" s="37"/>
      <c r="DS1069" s="37"/>
      <c r="DT1069" s="37"/>
      <c r="DU1069" s="37"/>
      <c r="DV1069" s="37"/>
      <c r="DW1069" s="37"/>
      <c r="DX1069" s="37"/>
      <c r="DY1069" s="37"/>
      <c r="DZ1069" s="37"/>
      <c r="EA1069" s="37"/>
      <c r="EB1069" s="37"/>
      <c r="EC1069" s="37"/>
      <c r="ED1069" s="37"/>
      <c r="EE1069" s="37"/>
      <c r="EF1069" s="37"/>
      <c r="EG1069" s="37"/>
      <c r="EH1069" s="37"/>
      <c r="EI1069" s="37"/>
      <c r="EJ1069" s="37"/>
      <c r="EK1069" s="37"/>
      <c r="EL1069" s="37"/>
      <c r="EM1069" s="37"/>
      <c r="EN1069" s="37"/>
      <c r="EO1069" s="37"/>
      <c r="EP1069" s="37"/>
      <c r="EQ1069" s="37"/>
      <c r="ER1069" s="37"/>
      <c r="ES1069" s="37"/>
      <c r="ET1069" s="37"/>
      <c r="EU1069" s="37"/>
      <c r="EV1069" s="37"/>
      <c r="EW1069" s="37"/>
      <c r="EX1069" s="37"/>
      <c r="EY1069" s="37"/>
      <c r="EZ1069" s="37"/>
      <c r="FA1069" s="37"/>
      <c r="FB1069" s="37"/>
      <c r="FC1069" s="37"/>
      <c r="FD1069" s="37"/>
      <c r="FE1069" s="37"/>
      <c r="FF1069" s="37"/>
      <c r="FG1069" s="37"/>
      <c r="FH1069" s="37"/>
      <c r="FI1069" s="37"/>
      <c r="FJ1069" s="37"/>
      <c r="FK1069" s="37"/>
      <c r="FL1069" s="37"/>
      <c r="FM1069" s="37"/>
      <c r="FN1069" s="37"/>
      <c r="FO1069" s="37"/>
      <c r="FP1069" s="37"/>
      <c r="FQ1069" s="37"/>
      <c r="FR1069" s="37"/>
      <c r="FS1069" s="37"/>
      <c r="FT1069" s="37"/>
      <c r="FU1069" s="37"/>
      <c r="FV1069" s="37"/>
      <c r="FW1069" s="37"/>
      <c r="FX1069" s="37"/>
      <c r="FY1069" s="37"/>
      <c r="FZ1069" s="37"/>
      <c r="GA1069" s="37"/>
      <c r="GB1069" s="37"/>
      <c r="GC1069" s="37"/>
      <c r="GD1069" s="37"/>
      <c r="GE1069" s="37"/>
      <c r="GF1069" s="37"/>
      <c r="GG1069" s="37"/>
      <c r="GH1069" s="37"/>
      <c r="GI1069" s="37"/>
      <c r="GJ1069" s="37"/>
      <c r="GK1069" s="37"/>
      <c r="GL1069" s="37"/>
      <c r="GM1069" s="37"/>
      <c r="GN1069" s="37"/>
      <c r="GO1069" s="37"/>
      <c r="GP1069" s="37"/>
      <c r="GQ1069" s="37"/>
      <c r="GR1069" s="37"/>
      <c r="GS1069" s="37"/>
      <c r="GT1069" s="37"/>
      <c r="GU1069" s="37"/>
      <c r="GV1069" s="37"/>
      <c r="GW1069" s="37"/>
      <c r="GX1069" s="37"/>
      <c r="GY1069" s="37"/>
      <c r="GZ1069" s="37"/>
      <c r="HA1069" s="37"/>
      <c r="HB1069" s="37"/>
      <c r="HC1069" s="37"/>
      <c r="HD1069" s="37"/>
      <c r="HE1069" s="37"/>
      <c r="HF1069" s="37"/>
      <c r="HG1069" s="37"/>
      <c r="HH1069" s="37"/>
      <c r="HI1069" s="37"/>
      <c r="HJ1069" s="37"/>
      <c r="HK1069" s="37"/>
      <c r="HL1069" s="37"/>
      <c r="HM1069" s="37"/>
      <c r="HN1069" s="37"/>
      <c r="HO1069" s="37"/>
      <c r="HP1069" s="37"/>
      <c r="HQ1069" s="37"/>
      <c r="HR1069" s="37"/>
      <c r="HS1069" s="37"/>
      <c r="HT1069" s="37"/>
      <c r="HU1069" s="37"/>
      <c r="HV1069" s="37"/>
      <c r="HW1069" s="37"/>
      <c r="HX1069" s="37"/>
      <c r="HY1069" s="37"/>
      <c r="HZ1069" s="37"/>
      <c r="IA1069" s="37"/>
      <c r="IB1069" s="37"/>
      <c r="IC1069" s="37"/>
      <c r="ID1069" s="37"/>
      <c r="IE1069" s="37"/>
      <c r="IF1069" s="37"/>
      <c r="IG1069" s="37"/>
      <c r="IH1069" s="37"/>
      <c r="II1069" s="37"/>
      <c r="IJ1069" s="37"/>
      <c r="IK1069" s="37"/>
      <c r="IL1069" s="37"/>
      <c r="IM1069" s="37"/>
      <c r="IN1069" s="37"/>
      <c r="IO1069" s="37"/>
      <c r="IP1069" s="37"/>
      <c r="IQ1069" s="37"/>
      <c r="IR1069" s="37"/>
      <c r="IS1069" s="37"/>
      <c r="IT1069" s="37"/>
      <c r="IU1069" s="37"/>
      <c r="IV1069" s="37"/>
      <c r="IW1069" s="37"/>
    </row>
    <row r="1070" customFormat="false" ht="12.75" hidden="true" customHeight="false" outlineLevel="0" collapsed="false">
      <c r="A1070" s="30"/>
      <c r="B1070" s="30"/>
      <c r="C1070" s="30"/>
      <c r="D1070" s="30"/>
      <c r="E1070" s="50"/>
      <c r="F1070" s="30"/>
      <c r="G1070" s="30"/>
      <c r="H1070" s="30"/>
      <c r="I1070" s="30"/>
      <c r="J1070" s="30"/>
      <c r="BM1070" s="37"/>
      <c r="BN1070" s="37"/>
      <c r="BO1070" s="37"/>
      <c r="BP1070" s="37"/>
      <c r="BQ1070" s="37"/>
      <c r="BR1070" s="37"/>
      <c r="BS1070" s="37"/>
      <c r="BT1070" s="37"/>
      <c r="BU1070" s="37"/>
      <c r="BV1070" s="37"/>
      <c r="BW1070" s="37"/>
      <c r="BX1070" s="37"/>
      <c r="BY1070" s="37"/>
      <c r="BZ1070" s="37"/>
      <c r="CA1070" s="37"/>
      <c r="CB1070" s="37"/>
      <c r="CC1070" s="37"/>
      <c r="CD1070" s="37"/>
      <c r="CE1070" s="37"/>
      <c r="CF1070" s="37"/>
      <c r="CG1070" s="37"/>
      <c r="CH1070" s="37"/>
      <c r="CI1070" s="37"/>
      <c r="CJ1070" s="37"/>
      <c r="CK1070" s="37"/>
      <c r="CL1070" s="37"/>
      <c r="CM1070" s="37"/>
      <c r="CN1070" s="37"/>
      <c r="CO1070" s="37"/>
      <c r="CP1070" s="37"/>
      <c r="CQ1070" s="37"/>
      <c r="CR1070" s="37"/>
      <c r="CS1070" s="37"/>
      <c r="CT1070" s="37"/>
      <c r="CU1070" s="37"/>
      <c r="CV1070" s="37"/>
      <c r="CW1070" s="37"/>
      <c r="CX1070" s="37"/>
      <c r="CY1070" s="37"/>
      <c r="CZ1070" s="37"/>
      <c r="DA1070" s="37"/>
      <c r="DB1070" s="37"/>
      <c r="DC1070" s="37"/>
      <c r="DD1070" s="37"/>
      <c r="DE1070" s="37"/>
      <c r="DF1070" s="37"/>
      <c r="DG1070" s="37"/>
      <c r="DH1070" s="37"/>
      <c r="DI1070" s="37"/>
      <c r="DJ1070" s="37"/>
      <c r="DK1070" s="37"/>
      <c r="DL1070" s="37"/>
      <c r="DM1070" s="37"/>
      <c r="DN1070" s="37"/>
      <c r="DO1070" s="37"/>
      <c r="DP1070" s="37"/>
      <c r="DQ1070" s="37"/>
      <c r="DR1070" s="37"/>
      <c r="DS1070" s="37"/>
      <c r="DT1070" s="37"/>
      <c r="DU1070" s="37"/>
      <c r="DV1070" s="37"/>
      <c r="DW1070" s="37"/>
      <c r="DX1070" s="37"/>
      <c r="DY1070" s="37"/>
      <c r="DZ1070" s="37"/>
      <c r="EA1070" s="37"/>
      <c r="EB1070" s="37"/>
      <c r="EC1070" s="37"/>
      <c r="ED1070" s="37"/>
      <c r="EE1070" s="37"/>
      <c r="EF1070" s="37"/>
      <c r="EG1070" s="37"/>
      <c r="EH1070" s="37"/>
      <c r="EI1070" s="37"/>
      <c r="EJ1070" s="37"/>
      <c r="EK1070" s="37"/>
      <c r="EL1070" s="37"/>
      <c r="EM1070" s="37"/>
      <c r="EN1070" s="37"/>
      <c r="EO1070" s="37"/>
      <c r="EP1070" s="37"/>
      <c r="EQ1070" s="37"/>
      <c r="ER1070" s="37"/>
      <c r="ES1070" s="37"/>
      <c r="ET1070" s="37"/>
      <c r="EU1070" s="37"/>
      <c r="EV1070" s="37"/>
      <c r="EW1070" s="37"/>
      <c r="EX1070" s="37"/>
      <c r="EY1070" s="37"/>
      <c r="EZ1070" s="37"/>
      <c r="FA1070" s="37"/>
      <c r="FB1070" s="37"/>
      <c r="FC1070" s="37"/>
      <c r="FD1070" s="37"/>
      <c r="FE1070" s="37"/>
      <c r="FF1070" s="37"/>
      <c r="FG1070" s="37"/>
      <c r="FH1070" s="37"/>
      <c r="FI1070" s="37"/>
      <c r="FJ1070" s="37"/>
      <c r="FK1070" s="37"/>
      <c r="FL1070" s="37"/>
      <c r="FM1070" s="37"/>
      <c r="FN1070" s="37"/>
      <c r="FO1070" s="37"/>
      <c r="FP1070" s="37"/>
      <c r="FQ1070" s="37"/>
      <c r="FR1070" s="37"/>
      <c r="FS1070" s="37"/>
      <c r="FT1070" s="37"/>
      <c r="FU1070" s="37"/>
      <c r="FV1070" s="37"/>
      <c r="FW1070" s="37"/>
      <c r="FX1070" s="37"/>
      <c r="FY1070" s="37"/>
      <c r="FZ1070" s="37"/>
      <c r="GA1070" s="37"/>
      <c r="GB1070" s="37"/>
      <c r="GC1070" s="37"/>
      <c r="GD1070" s="37"/>
      <c r="GE1070" s="37"/>
      <c r="GF1070" s="37"/>
      <c r="GG1070" s="37"/>
      <c r="GH1070" s="37"/>
      <c r="GI1070" s="37"/>
      <c r="GJ1070" s="37"/>
      <c r="GK1070" s="37"/>
      <c r="GL1070" s="37"/>
      <c r="GM1070" s="37"/>
      <c r="GN1070" s="37"/>
      <c r="GO1070" s="37"/>
      <c r="GP1070" s="37"/>
      <c r="GQ1070" s="37"/>
      <c r="GR1070" s="37"/>
      <c r="GS1070" s="37"/>
      <c r="GT1070" s="37"/>
      <c r="GU1070" s="37"/>
      <c r="GV1070" s="37"/>
      <c r="GW1070" s="37"/>
      <c r="GX1070" s="37"/>
      <c r="GY1070" s="37"/>
      <c r="GZ1070" s="37"/>
      <c r="HA1070" s="37"/>
      <c r="HB1070" s="37"/>
      <c r="HC1070" s="37"/>
      <c r="HD1070" s="37"/>
      <c r="HE1070" s="37"/>
      <c r="HF1070" s="37"/>
      <c r="HG1070" s="37"/>
      <c r="HH1070" s="37"/>
      <c r="HI1070" s="37"/>
      <c r="HJ1070" s="37"/>
      <c r="HK1070" s="37"/>
      <c r="HL1070" s="37"/>
      <c r="HM1070" s="37"/>
      <c r="HN1070" s="37"/>
      <c r="HO1070" s="37"/>
      <c r="HP1070" s="37"/>
      <c r="HQ1070" s="37"/>
      <c r="HR1070" s="37"/>
      <c r="HS1070" s="37"/>
      <c r="HT1070" s="37"/>
      <c r="HU1070" s="37"/>
      <c r="HV1070" s="37"/>
      <c r="HW1070" s="37"/>
      <c r="HX1070" s="37"/>
      <c r="HY1070" s="37"/>
      <c r="HZ1070" s="37"/>
      <c r="IA1070" s="37"/>
      <c r="IB1070" s="37"/>
      <c r="IC1070" s="37"/>
      <c r="ID1070" s="37"/>
      <c r="IE1070" s="37"/>
      <c r="IF1070" s="37"/>
      <c r="IG1070" s="37"/>
      <c r="IH1070" s="37"/>
      <c r="II1070" s="37"/>
      <c r="IJ1070" s="37"/>
      <c r="IK1070" s="37"/>
      <c r="IL1070" s="37"/>
      <c r="IM1070" s="37"/>
      <c r="IN1070" s="37"/>
      <c r="IO1070" s="37"/>
      <c r="IP1070" s="37"/>
      <c r="IQ1070" s="37"/>
      <c r="IR1070" s="37"/>
      <c r="IS1070" s="37"/>
      <c r="IT1070" s="37"/>
      <c r="IU1070" s="37"/>
      <c r="IV1070" s="37"/>
      <c r="IW1070" s="37"/>
    </row>
    <row r="1071" customFormat="false" ht="12.75" hidden="true" customHeight="false" outlineLevel="0" collapsed="false">
      <c r="A1071" s="30"/>
      <c r="B1071" s="30"/>
      <c r="C1071" s="30"/>
      <c r="D1071" s="30"/>
      <c r="E1071" s="50"/>
      <c r="F1071" s="30"/>
      <c r="G1071" s="30"/>
      <c r="H1071" s="30"/>
      <c r="I1071" s="30"/>
      <c r="J1071" s="30"/>
      <c r="BM1071" s="37"/>
      <c r="BN1071" s="37"/>
      <c r="BO1071" s="37"/>
      <c r="BP1071" s="37"/>
      <c r="BQ1071" s="37"/>
      <c r="BR1071" s="37"/>
      <c r="BS1071" s="37"/>
      <c r="BT1071" s="37"/>
      <c r="BU1071" s="37"/>
      <c r="BV1071" s="37"/>
      <c r="BW1071" s="37"/>
      <c r="BX1071" s="37"/>
      <c r="BY1071" s="37"/>
      <c r="BZ1071" s="37"/>
      <c r="CA1071" s="37"/>
      <c r="CB1071" s="37"/>
      <c r="CC1071" s="37"/>
      <c r="CD1071" s="37"/>
      <c r="CE1071" s="37"/>
      <c r="CF1071" s="37"/>
      <c r="CG1071" s="37"/>
      <c r="CH1071" s="37"/>
      <c r="CI1071" s="37"/>
      <c r="CJ1071" s="37"/>
      <c r="CK1071" s="37"/>
      <c r="CL1071" s="37"/>
      <c r="CM1071" s="37"/>
      <c r="CN1071" s="37"/>
      <c r="CO1071" s="37"/>
      <c r="CP1071" s="37"/>
      <c r="CQ1071" s="37"/>
      <c r="CR1071" s="37"/>
      <c r="CS1071" s="37"/>
      <c r="CT1071" s="37"/>
      <c r="CU1071" s="37"/>
      <c r="CV1071" s="37"/>
      <c r="CW1071" s="37"/>
      <c r="CX1071" s="37"/>
      <c r="CY1071" s="37"/>
      <c r="CZ1071" s="37"/>
      <c r="DA1071" s="37"/>
      <c r="DB1071" s="37"/>
      <c r="DC1071" s="37"/>
      <c r="DD1071" s="37"/>
      <c r="DE1071" s="37"/>
      <c r="DF1071" s="37"/>
      <c r="DG1071" s="37"/>
      <c r="DH1071" s="37"/>
      <c r="DI1071" s="37"/>
      <c r="DJ1071" s="37"/>
      <c r="DK1071" s="37"/>
      <c r="DL1071" s="37"/>
      <c r="DM1071" s="37"/>
      <c r="DN1071" s="37"/>
      <c r="DO1071" s="37"/>
      <c r="DP1071" s="37"/>
      <c r="DQ1071" s="37"/>
      <c r="DR1071" s="37"/>
      <c r="DS1071" s="37"/>
      <c r="DT1071" s="37"/>
      <c r="DU1071" s="37"/>
      <c r="DV1071" s="37"/>
      <c r="DW1071" s="37"/>
      <c r="DX1071" s="37"/>
      <c r="DY1071" s="37"/>
      <c r="DZ1071" s="37"/>
      <c r="EA1071" s="37"/>
      <c r="EB1071" s="37"/>
      <c r="EC1071" s="37"/>
      <c r="ED1071" s="37"/>
      <c r="EE1071" s="37"/>
      <c r="EF1071" s="37"/>
      <c r="EG1071" s="37"/>
      <c r="EH1071" s="37"/>
      <c r="EI1071" s="37"/>
      <c r="EJ1071" s="37"/>
      <c r="EK1071" s="37"/>
      <c r="EL1071" s="37"/>
      <c r="EM1071" s="37"/>
      <c r="EN1071" s="37"/>
      <c r="EO1071" s="37"/>
      <c r="EP1071" s="37"/>
      <c r="EQ1071" s="37"/>
      <c r="ER1071" s="37"/>
      <c r="ES1071" s="37"/>
      <c r="ET1071" s="37"/>
      <c r="EU1071" s="37"/>
      <c r="EV1071" s="37"/>
      <c r="EW1071" s="37"/>
      <c r="EX1071" s="37"/>
      <c r="EY1071" s="37"/>
      <c r="EZ1071" s="37"/>
      <c r="FA1071" s="37"/>
      <c r="FB1071" s="37"/>
      <c r="FC1071" s="37"/>
      <c r="FD1071" s="37"/>
      <c r="FE1071" s="37"/>
      <c r="FF1071" s="37"/>
      <c r="FG1071" s="37"/>
      <c r="FH1071" s="37"/>
      <c r="FI1071" s="37"/>
      <c r="FJ1071" s="37"/>
      <c r="FK1071" s="37"/>
      <c r="FL1071" s="37"/>
      <c r="FM1071" s="37"/>
      <c r="FN1071" s="37"/>
      <c r="FO1071" s="37"/>
      <c r="FP1071" s="37"/>
      <c r="FQ1071" s="37"/>
      <c r="FR1071" s="37"/>
      <c r="FS1071" s="37"/>
      <c r="FT1071" s="37"/>
      <c r="FU1071" s="37"/>
      <c r="FV1071" s="37"/>
      <c r="FW1071" s="37"/>
      <c r="FX1071" s="37"/>
      <c r="FY1071" s="37"/>
      <c r="FZ1071" s="37"/>
      <c r="GA1071" s="37"/>
      <c r="GB1071" s="37"/>
      <c r="GC1071" s="37"/>
      <c r="GD1071" s="37"/>
      <c r="GE1071" s="37"/>
      <c r="GF1071" s="37"/>
      <c r="GG1071" s="37"/>
      <c r="GH1071" s="37"/>
      <c r="GI1071" s="37"/>
      <c r="GJ1071" s="37"/>
      <c r="GK1071" s="37"/>
      <c r="GL1071" s="37"/>
      <c r="GM1071" s="37"/>
      <c r="GN1071" s="37"/>
      <c r="GO1071" s="37"/>
      <c r="GP1071" s="37"/>
      <c r="GQ1071" s="37"/>
      <c r="GR1071" s="37"/>
      <c r="GS1071" s="37"/>
      <c r="GT1071" s="37"/>
      <c r="GU1071" s="37"/>
      <c r="GV1071" s="37"/>
      <c r="GW1071" s="37"/>
      <c r="GX1071" s="37"/>
      <c r="GY1071" s="37"/>
      <c r="GZ1071" s="37"/>
      <c r="HA1071" s="37"/>
      <c r="HB1071" s="37"/>
      <c r="HC1071" s="37"/>
      <c r="HD1071" s="37"/>
      <c r="HE1071" s="37"/>
      <c r="HF1071" s="37"/>
      <c r="HG1071" s="37"/>
      <c r="HH1071" s="37"/>
      <c r="HI1071" s="37"/>
      <c r="HJ1071" s="37"/>
      <c r="HK1071" s="37"/>
      <c r="HL1071" s="37"/>
      <c r="HM1071" s="37"/>
      <c r="HN1071" s="37"/>
      <c r="HO1071" s="37"/>
      <c r="HP1071" s="37"/>
      <c r="HQ1071" s="37"/>
      <c r="HR1071" s="37"/>
      <c r="HS1071" s="37"/>
      <c r="HT1071" s="37"/>
      <c r="HU1071" s="37"/>
      <c r="HV1071" s="37"/>
      <c r="HW1071" s="37"/>
      <c r="HX1071" s="37"/>
      <c r="HY1071" s="37"/>
      <c r="HZ1071" s="37"/>
      <c r="IA1071" s="37"/>
      <c r="IB1071" s="37"/>
      <c r="IC1071" s="37"/>
      <c r="ID1071" s="37"/>
      <c r="IE1071" s="37"/>
      <c r="IF1071" s="37"/>
      <c r="IG1071" s="37"/>
      <c r="IH1071" s="37"/>
      <c r="II1071" s="37"/>
      <c r="IJ1071" s="37"/>
      <c r="IK1071" s="37"/>
      <c r="IL1071" s="37"/>
      <c r="IM1071" s="37"/>
      <c r="IN1071" s="37"/>
      <c r="IO1071" s="37"/>
      <c r="IP1071" s="37"/>
      <c r="IQ1071" s="37"/>
      <c r="IR1071" s="37"/>
      <c r="IS1071" s="37"/>
      <c r="IT1071" s="37"/>
      <c r="IU1071" s="37"/>
      <c r="IV1071" s="37"/>
      <c r="IW1071" s="37"/>
    </row>
    <row r="1072" customFormat="false" ht="12.75" hidden="true" customHeight="false" outlineLevel="0" collapsed="false">
      <c r="A1072" s="30"/>
      <c r="B1072" s="30"/>
      <c r="C1072" s="30"/>
      <c r="D1072" s="30"/>
      <c r="E1072" s="50"/>
      <c r="F1072" s="30"/>
      <c r="G1072" s="30"/>
      <c r="H1072" s="30"/>
      <c r="I1072" s="30"/>
      <c r="J1072" s="30"/>
      <c r="BM1072" s="37"/>
      <c r="BN1072" s="37"/>
      <c r="BO1072" s="37"/>
      <c r="BP1072" s="37"/>
      <c r="BQ1072" s="37"/>
      <c r="BR1072" s="37"/>
      <c r="BS1072" s="37"/>
      <c r="BT1072" s="37"/>
      <c r="BU1072" s="37"/>
      <c r="BV1072" s="37"/>
      <c r="BW1072" s="37"/>
      <c r="BX1072" s="37"/>
      <c r="BY1072" s="37"/>
      <c r="BZ1072" s="37"/>
      <c r="CA1072" s="37"/>
      <c r="CB1072" s="37"/>
      <c r="CC1072" s="37"/>
      <c r="CD1072" s="37"/>
      <c r="CE1072" s="37"/>
      <c r="CF1072" s="37"/>
      <c r="CG1072" s="37"/>
      <c r="CH1072" s="37"/>
      <c r="CI1072" s="37"/>
      <c r="CJ1072" s="37"/>
      <c r="CK1072" s="37"/>
      <c r="CL1072" s="37"/>
      <c r="CM1072" s="37"/>
      <c r="CN1072" s="37"/>
      <c r="CO1072" s="37"/>
      <c r="CP1072" s="37"/>
      <c r="CQ1072" s="37"/>
      <c r="CR1072" s="37"/>
      <c r="CS1072" s="37"/>
      <c r="CT1072" s="37"/>
      <c r="CU1072" s="37"/>
      <c r="CV1072" s="37"/>
      <c r="CW1072" s="37"/>
      <c r="CX1072" s="37"/>
      <c r="CY1072" s="37"/>
      <c r="CZ1072" s="37"/>
      <c r="DA1072" s="37"/>
      <c r="DB1072" s="37"/>
      <c r="DC1072" s="37"/>
      <c r="DD1072" s="37"/>
      <c r="DE1072" s="37"/>
      <c r="DF1072" s="37"/>
      <c r="DG1072" s="37"/>
      <c r="DH1072" s="37"/>
      <c r="DI1072" s="37"/>
      <c r="DJ1072" s="37"/>
      <c r="DK1072" s="37"/>
      <c r="DL1072" s="37"/>
      <c r="DM1072" s="37"/>
      <c r="DN1072" s="37"/>
      <c r="DO1072" s="37"/>
      <c r="DP1072" s="37"/>
      <c r="DQ1072" s="37"/>
      <c r="DR1072" s="37"/>
      <c r="DS1072" s="37"/>
      <c r="DT1072" s="37"/>
      <c r="DU1072" s="37"/>
      <c r="DV1072" s="37"/>
      <c r="DW1072" s="37"/>
      <c r="DX1072" s="37"/>
      <c r="DY1072" s="37"/>
      <c r="DZ1072" s="37"/>
      <c r="EA1072" s="37"/>
      <c r="EB1072" s="37"/>
      <c r="EC1072" s="37"/>
      <c r="ED1072" s="37"/>
      <c r="EE1072" s="37"/>
      <c r="EF1072" s="37"/>
      <c r="EG1072" s="37"/>
      <c r="EH1072" s="37"/>
      <c r="EI1072" s="37"/>
      <c r="EJ1072" s="37"/>
      <c r="EK1072" s="37"/>
      <c r="EL1072" s="37"/>
      <c r="EM1072" s="37"/>
      <c r="EN1072" s="37"/>
      <c r="EO1072" s="37"/>
      <c r="EP1072" s="37"/>
      <c r="EQ1072" s="37"/>
      <c r="ER1072" s="37"/>
      <c r="ES1072" s="37"/>
      <c r="ET1072" s="37"/>
      <c r="EU1072" s="37"/>
      <c r="EV1072" s="37"/>
      <c r="EW1072" s="37"/>
      <c r="EX1072" s="37"/>
      <c r="EY1072" s="37"/>
      <c r="EZ1072" s="37"/>
      <c r="FA1072" s="37"/>
      <c r="FB1072" s="37"/>
      <c r="FC1072" s="37"/>
      <c r="FD1072" s="37"/>
      <c r="FE1072" s="37"/>
      <c r="FF1072" s="37"/>
      <c r="FG1072" s="37"/>
      <c r="FH1072" s="37"/>
      <c r="FI1072" s="37"/>
      <c r="FJ1072" s="37"/>
      <c r="FK1072" s="37"/>
      <c r="FL1072" s="37"/>
      <c r="FM1072" s="37"/>
      <c r="FN1072" s="37"/>
      <c r="FO1072" s="37"/>
      <c r="FP1072" s="37"/>
      <c r="FQ1072" s="37"/>
      <c r="FR1072" s="37"/>
      <c r="FS1072" s="37"/>
      <c r="FT1072" s="37"/>
      <c r="FU1072" s="37"/>
      <c r="FV1072" s="37"/>
      <c r="FW1072" s="37"/>
      <c r="FX1072" s="37"/>
      <c r="FY1072" s="37"/>
      <c r="FZ1072" s="37"/>
      <c r="GA1072" s="37"/>
      <c r="GB1072" s="37"/>
      <c r="GC1072" s="37"/>
      <c r="GD1072" s="37"/>
      <c r="GE1072" s="37"/>
      <c r="GF1072" s="37"/>
      <c r="GG1072" s="37"/>
      <c r="GH1072" s="37"/>
      <c r="GI1072" s="37"/>
      <c r="GJ1072" s="37"/>
      <c r="GK1072" s="37"/>
      <c r="GL1072" s="37"/>
      <c r="GM1072" s="37"/>
      <c r="GN1072" s="37"/>
      <c r="GO1072" s="37"/>
      <c r="GP1072" s="37"/>
      <c r="GQ1072" s="37"/>
      <c r="GR1072" s="37"/>
      <c r="GS1072" s="37"/>
      <c r="GT1072" s="37"/>
      <c r="GU1072" s="37"/>
      <c r="GV1072" s="37"/>
      <c r="GW1072" s="37"/>
      <c r="GX1072" s="37"/>
      <c r="GY1072" s="37"/>
      <c r="GZ1072" s="37"/>
      <c r="HA1072" s="37"/>
      <c r="HB1072" s="37"/>
      <c r="HC1072" s="37"/>
      <c r="HD1072" s="37"/>
      <c r="HE1072" s="37"/>
      <c r="HF1072" s="37"/>
      <c r="HG1072" s="37"/>
      <c r="HH1072" s="37"/>
      <c r="HI1072" s="37"/>
      <c r="HJ1072" s="37"/>
      <c r="HK1072" s="37"/>
      <c r="HL1072" s="37"/>
      <c r="HM1072" s="37"/>
      <c r="HN1072" s="37"/>
      <c r="HO1072" s="37"/>
      <c r="HP1072" s="37"/>
      <c r="HQ1072" s="37"/>
      <c r="HR1072" s="37"/>
      <c r="HS1072" s="37"/>
      <c r="HT1072" s="37"/>
      <c r="HU1072" s="37"/>
      <c r="HV1072" s="37"/>
      <c r="HW1072" s="37"/>
      <c r="HX1072" s="37"/>
      <c r="HY1072" s="37"/>
      <c r="HZ1072" s="37"/>
      <c r="IA1072" s="37"/>
      <c r="IB1072" s="37"/>
      <c r="IC1072" s="37"/>
      <c r="ID1072" s="37"/>
      <c r="IE1072" s="37"/>
      <c r="IF1072" s="37"/>
      <c r="IG1072" s="37"/>
      <c r="IH1072" s="37"/>
      <c r="II1072" s="37"/>
      <c r="IJ1072" s="37"/>
      <c r="IK1072" s="37"/>
      <c r="IL1072" s="37"/>
      <c r="IM1072" s="37"/>
      <c r="IN1072" s="37"/>
      <c r="IO1072" s="37"/>
      <c r="IP1072" s="37"/>
      <c r="IQ1072" s="37"/>
      <c r="IR1072" s="37"/>
      <c r="IS1072" s="37"/>
      <c r="IT1072" s="37"/>
      <c r="IU1072" s="37"/>
      <c r="IV1072" s="37"/>
      <c r="IW1072" s="37"/>
    </row>
    <row r="1073" customFormat="false" ht="12.75" hidden="true" customHeight="false" outlineLevel="0" collapsed="false">
      <c r="A1073" s="30"/>
      <c r="B1073" s="30"/>
      <c r="C1073" s="30"/>
      <c r="D1073" s="30"/>
      <c r="E1073" s="50"/>
      <c r="F1073" s="30"/>
      <c r="G1073" s="30"/>
      <c r="H1073" s="30"/>
      <c r="I1073" s="30"/>
      <c r="J1073" s="30"/>
      <c r="BM1073" s="37"/>
      <c r="BN1073" s="37"/>
      <c r="BO1073" s="37"/>
      <c r="BP1073" s="37"/>
      <c r="BQ1073" s="37"/>
      <c r="BR1073" s="37"/>
      <c r="BS1073" s="37"/>
      <c r="BT1073" s="37"/>
      <c r="BU1073" s="37"/>
      <c r="BV1073" s="37"/>
      <c r="BW1073" s="37"/>
      <c r="BX1073" s="37"/>
      <c r="BY1073" s="37"/>
      <c r="BZ1073" s="37"/>
      <c r="CA1073" s="37"/>
      <c r="CB1073" s="37"/>
      <c r="CC1073" s="37"/>
      <c r="CD1073" s="37"/>
      <c r="CE1073" s="37"/>
      <c r="CF1073" s="37"/>
      <c r="CG1073" s="37"/>
      <c r="CH1073" s="37"/>
      <c r="CI1073" s="37"/>
      <c r="CJ1073" s="37"/>
      <c r="CK1073" s="37"/>
      <c r="CL1073" s="37"/>
      <c r="CM1073" s="37"/>
      <c r="CN1073" s="37"/>
      <c r="CO1073" s="37"/>
      <c r="CP1073" s="37"/>
      <c r="CQ1073" s="37"/>
      <c r="CR1073" s="37"/>
      <c r="CS1073" s="37"/>
      <c r="CT1073" s="37"/>
      <c r="CU1073" s="37"/>
      <c r="CV1073" s="37"/>
      <c r="CW1073" s="37"/>
      <c r="CX1073" s="37"/>
      <c r="CY1073" s="37"/>
      <c r="CZ1073" s="37"/>
      <c r="DA1073" s="37"/>
      <c r="DB1073" s="37"/>
      <c r="DC1073" s="37"/>
      <c r="DD1073" s="37"/>
      <c r="DE1073" s="37"/>
      <c r="DF1073" s="37"/>
      <c r="DG1073" s="37"/>
      <c r="DH1073" s="37"/>
      <c r="DI1073" s="37"/>
      <c r="DJ1073" s="37"/>
      <c r="DK1073" s="37"/>
      <c r="DL1073" s="37"/>
      <c r="DM1073" s="37"/>
      <c r="DN1073" s="37"/>
      <c r="DO1073" s="37"/>
      <c r="DP1073" s="37"/>
      <c r="DQ1073" s="37"/>
      <c r="DR1073" s="37"/>
      <c r="DS1073" s="37"/>
      <c r="DT1073" s="37"/>
      <c r="DU1073" s="37"/>
      <c r="DV1073" s="37"/>
      <c r="DW1073" s="37"/>
      <c r="DX1073" s="37"/>
      <c r="DY1073" s="37"/>
      <c r="DZ1073" s="37"/>
      <c r="EA1073" s="37"/>
      <c r="EB1073" s="37"/>
      <c r="EC1073" s="37"/>
      <c r="ED1073" s="37"/>
      <c r="EE1073" s="37"/>
      <c r="EF1073" s="37"/>
      <c r="EG1073" s="37"/>
      <c r="EH1073" s="37"/>
      <c r="EI1073" s="37"/>
      <c r="EJ1073" s="37"/>
      <c r="EK1073" s="37"/>
      <c r="EL1073" s="37"/>
      <c r="EM1073" s="37"/>
      <c r="EN1073" s="37"/>
      <c r="EO1073" s="37"/>
      <c r="EP1073" s="37"/>
      <c r="EQ1073" s="37"/>
      <c r="ER1073" s="37"/>
      <c r="ES1073" s="37"/>
      <c r="ET1073" s="37"/>
      <c r="EU1073" s="37"/>
      <c r="EV1073" s="37"/>
      <c r="EW1073" s="37"/>
      <c r="EX1073" s="37"/>
      <c r="EY1073" s="37"/>
      <c r="EZ1073" s="37"/>
      <c r="FA1073" s="37"/>
      <c r="FB1073" s="37"/>
      <c r="FC1073" s="37"/>
      <c r="FD1073" s="37"/>
      <c r="FE1073" s="37"/>
      <c r="FF1073" s="37"/>
      <c r="FG1073" s="37"/>
      <c r="FH1073" s="37"/>
      <c r="FI1073" s="37"/>
      <c r="FJ1073" s="37"/>
      <c r="FK1073" s="37"/>
      <c r="FL1073" s="37"/>
      <c r="FM1073" s="37"/>
      <c r="FN1073" s="37"/>
      <c r="FO1073" s="37"/>
      <c r="FP1073" s="37"/>
      <c r="FQ1073" s="37"/>
      <c r="FR1073" s="37"/>
      <c r="FS1073" s="37"/>
      <c r="FT1073" s="37"/>
      <c r="FU1073" s="37"/>
      <c r="FV1073" s="37"/>
      <c r="FW1073" s="37"/>
      <c r="FX1073" s="37"/>
      <c r="FY1073" s="37"/>
      <c r="FZ1073" s="37"/>
      <c r="GA1073" s="37"/>
      <c r="GB1073" s="37"/>
      <c r="GC1073" s="37"/>
      <c r="GD1073" s="37"/>
      <c r="GE1073" s="37"/>
      <c r="GF1073" s="37"/>
      <c r="GG1073" s="37"/>
      <c r="GH1073" s="37"/>
      <c r="GI1073" s="37"/>
      <c r="GJ1073" s="37"/>
      <c r="GK1073" s="37"/>
      <c r="GL1073" s="37"/>
      <c r="GM1073" s="37"/>
      <c r="GN1073" s="37"/>
      <c r="GO1073" s="37"/>
      <c r="GP1073" s="37"/>
      <c r="GQ1073" s="37"/>
      <c r="GR1073" s="37"/>
      <c r="GS1073" s="37"/>
      <c r="GT1073" s="37"/>
      <c r="GU1073" s="37"/>
      <c r="GV1073" s="37"/>
      <c r="GW1073" s="37"/>
      <c r="GX1073" s="37"/>
      <c r="GY1073" s="37"/>
      <c r="GZ1073" s="37"/>
      <c r="HA1073" s="37"/>
      <c r="HB1073" s="37"/>
      <c r="HC1073" s="37"/>
      <c r="HD1073" s="37"/>
      <c r="HE1073" s="37"/>
      <c r="HF1073" s="37"/>
      <c r="HG1073" s="37"/>
      <c r="HH1073" s="37"/>
      <c r="HI1073" s="37"/>
      <c r="HJ1073" s="37"/>
      <c r="HK1073" s="37"/>
      <c r="HL1073" s="37"/>
      <c r="HM1073" s="37"/>
      <c r="HN1073" s="37"/>
      <c r="HO1073" s="37"/>
      <c r="HP1073" s="37"/>
      <c r="HQ1073" s="37"/>
      <c r="HR1073" s="37"/>
      <c r="HS1073" s="37"/>
      <c r="HT1073" s="37"/>
      <c r="HU1073" s="37"/>
      <c r="HV1073" s="37"/>
      <c r="HW1073" s="37"/>
      <c r="HX1073" s="37"/>
      <c r="HY1073" s="37"/>
      <c r="HZ1073" s="37"/>
      <c r="IA1073" s="37"/>
      <c r="IB1073" s="37"/>
      <c r="IC1073" s="37"/>
      <c r="ID1073" s="37"/>
      <c r="IE1073" s="37"/>
      <c r="IF1073" s="37"/>
      <c r="IG1073" s="37"/>
      <c r="IH1073" s="37"/>
      <c r="II1073" s="37"/>
      <c r="IJ1073" s="37"/>
      <c r="IK1073" s="37"/>
      <c r="IL1073" s="37"/>
      <c r="IM1073" s="37"/>
      <c r="IN1073" s="37"/>
      <c r="IO1073" s="37"/>
      <c r="IP1073" s="37"/>
      <c r="IQ1073" s="37"/>
      <c r="IR1073" s="37"/>
      <c r="IS1073" s="37"/>
      <c r="IT1073" s="37"/>
      <c r="IU1073" s="37"/>
      <c r="IV1073" s="37"/>
      <c r="IW1073" s="37"/>
    </row>
    <row r="1074" customFormat="false" ht="12.75" hidden="true" customHeight="false" outlineLevel="0" collapsed="false">
      <c r="A1074" s="30"/>
      <c r="B1074" s="30"/>
      <c r="C1074" s="30"/>
      <c r="D1074" s="30"/>
      <c r="E1074" s="50"/>
      <c r="F1074" s="30"/>
      <c r="G1074" s="30"/>
      <c r="H1074" s="30"/>
      <c r="I1074" s="30"/>
      <c r="J1074" s="30"/>
      <c r="BM1074" s="37"/>
      <c r="BN1074" s="37"/>
      <c r="BO1074" s="37"/>
      <c r="BP1074" s="37"/>
      <c r="BQ1074" s="37"/>
      <c r="BR1074" s="37"/>
      <c r="BS1074" s="37"/>
      <c r="BT1074" s="37"/>
      <c r="BU1074" s="37"/>
      <c r="BV1074" s="37"/>
      <c r="BW1074" s="37"/>
      <c r="BX1074" s="37"/>
      <c r="BY1074" s="37"/>
      <c r="BZ1074" s="37"/>
      <c r="CA1074" s="37"/>
      <c r="CB1074" s="37"/>
      <c r="CC1074" s="37"/>
      <c r="CD1074" s="37"/>
      <c r="CE1074" s="37"/>
      <c r="CF1074" s="37"/>
      <c r="CG1074" s="37"/>
      <c r="CH1074" s="37"/>
      <c r="CI1074" s="37"/>
      <c r="CJ1074" s="37"/>
      <c r="CK1074" s="37"/>
      <c r="CL1074" s="37"/>
      <c r="CM1074" s="37"/>
      <c r="CN1074" s="37"/>
      <c r="CO1074" s="37"/>
      <c r="CP1074" s="37"/>
      <c r="CQ1074" s="37"/>
      <c r="CR1074" s="37"/>
      <c r="CS1074" s="37"/>
      <c r="CT1074" s="37"/>
      <c r="CU1074" s="37"/>
      <c r="CV1074" s="37"/>
      <c r="CW1074" s="37"/>
      <c r="CX1074" s="37"/>
      <c r="CY1074" s="37"/>
      <c r="CZ1074" s="37"/>
      <c r="DA1074" s="37"/>
      <c r="DB1074" s="37"/>
      <c r="DC1074" s="37"/>
      <c r="DD1074" s="37"/>
      <c r="DE1074" s="37"/>
      <c r="DF1074" s="37"/>
      <c r="DG1074" s="37"/>
      <c r="DH1074" s="37"/>
      <c r="DI1074" s="37"/>
      <c r="DJ1074" s="37"/>
      <c r="DK1074" s="37"/>
      <c r="DL1074" s="37"/>
      <c r="DM1074" s="37"/>
      <c r="DN1074" s="37"/>
      <c r="DO1074" s="37"/>
      <c r="DP1074" s="37"/>
      <c r="DQ1074" s="37"/>
      <c r="DR1074" s="37"/>
      <c r="DS1074" s="37"/>
      <c r="DT1074" s="37"/>
      <c r="DU1074" s="37"/>
      <c r="DV1074" s="37"/>
      <c r="DW1074" s="37"/>
      <c r="DX1074" s="37"/>
      <c r="DY1074" s="37"/>
      <c r="DZ1074" s="37"/>
      <c r="EA1074" s="37"/>
      <c r="EB1074" s="37"/>
      <c r="EC1074" s="37"/>
      <c r="ED1074" s="37"/>
      <c r="EE1074" s="37"/>
      <c r="EF1074" s="37"/>
      <c r="EG1074" s="37"/>
      <c r="EH1074" s="37"/>
      <c r="EI1074" s="37"/>
      <c r="EJ1074" s="37"/>
      <c r="EK1074" s="37"/>
      <c r="EL1074" s="37"/>
      <c r="EM1074" s="37"/>
      <c r="EN1074" s="37"/>
      <c r="EO1074" s="37"/>
      <c r="EP1074" s="37"/>
      <c r="EQ1074" s="37"/>
      <c r="ER1074" s="37"/>
      <c r="ES1074" s="37"/>
      <c r="ET1074" s="37"/>
      <c r="EU1074" s="37"/>
      <c r="EV1074" s="37"/>
      <c r="EW1074" s="37"/>
      <c r="EX1074" s="37"/>
      <c r="EY1074" s="37"/>
      <c r="EZ1074" s="37"/>
      <c r="FA1074" s="37"/>
      <c r="FB1074" s="37"/>
      <c r="FC1074" s="37"/>
      <c r="FD1074" s="37"/>
      <c r="FE1074" s="37"/>
      <c r="FF1074" s="37"/>
      <c r="FG1074" s="37"/>
      <c r="FH1074" s="37"/>
      <c r="FI1074" s="37"/>
      <c r="FJ1074" s="37"/>
      <c r="FK1074" s="37"/>
      <c r="FL1074" s="37"/>
      <c r="FM1074" s="37"/>
      <c r="FN1074" s="37"/>
      <c r="FO1074" s="37"/>
      <c r="FP1074" s="37"/>
      <c r="FQ1074" s="37"/>
      <c r="FR1074" s="37"/>
      <c r="FS1074" s="37"/>
      <c r="FT1074" s="37"/>
      <c r="FU1074" s="37"/>
      <c r="FV1074" s="37"/>
      <c r="FW1074" s="37"/>
      <c r="FX1074" s="37"/>
      <c r="FY1074" s="37"/>
      <c r="FZ1074" s="37"/>
      <c r="GA1074" s="37"/>
      <c r="GB1074" s="37"/>
      <c r="GC1074" s="37"/>
      <c r="GD1074" s="37"/>
      <c r="GE1074" s="37"/>
      <c r="GF1074" s="37"/>
      <c r="GG1074" s="37"/>
      <c r="GH1074" s="37"/>
      <c r="GI1074" s="37"/>
      <c r="GJ1074" s="37"/>
      <c r="GK1074" s="37"/>
      <c r="GL1074" s="37"/>
      <c r="GM1074" s="37"/>
      <c r="GN1074" s="37"/>
      <c r="GO1074" s="37"/>
      <c r="GP1074" s="37"/>
      <c r="GQ1074" s="37"/>
      <c r="GR1074" s="37"/>
      <c r="GS1074" s="37"/>
      <c r="GT1074" s="37"/>
      <c r="GU1074" s="37"/>
      <c r="GV1074" s="37"/>
      <c r="GW1074" s="37"/>
      <c r="GX1074" s="37"/>
      <c r="GY1074" s="37"/>
      <c r="GZ1074" s="37"/>
      <c r="HA1074" s="37"/>
      <c r="HB1074" s="37"/>
      <c r="HC1074" s="37"/>
      <c r="HD1074" s="37"/>
      <c r="HE1074" s="37"/>
      <c r="HF1074" s="37"/>
      <c r="HG1074" s="37"/>
      <c r="HH1074" s="37"/>
      <c r="HI1074" s="37"/>
      <c r="HJ1074" s="37"/>
      <c r="HK1074" s="37"/>
      <c r="HL1074" s="37"/>
      <c r="HM1074" s="37"/>
      <c r="HN1074" s="37"/>
      <c r="HO1074" s="37"/>
      <c r="HP1074" s="37"/>
      <c r="HQ1074" s="37"/>
      <c r="HR1074" s="37"/>
      <c r="HS1074" s="37"/>
      <c r="HT1074" s="37"/>
      <c r="HU1074" s="37"/>
      <c r="HV1074" s="37"/>
      <c r="HW1074" s="37"/>
      <c r="HX1074" s="37"/>
      <c r="HY1074" s="37"/>
      <c r="HZ1074" s="37"/>
      <c r="IA1074" s="37"/>
      <c r="IB1074" s="37"/>
      <c r="IC1074" s="37"/>
      <c r="ID1074" s="37"/>
      <c r="IE1074" s="37"/>
      <c r="IF1074" s="37"/>
      <c r="IG1074" s="37"/>
      <c r="IH1074" s="37"/>
      <c r="II1074" s="37"/>
      <c r="IJ1074" s="37"/>
      <c r="IK1074" s="37"/>
      <c r="IL1074" s="37"/>
      <c r="IM1074" s="37"/>
      <c r="IN1074" s="37"/>
      <c r="IO1074" s="37"/>
      <c r="IP1074" s="37"/>
      <c r="IQ1074" s="37"/>
      <c r="IR1074" s="37"/>
      <c r="IS1074" s="37"/>
      <c r="IT1074" s="37"/>
      <c r="IU1074" s="37"/>
      <c r="IV1074" s="37"/>
      <c r="IW1074" s="37"/>
    </row>
    <row r="1075" customFormat="false" ht="12.75" hidden="true" customHeight="false" outlineLevel="0" collapsed="false">
      <c r="A1075" s="30"/>
      <c r="B1075" s="30"/>
      <c r="C1075" s="30"/>
      <c r="D1075" s="30"/>
      <c r="E1075" s="50"/>
      <c r="F1075" s="30"/>
      <c r="G1075" s="30"/>
      <c r="H1075" s="30"/>
      <c r="I1075" s="30"/>
      <c r="J1075" s="30"/>
      <c r="BM1075" s="37"/>
      <c r="BN1075" s="37"/>
      <c r="BO1075" s="37"/>
      <c r="BP1075" s="37"/>
      <c r="BQ1075" s="37"/>
      <c r="BR1075" s="37"/>
      <c r="BS1075" s="37"/>
      <c r="BT1075" s="37"/>
      <c r="BU1075" s="37"/>
      <c r="BV1075" s="37"/>
      <c r="BW1075" s="37"/>
      <c r="BX1075" s="37"/>
      <c r="BY1075" s="37"/>
      <c r="BZ1075" s="37"/>
      <c r="CA1075" s="37"/>
      <c r="CB1075" s="37"/>
      <c r="CC1075" s="37"/>
      <c r="CD1075" s="37"/>
      <c r="CE1075" s="37"/>
      <c r="CF1075" s="37"/>
      <c r="CG1075" s="37"/>
      <c r="CH1075" s="37"/>
      <c r="CI1075" s="37"/>
      <c r="CJ1075" s="37"/>
      <c r="CK1075" s="37"/>
      <c r="CL1075" s="37"/>
      <c r="CM1075" s="37"/>
      <c r="CN1075" s="37"/>
      <c r="CO1075" s="37"/>
      <c r="CP1075" s="37"/>
      <c r="CQ1075" s="37"/>
      <c r="CR1075" s="37"/>
      <c r="CS1075" s="37"/>
      <c r="CT1075" s="37"/>
      <c r="CU1075" s="37"/>
      <c r="CV1075" s="37"/>
      <c r="CW1075" s="37"/>
      <c r="CX1075" s="37"/>
      <c r="CY1075" s="37"/>
      <c r="CZ1075" s="37"/>
      <c r="DA1075" s="37"/>
      <c r="DB1075" s="37"/>
      <c r="DC1075" s="37"/>
      <c r="DD1075" s="37"/>
      <c r="DE1075" s="37"/>
      <c r="DF1075" s="37"/>
      <c r="DG1075" s="37"/>
      <c r="DH1075" s="37"/>
      <c r="DI1075" s="37"/>
      <c r="DJ1075" s="37"/>
      <c r="DK1075" s="37"/>
      <c r="DL1075" s="37"/>
      <c r="DM1075" s="37"/>
      <c r="DN1075" s="37"/>
      <c r="DO1075" s="37"/>
      <c r="DP1075" s="37"/>
      <c r="DQ1075" s="37"/>
      <c r="DR1075" s="37"/>
      <c r="DS1075" s="37"/>
      <c r="DT1075" s="37"/>
      <c r="DU1075" s="37"/>
      <c r="DV1075" s="37"/>
      <c r="DW1075" s="37"/>
      <c r="DX1075" s="37"/>
      <c r="DY1075" s="37"/>
      <c r="DZ1075" s="37"/>
      <c r="EA1075" s="37"/>
      <c r="EB1075" s="37"/>
      <c r="EC1075" s="37"/>
      <c r="ED1075" s="37"/>
      <c r="EE1075" s="37"/>
      <c r="EF1075" s="37"/>
      <c r="EG1075" s="37"/>
      <c r="EH1075" s="37"/>
      <c r="EI1075" s="37"/>
      <c r="EJ1075" s="37"/>
      <c r="EK1075" s="37"/>
      <c r="EL1075" s="37"/>
      <c r="EM1075" s="37"/>
      <c r="EN1075" s="37"/>
      <c r="EO1075" s="37"/>
      <c r="EP1075" s="37"/>
      <c r="EQ1075" s="37"/>
      <c r="ER1075" s="37"/>
      <c r="ES1075" s="37"/>
      <c r="ET1075" s="37"/>
      <c r="EU1075" s="37"/>
      <c r="EV1075" s="37"/>
      <c r="EW1075" s="37"/>
      <c r="EX1075" s="37"/>
      <c r="EY1075" s="37"/>
      <c r="EZ1075" s="37"/>
      <c r="FA1075" s="37"/>
      <c r="FB1075" s="37"/>
      <c r="FC1075" s="37"/>
      <c r="FD1075" s="37"/>
      <c r="FE1075" s="37"/>
      <c r="FF1075" s="37"/>
      <c r="FG1075" s="37"/>
      <c r="FH1075" s="37"/>
      <c r="FI1075" s="37"/>
      <c r="FJ1075" s="37"/>
      <c r="FK1075" s="37"/>
      <c r="FL1075" s="37"/>
      <c r="FM1075" s="37"/>
      <c r="FN1075" s="37"/>
      <c r="FO1075" s="37"/>
      <c r="FP1075" s="37"/>
      <c r="FQ1075" s="37"/>
      <c r="FR1075" s="37"/>
      <c r="FS1075" s="37"/>
      <c r="FT1075" s="37"/>
      <c r="FU1075" s="37"/>
      <c r="FV1075" s="37"/>
      <c r="FW1075" s="37"/>
      <c r="FX1075" s="37"/>
      <c r="FY1075" s="37"/>
      <c r="FZ1075" s="37"/>
      <c r="GA1075" s="37"/>
      <c r="GB1075" s="37"/>
      <c r="GC1075" s="37"/>
      <c r="GD1075" s="37"/>
      <c r="GE1075" s="37"/>
      <c r="GF1075" s="37"/>
      <c r="GG1075" s="37"/>
      <c r="GH1075" s="37"/>
      <c r="GI1075" s="37"/>
      <c r="GJ1075" s="37"/>
      <c r="GK1075" s="37"/>
      <c r="GL1075" s="37"/>
      <c r="GM1075" s="37"/>
      <c r="GN1075" s="37"/>
      <c r="GO1075" s="37"/>
      <c r="GP1075" s="37"/>
      <c r="GQ1075" s="37"/>
      <c r="GR1075" s="37"/>
      <c r="GS1075" s="37"/>
      <c r="GT1075" s="37"/>
      <c r="GU1075" s="37"/>
      <c r="GV1075" s="37"/>
      <c r="GW1075" s="37"/>
      <c r="GX1075" s="37"/>
      <c r="GY1075" s="37"/>
      <c r="GZ1075" s="37"/>
      <c r="HA1075" s="37"/>
      <c r="HB1075" s="37"/>
      <c r="HC1075" s="37"/>
      <c r="HD1075" s="37"/>
      <c r="HE1075" s="37"/>
      <c r="HF1075" s="37"/>
      <c r="HG1075" s="37"/>
      <c r="HH1075" s="37"/>
      <c r="HI1075" s="37"/>
      <c r="HJ1075" s="37"/>
      <c r="HK1075" s="37"/>
      <c r="HL1075" s="37"/>
      <c r="HM1075" s="37"/>
      <c r="HN1075" s="37"/>
      <c r="HO1075" s="37"/>
      <c r="HP1075" s="37"/>
      <c r="HQ1075" s="37"/>
      <c r="HR1075" s="37"/>
      <c r="HS1075" s="37"/>
      <c r="HT1075" s="37"/>
      <c r="HU1075" s="37"/>
      <c r="HV1075" s="37"/>
      <c r="HW1075" s="37"/>
      <c r="HX1075" s="37"/>
      <c r="HY1075" s="37"/>
      <c r="HZ1075" s="37"/>
      <c r="IA1075" s="37"/>
      <c r="IB1075" s="37"/>
      <c r="IC1075" s="37"/>
      <c r="ID1075" s="37"/>
      <c r="IE1075" s="37"/>
      <c r="IF1075" s="37"/>
      <c r="IG1075" s="37"/>
      <c r="IH1075" s="37"/>
      <c r="II1075" s="37"/>
      <c r="IJ1075" s="37"/>
      <c r="IK1075" s="37"/>
      <c r="IL1075" s="37"/>
      <c r="IM1075" s="37"/>
      <c r="IN1075" s="37"/>
      <c r="IO1075" s="37"/>
      <c r="IP1075" s="37"/>
      <c r="IQ1075" s="37"/>
      <c r="IR1075" s="37"/>
      <c r="IS1075" s="37"/>
      <c r="IT1075" s="37"/>
      <c r="IU1075" s="37"/>
      <c r="IV1075" s="37"/>
      <c r="IW1075" s="37"/>
    </row>
    <row r="1076" customFormat="false" ht="12.75" hidden="true" customHeight="false" outlineLevel="0" collapsed="false">
      <c r="A1076" s="30"/>
      <c r="B1076" s="30"/>
      <c r="C1076" s="30"/>
      <c r="D1076" s="30"/>
      <c r="E1076" s="50"/>
      <c r="F1076" s="30"/>
      <c r="G1076" s="30"/>
      <c r="H1076" s="30"/>
      <c r="I1076" s="30"/>
      <c r="J1076" s="30"/>
      <c r="BM1076" s="37"/>
      <c r="BN1076" s="37"/>
      <c r="BO1076" s="37"/>
      <c r="BP1076" s="37"/>
      <c r="BQ1076" s="37"/>
      <c r="BR1076" s="37"/>
      <c r="BS1076" s="37"/>
      <c r="BT1076" s="37"/>
      <c r="BU1076" s="37"/>
      <c r="BV1076" s="37"/>
      <c r="BW1076" s="37"/>
      <c r="BX1076" s="37"/>
      <c r="BY1076" s="37"/>
      <c r="BZ1076" s="37"/>
      <c r="CA1076" s="37"/>
      <c r="CB1076" s="37"/>
      <c r="CC1076" s="37"/>
      <c r="CD1076" s="37"/>
      <c r="CE1076" s="37"/>
      <c r="CF1076" s="37"/>
      <c r="CG1076" s="37"/>
      <c r="CH1076" s="37"/>
      <c r="CI1076" s="37"/>
      <c r="CJ1076" s="37"/>
      <c r="CK1076" s="37"/>
      <c r="CL1076" s="37"/>
      <c r="CM1076" s="37"/>
      <c r="CN1076" s="37"/>
      <c r="CO1076" s="37"/>
      <c r="CP1076" s="37"/>
      <c r="CQ1076" s="37"/>
      <c r="CR1076" s="37"/>
      <c r="CS1076" s="37"/>
      <c r="CT1076" s="37"/>
      <c r="CU1076" s="37"/>
      <c r="CV1076" s="37"/>
      <c r="CW1076" s="37"/>
      <c r="CX1076" s="37"/>
      <c r="CY1076" s="37"/>
      <c r="CZ1076" s="37"/>
      <c r="DA1076" s="37"/>
      <c r="DB1076" s="37"/>
      <c r="DC1076" s="37"/>
      <c r="DD1076" s="37"/>
      <c r="DE1076" s="37"/>
      <c r="DF1076" s="37"/>
      <c r="DG1076" s="37"/>
      <c r="DH1076" s="37"/>
      <c r="DI1076" s="37"/>
      <c r="DJ1076" s="37"/>
      <c r="DK1076" s="37"/>
      <c r="DL1076" s="37"/>
      <c r="DM1076" s="37"/>
      <c r="DN1076" s="37"/>
      <c r="DO1076" s="37"/>
      <c r="DP1076" s="37"/>
      <c r="DQ1076" s="37"/>
      <c r="DR1076" s="37"/>
      <c r="DS1076" s="37"/>
      <c r="DT1076" s="37"/>
      <c r="DU1076" s="37"/>
      <c r="DV1076" s="37"/>
      <c r="DW1076" s="37"/>
      <c r="DX1076" s="37"/>
      <c r="DY1076" s="37"/>
      <c r="DZ1076" s="37"/>
      <c r="EA1076" s="37"/>
      <c r="EB1076" s="37"/>
      <c r="EC1076" s="37"/>
      <c r="ED1076" s="37"/>
      <c r="EE1076" s="37"/>
      <c r="EF1076" s="37"/>
      <c r="EG1076" s="37"/>
      <c r="EH1076" s="37"/>
      <c r="EI1076" s="37"/>
      <c r="EJ1076" s="37"/>
      <c r="EK1076" s="37"/>
      <c r="EL1076" s="37"/>
      <c r="EM1076" s="37"/>
      <c r="EN1076" s="37"/>
      <c r="EO1076" s="37"/>
      <c r="EP1076" s="37"/>
      <c r="EQ1076" s="37"/>
      <c r="ER1076" s="37"/>
      <c r="ES1076" s="37"/>
      <c r="ET1076" s="37"/>
      <c r="EU1076" s="37"/>
      <c r="EV1076" s="37"/>
      <c r="EW1076" s="37"/>
      <c r="EX1076" s="37"/>
      <c r="EY1076" s="37"/>
      <c r="EZ1076" s="37"/>
      <c r="FA1076" s="37"/>
      <c r="FB1076" s="37"/>
      <c r="FC1076" s="37"/>
      <c r="FD1076" s="37"/>
      <c r="FE1076" s="37"/>
      <c r="FF1076" s="37"/>
      <c r="FG1076" s="37"/>
      <c r="FH1076" s="37"/>
      <c r="FI1076" s="37"/>
      <c r="FJ1076" s="37"/>
      <c r="FK1076" s="37"/>
      <c r="FL1076" s="37"/>
      <c r="FM1076" s="37"/>
      <c r="FN1076" s="37"/>
      <c r="FO1076" s="37"/>
      <c r="FP1076" s="37"/>
      <c r="FQ1076" s="37"/>
      <c r="FR1076" s="37"/>
      <c r="FS1076" s="37"/>
      <c r="FT1076" s="37"/>
      <c r="FU1076" s="37"/>
      <c r="FV1076" s="37"/>
      <c r="FW1076" s="37"/>
      <c r="FX1076" s="37"/>
      <c r="FY1076" s="37"/>
      <c r="FZ1076" s="37"/>
      <c r="GA1076" s="37"/>
      <c r="GB1076" s="37"/>
      <c r="GC1076" s="37"/>
      <c r="GD1076" s="37"/>
      <c r="GE1076" s="37"/>
      <c r="GF1076" s="37"/>
      <c r="GG1076" s="37"/>
      <c r="GH1076" s="37"/>
      <c r="GI1076" s="37"/>
      <c r="GJ1076" s="37"/>
      <c r="GK1076" s="37"/>
      <c r="GL1076" s="37"/>
      <c r="GM1076" s="37"/>
      <c r="GN1076" s="37"/>
      <c r="GO1076" s="37"/>
      <c r="GP1076" s="37"/>
      <c r="GQ1076" s="37"/>
      <c r="GR1076" s="37"/>
      <c r="GS1076" s="37"/>
      <c r="GT1076" s="37"/>
      <c r="GU1076" s="37"/>
      <c r="GV1076" s="37"/>
      <c r="GW1076" s="37"/>
      <c r="GX1076" s="37"/>
      <c r="GY1076" s="37"/>
      <c r="GZ1076" s="37"/>
      <c r="HA1076" s="37"/>
      <c r="HB1076" s="37"/>
      <c r="HC1076" s="37"/>
      <c r="HD1076" s="37"/>
      <c r="HE1076" s="37"/>
      <c r="HF1076" s="37"/>
      <c r="HG1076" s="37"/>
      <c r="HH1076" s="37"/>
      <c r="HI1076" s="37"/>
      <c r="HJ1076" s="37"/>
      <c r="HK1076" s="37"/>
      <c r="HL1076" s="37"/>
      <c r="HM1076" s="37"/>
      <c r="HN1076" s="37"/>
      <c r="HO1076" s="37"/>
      <c r="HP1076" s="37"/>
      <c r="HQ1076" s="37"/>
      <c r="HR1076" s="37"/>
      <c r="HS1076" s="37"/>
      <c r="HT1076" s="37"/>
      <c r="HU1076" s="37"/>
      <c r="HV1076" s="37"/>
      <c r="HW1076" s="37"/>
      <c r="HX1076" s="37"/>
      <c r="HY1076" s="37"/>
      <c r="HZ1076" s="37"/>
      <c r="IA1076" s="37"/>
      <c r="IB1076" s="37"/>
      <c r="IC1076" s="37"/>
      <c r="ID1076" s="37"/>
      <c r="IE1076" s="37"/>
      <c r="IF1076" s="37"/>
      <c r="IG1076" s="37"/>
      <c r="IH1076" s="37"/>
      <c r="II1076" s="37"/>
      <c r="IJ1076" s="37"/>
      <c r="IK1076" s="37"/>
      <c r="IL1076" s="37"/>
      <c r="IM1076" s="37"/>
      <c r="IN1076" s="37"/>
      <c r="IO1076" s="37"/>
      <c r="IP1076" s="37"/>
      <c r="IQ1076" s="37"/>
      <c r="IR1076" s="37"/>
      <c r="IS1076" s="37"/>
      <c r="IT1076" s="37"/>
      <c r="IU1076" s="37"/>
      <c r="IV1076" s="37"/>
      <c r="IW1076" s="37"/>
    </row>
    <row r="1077" customFormat="false" ht="12.75" hidden="true" customHeight="false" outlineLevel="0" collapsed="false">
      <c r="A1077" s="30"/>
      <c r="B1077" s="30"/>
      <c r="C1077" s="30"/>
      <c r="D1077" s="30"/>
      <c r="E1077" s="50"/>
      <c r="F1077" s="30"/>
      <c r="G1077" s="30"/>
      <c r="H1077" s="30"/>
      <c r="I1077" s="30"/>
      <c r="J1077" s="30"/>
      <c r="BM1077" s="37"/>
      <c r="BN1077" s="37"/>
      <c r="BO1077" s="37"/>
      <c r="BP1077" s="37"/>
      <c r="BQ1077" s="37"/>
      <c r="BR1077" s="37"/>
      <c r="BS1077" s="37"/>
      <c r="BT1077" s="37"/>
      <c r="BU1077" s="37"/>
      <c r="BV1077" s="37"/>
      <c r="BW1077" s="37"/>
      <c r="BX1077" s="37"/>
      <c r="BY1077" s="37"/>
      <c r="BZ1077" s="37"/>
      <c r="CA1077" s="37"/>
      <c r="CB1077" s="37"/>
      <c r="CC1077" s="37"/>
      <c r="CD1077" s="37"/>
      <c r="CE1077" s="37"/>
      <c r="CF1077" s="37"/>
      <c r="CG1077" s="37"/>
      <c r="CH1077" s="37"/>
      <c r="CI1077" s="37"/>
      <c r="CJ1077" s="37"/>
      <c r="CK1077" s="37"/>
      <c r="CL1077" s="37"/>
      <c r="CM1077" s="37"/>
      <c r="CN1077" s="37"/>
      <c r="CO1077" s="37"/>
      <c r="CP1077" s="37"/>
      <c r="CQ1077" s="37"/>
      <c r="CR1077" s="37"/>
      <c r="CS1077" s="37"/>
      <c r="CT1077" s="37"/>
      <c r="CU1077" s="37"/>
      <c r="CV1077" s="37"/>
      <c r="CW1077" s="37"/>
      <c r="CX1077" s="37"/>
      <c r="CY1077" s="37"/>
      <c r="CZ1077" s="37"/>
      <c r="DA1077" s="37"/>
      <c r="DB1077" s="37"/>
      <c r="DC1077" s="37"/>
      <c r="DD1077" s="37"/>
      <c r="DE1077" s="37"/>
      <c r="DF1077" s="37"/>
      <c r="DG1077" s="37"/>
      <c r="DH1077" s="37"/>
      <c r="DI1077" s="37"/>
      <c r="DJ1077" s="37"/>
      <c r="DK1077" s="37"/>
      <c r="DL1077" s="37"/>
      <c r="DM1077" s="37"/>
      <c r="DN1077" s="37"/>
      <c r="DO1077" s="37"/>
      <c r="DP1077" s="37"/>
      <c r="DQ1077" s="37"/>
      <c r="DR1077" s="37"/>
      <c r="DS1077" s="37"/>
      <c r="DT1077" s="37"/>
      <c r="DU1077" s="37"/>
      <c r="DV1077" s="37"/>
      <c r="DW1077" s="37"/>
      <c r="DX1077" s="37"/>
      <c r="DY1077" s="37"/>
      <c r="DZ1077" s="37"/>
      <c r="EA1077" s="37"/>
      <c r="EB1077" s="37"/>
      <c r="EC1077" s="37"/>
      <c r="ED1077" s="37"/>
      <c r="EE1077" s="37"/>
      <c r="EF1077" s="37"/>
      <c r="EG1077" s="37"/>
      <c r="EH1077" s="37"/>
      <c r="EI1077" s="37"/>
      <c r="EJ1077" s="37"/>
      <c r="EK1077" s="37"/>
      <c r="EL1077" s="37"/>
      <c r="EM1077" s="37"/>
      <c r="EN1077" s="37"/>
      <c r="EO1077" s="37"/>
      <c r="EP1077" s="37"/>
      <c r="EQ1077" s="37"/>
      <c r="ER1077" s="37"/>
      <c r="ES1077" s="37"/>
      <c r="ET1077" s="37"/>
      <c r="EU1077" s="37"/>
      <c r="EV1077" s="37"/>
      <c r="EW1077" s="37"/>
      <c r="EX1077" s="37"/>
      <c r="EY1077" s="37"/>
      <c r="EZ1077" s="37"/>
      <c r="FA1077" s="37"/>
      <c r="FB1077" s="37"/>
      <c r="FC1077" s="37"/>
      <c r="FD1077" s="37"/>
      <c r="FE1077" s="37"/>
      <c r="FF1077" s="37"/>
      <c r="FG1077" s="37"/>
      <c r="FH1077" s="37"/>
      <c r="FI1077" s="37"/>
      <c r="FJ1077" s="37"/>
      <c r="FK1077" s="37"/>
      <c r="FL1077" s="37"/>
      <c r="FM1077" s="37"/>
      <c r="FN1077" s="37"/>
      <c r="FO1077" s="37"/>
      <c r="FP1077" s="37"/>
      <c r="FQ1077" s="37"/>
      <c r="FR1077" s="37"/>
      <c r="FS1077" s="37"/>
      <c r="FT1077" s="37"/>
      <c r="FU1077" s="37"/>
      <c r="FV1077" s="37"/>
      <c r="FW1077" s="37"/>
      <c r="FX1077" s="37"/>
      <c r="FY1077" s="37"/>
      <c r="FZ1077" s="37"/>
      <c r="GA1077" s="37"/>
      <c r="GB1077" s="37"/>
      <c r="GC1077" s="37"/>
      <c r="GD1077" s="37"/>
      <c r="GE1077" s="37"/>
      <c r="GF1077" s="37"/>
      <c r="GG1077" s="37"/>
      <c r="GH1077" s="37"/>
      <c r="GI1077" s="37"/>
      <c r="GJ1077" s="37"/>
      <c r="GK1077" s="37"/>
      <c r="GL1077" s="37"/>
      <c r="GM1077" s="37"/>
      <c r="GN1077" s="37"/>
      <c r="GO1077" s="37"/>
      <c r="GP1077" s="37"/>
      <c r="GQ1077" s="37"/>
      <c r="GR1077" s="37"/>
      <c r="GS1077" s="37"/>
      <c r="GT1077" s="37"/>
      <c r="GU1077" s="37"/>
      <c r="GV1077" s="37"/>
      <c r="GW1077" s="37"/>
      <c r="GX1077" s="37"/>
      <c r="GY1077" s="37"/>
      <c r="GZ1077" s="37"/>
      <c r="HA1077" s="37"/>
      <c r="HB1077" s="37"/>
      <c r="HC1077" s="37"/>
      <c r="HD1077" s="37"/>
      <c r="HE1077" s="37"/>
      <c r="HF1077" s="37"/>
      <c r="HG1077" s="37"/>
      <c r="HH1077" s="37"/>
      <c r="HI1077" s="37"/>
      <c r="HJ1077" s="37"/>
      <c r="HK1077" s="37"/>
      <c r="HL1077" s="37"/>
      <c r="HM1077" s="37"/>
      <c r="HN1077" s="37"/>
      <c r="HO1077" s="37"/>
      <c r="HP1077" s="37"/>
      <c r="HQ1077" s="37"/>
      <c r="HR1077" s="37"/>
      <c r="HS1077" s="37"/>
      <c r="HT1077" s="37"/>
      <c r="HU1077" s="37"/>
      <c r="HV1077" s="37"/>
      <c r="HW1077" s="37"/>
      <c r="HX1077" s="37"/>
      <c r="HY1077" s="37"/>
      <c r="HZ1077" s="37"/>
      <c r="IA1077" s="37"/>
      <c r="IB1077" s="37"/>
      <c r="IC1077" s="37"/>
      <c r="ID1077" s="37"/>
      <c r="IE1077" s="37"/>
      <c r="IF1077" s="37"/>
      <c r="IG1077" s="37"/>
      <c r="IH1077" s="37"/>
      <c r="II1077" s="37"/>
      <c r="IJ1077" s="37"/>
      <c r="IK1077" s="37"/>
      <c r="IL1077" s="37"/>
      <c r="IM1077" s="37"/>
      <c r="IN1077" s="37"/>
      <c r="IO1077" s="37"/>
      <c r="IP1077" s="37"/>
      <c r="IQ1077" s="37"/>
      <c r="IR1077" s="37"/>
      <c r="IS1077" s="37"/>
      <c r="IT1077" s="37"/>
      <c r="IU1077" s="37"/>
      <c r="IV1077" s="37"/>
      <c r="IW1077" s="37"/>
    </row>
    <row r="1078" customFormat="false" ht="12.75" hidden="true" customHeight="false" outlineLevel="0" collapsed="false">
      <c r="A1078" s="30"/>
      <c r="B1078" s="30"/>
      <c r="C1078" s="30"/>
      <c r="D1078" s="30"/>
      <c r="E1078" s="50"/>
      <c r="F1078" s="30"/>
      <c r="G1078" s="30"/>
      <c r="H1078" s="30"/>
      <c r="I1078" s="30"/>
      <c r="J1078" s="30"/>
      <c r="BM1078" s="37"/>
      <c r="BN1078" s="37"/>
      <c r="BO1078" s="37"/>
      <c r="BP1078" s="37"/>
      <c r="BQ1078" s="37"/>
      <c r="BR1078" s="37"/>
      <c r="BS1078" s="37"/>
      <c r="BT1078" s="37"/>
      <c r="BU1078" s="37"/>
      <c r="BV1078" s="37"/>
      <c r="BW1078" s="37"/>
      <c r="BX1078" s="37"/>
      <c r="BY1078" s="37"/>
      <c r="BZ1078" s="37"/>
      <c r="CA1078" s="37"/>
      <c r="CB1078" s="37"/>
      <c r="CC1078" s="37"/>
      <c r="CD1078" s="37"/>
      <c r="CE1078" s="37"/>
      <c r="CF1078" s="37"/>
      <c r="CG1078" s="37"/>
      <c r="CH1078" s="37"/>
      <c r="CI1078" s="37"/>
      <c r="CJ1078" s="37"/>
      <c r="CK1078" s="37"/>
      <c r="CL1078" s="37"/>
      <c r="CM1078" s="37"/>
      <c r="CN1078" s="37"/>
      <c r="CO1078" s="37"/>
      <c r="CP1078" s="37"/>
      <c r="CQ1078" s="37"/>
      <c r="CR1078" s="37"/>
      <c r="CS1078" s="37"/>
      <c r="CT1078" s="37"/>
      <c r="CU1078" s="37"/>
      <c r="CV1078" s="37"/>
      <c r="CW1078" s="37"/>
      <c r="CX1078" s="37"/>
      <c r="CY1078" s="37"/>
      <c r="CZ1078" s="37"/>
      <c r="DA1078" s="37"/>
      <c r="DB1078" s="37"/>
      <c r="DC1078" s="37"/>
      <c r="DD1078" s="37"/>
      <c r="DE1078" s="37"/>
      <c r="DF1078" s="37"/>
      <c r="DG1078" s="37"/>
      <c r="DH1078" s="37"/>
      <c r="DI1078" s="37"/>
      <c r="DJ1078" s="37"/>
      <c r="DK1078" s="37"/>
      <c r="DL1078" s="37"/>
      <c r="DM1078" s="37"/>
      <c r="DN1078" s="37"/>
      <c r="DO1078" s="37"/>
      <c r="DP1078" s="37"/>
      <c r="DQ1078" s="37"/>
      <c r="DR1078" s="37"/>
      <c r="DS1078" s="37"/>
      <c r="DT1078" s="37"/>
      <c r="DU1078" s="37"/>
      <c r="DV1078" s="37"/>
      <c r="DW1078" s="37"/>
      <c r="DX1078" s="37"/>
      <c r="DY1078" s="37"/>
      <c r="DZ1078" s="37"/>
      <c r="EA1078" s="37"/>
      <c r="EB1078" s="37"/>
      <c r="EC1078" s="37"/>
      <c r="ED1078" s="37"/>
      <c r="EE1078" s="37"/>
      <c r="EF1078" s="37"/>
      <c r="EG1078" s="37"/>
      <c r="EH1078" s="37"/>
      <c r="EI1078" s="37"/>
      <c r="EJ1078" s="37"/>
      <c r="EK1078" s="37"/>
      <c r="EL1078" s="37"/>
      <c r="EM1078" s="37"/>
      <c r="EN1078" s="37"/>
      <c r="EO1078" s="37"/>
      <c r="EP1078" s="37"/>
      <c r="EQ1078" s="37"/>
      <c r="ER1078" s="37"/>
      <c r="ES1078" s="37"/>
      <c r="ET1078" s="37"/>
      <c r="EU1078" s="37"/>
      <c r="EV1078" s="37"/>
      <c r="EW1078" s="37"/>
      <c r="EX1078" s="37"/>
      <c r="EY1078" s="37"/>
      <c r="EZ1078" s="37"/>
      <c r="FA1078" s="37"/>
      <c r="FB1078" s="37"/>
      <c r="FC1078" s="37"/>
      <c r="FD1078" s="37"/>
      <c r="FE1078" s="37"/>
      <c r="FF1078" s="37"/>
      <c r="FG1078" s="37"/>
      <c r="FH1078" s="37"/>
      <c r="FI1078" s="37"/>
      <c r="FJ1078" s="37"/>
      <c r="FK1078" s="37"/>
      <c r="FL1078" s="37"/>
      <c r="FM1078" s="37"/>
      <c r="FN1078" s="37"/>
      <c r="FO1078" s="37"/>
      <c r="FP1078" s="37"/>
      <c r="FQ1078" s="37"/>
      <c r="FR1078" s="37"/>
      <c r="FS1078" s="37"/>
      <c r="FT1078" s="37"/>
      <c r="FU1078" s="37"/>
      <c r="FV1078" s="37"/>
      <c r="FW1078" s="37"/>
      <c r="FX1078" s="37"/>
      <c r="FY1078" s="37"/>
      <c r="FZ1078" s="37"/>
      <c r="GA1078" s="37"/>
      <c r="GB1078" s="37"/>
      <c r="GC1078" s="37"/>
      <c r="GD1078" s="37"/>
      <c r="GE1078" s="37"/>
      <c r="GF1078" s="37"/>
      <c r="GG1078" s="37"/>
      <c r="GH1078" s="37"/>
      <c r="GI1078" s="37"/>
      <c r="GJ1078" s="37"/>
      <c r="GK1078" s="37"/>
      <c r="GL1078" s="37"/>
      <c r="GM1078" s="37"/>
      <c r="GN1078" s="37"/>
      <c r="GO1078" s="37"/>
      <c r="GP1078" s="37"/>
      <c r="GQ1078" s="37"/>
      <c r="GR1078" s="37"/>
      <c r="GS1078" s="37"/>
      <c r="GT1078" s="37"/>
      <c r="GU1078" s="37"/>
      <c r="GV1078" s="37"/>
      <c r="GW1078" s="37"/>
      <c r="GX1078" s="37"/>
      <c r="GY1078" s="37"/>
      <c r="GZ1078" s="37"/>
      <c r="HA1078" s="37"/>
      <c r="HB1078" s="37"/>
      <c r="HC1078" s="37"/>
      <c r="HD1078" s="37"/>
      <c r="HE1078" s="37"/>
      <c r="HF1078" s="37"/>
      <c r="HG1078" s="37"/>
      <c r="HH1078" s="37"/>
      <c r="HI1078" s="37"/>
      <c r="HJ1078" s="37"/>
      <c r="HK1078" s="37"/>
      <c r="HL1078" s="37"/>
      <c r="HM1078" s="37"/>
      <c r="HN1078" s="37"/>
      <c r="HO1078" s="37"/>
      <c r="HP1078" s="37"/>
      <c r="HQ1078" s="37"/>
      <c r="HR1078" s="37"/>
      <c r="HS1078" s="37"/>
      <c r="HT1078" s="37"/>
      <c r="HU1078" s="37"/>
      <c r="HV1078" s="37"/>
      <c r="HW1078" s="37"/>
      <c r="HX1078" s="37"/>
      <c r="HY1078" s="37"/>
      <c r="HZ1078" s="37"/>
      <c r="IA1078" s="37"/>
      <c r="IB1078" s="37"/>
      <c r="IC1078" s="37"/>
      <c r="ID1078" s="37"/>
      <c r="IE1078" s="37"/>
      <c r="IF1078" s="37"/>
      <c r="IG1078" s="37"/>
      <c r="IH1078" s="37"/>
      <c r="II1078" s="37"/>
      <c r="IJ1078" s="37"/>
      <c r="IK1078" s="37"/>
      <c r="IL1078" s="37"/>
      <c r="IM1078" s="37"/>
      <c r="IN1078" s="37"/>
      <c r="IO1078" s="37"/>
      <c r="IP1078" s="37"/>
      <c r="IQ1078" s="37"/>
      <c r="IR1078" s="37"/>
      <c r="IS1078" s="37"/>
      <c r="IT1078" s="37"/>
      <c r="IU1078" s="37"/>
      <c r="IV1078" s="37"/>
      <c r="IW1078" s="37"/>
    </row>
    <row r="1079" customFormat="false" ht="12.75" hidden="true" customHeight="false" outlineLevel="0" collapsed="false">
      <c r="A1079" s="30"/>
      <c r="B1079" s="30"/>
      <c r="C1079" s="30"/>
      <c r="D1079" s="30"/>
      <c r="E1079" s="50"/>
      <c r="F1079" s="30"/>
      <c r="G1079" s="30"/>
      <c r="H1079" s="30"/>
      <c r="I1079" s="30"/>
      <c r="J1079" s="30"/>
      <c r="BM1079" s="37"/>
      <c r="BN1079" s="37"/>
      <c r="BO1079" s="37"/>
      <c r="BP1079" s="37"/>
      <c r="BQ1079" s="37"/>
      <c r="BR1079" s="37"/>
      <c r="BS1079" s="37"/>
      <c r="BT1079" s="37"/>
      <c r="BU1079" s="37"/>
      <c r="BV1079" s="37"/>
      <c r="BW1079" s="37"/>
      <c r="BX1079" s="37"/>
      <c r="BY1079" s="37"/>
      <c r="BZ1079" s="37"/>
      <c r="CA1079" s="37"/>
      <c r="CB1079" s="37"/>
      <c r="CC1079" s="37"/>
      <c r="CD1079" s="37"/>
      <c r="CE1079" s="37"/>
      <c r="CF1079" s="37"/>
      <c r="CG1079" s="37"/>
      <c r="CH1079" s="37"/>
      <c r="CI1079" s="37"/>
      <c r="CJ1079" s="37"/>
      <c r="CK1079" s="37"/>
      <c r="CL1079" s="37"/>
      <c r="CM1079" s="37"/>
      <c r="CN1079" s="37"/>
      <c r="CO1079" s="37"/>
      <c r="CP1079" s="37"/>
      <c r="CQ1079" s="37"/>
      <c r="CR1079" s="37"/>
      <c r="CS1079" s="37"/>
      <c r="CT1079" s="37"/>
      <c r="CU1079" s="37"/>
      <c r="CV1079" s="37"/>
      <c r="CW1079" s="37"/>
      <c r="CX1079" s="37"/>
      <c r="CY1079" s="37"/>
      <c r="CZ1079" s="37"/>
      <c r="DA1079" s="37"/>
      <c r="DB1079" s="37"/>
      <c r="DC1079" s="37"/>
      <c r="DD1079" s="37"/>
      <c r="DE1079" s="37"/>
      <c r="DF1079" s="37"/>
      <c r="DG1079" s="37"/>
      <c r="DH1079" s="37"/>
      <c r="DI1079" s="37"/>
      <c r="DJ1079" s="37"/>
      <c r="DK1079" s="37"/>
      <c r="DL1079" s="37"/>
      <c r="DM1079" s="37"/>
      <c r="DN1079" s="37"/>
      <c r="DO1079" s="37"/>
      <c r="DP1079" s="37"/>
      <c r="DQ1079" s="37"/>
      <c r="DR1079" s="37"/>
      <c r="DS1079" s="37"/>
      <c r="DT1079" s="37"/>
      <c r="DU1079" s="37"/>
      <c r="DV1079" s="37"/>
      <c r="DW1079" s="37"/>
      <c r="DX1079" s="37"/>
      <c r="DY1079" s="37"/>
      <c r="DZ1079" s="37"/>
      <c r="EA1079" s="37"/>
      <c r="EB1079" s="37"/>
      <c r="EC1079" s="37"/>
      <c r="ED1079" s="37"/>
      <c r="EE1079" s="37"/>
      <c r="EF1079" s="37"/>
      <c r="EG1079" s="37"/>
      <c r="EH1079" s="37"/>
      <c r="EI1079" s="37"/>
      <c r="EJ1079" s="37"/>
      <c r="EK1079" s="37"/>
      <c r="EL1079" s="37"/>
      <c r="EM1079" s="37"/>
      <c r="EN1079" s="37"/>
      <c r="EO1079" s="37"/>
      <c r="EP1079" s="37"/>
      <c r="EQ1079" s="37"/>
      <c r="ER1079" s="37"/>
      <c r="ES1079" s="37"/>
      <c r="ET1079" s="37"/>
      <c r="EU1079" s="37"/>
      <c r="EV1079" s="37"/>
      <c r="EW1079" s="37"/>
      <c r="EX1079" s="37"/>
      <c r="EY1079" s="37"/>
      <c r="EZ1079" s="37"/>
      <c r="FA1079" s="37"/>
      <c r="FB1079" s="37"/>
      <c r="FC1079" s="37"/>
      <c r="FD1079" s="37"/>
      <c r="FE1079" s="37"/>
      <c r="FF1079" s="37"/>
      <c r="FG1079" s="37"/>
      <c r="FH1079" s="37"/>
      <c r="FI1079" s="37"/>
      <c r="FJ1079" s="37"/>
      <c r="FK1079" s="37"/>
      <c r="FL1079" s="37"/>
      <c r="FM1079" s="37"/>
      <c r="FN1079" s="37"/>
      <c r="FO1079" s="37"/>
      <c r="FP1079" s="37"/>
      <c r="FQ1079" s="37"/>
      <c r="FR1079" s="37"/>
      <c r="FS1079" s="37"/>
      <c r="FT1079" s="37"/>
      <c r="FU1079" s="37"/>
      <c r="FV1079" s="37"/>
      <c r="FW1079" s="37"/>
      <c r="FX1079" s="37"/>
      <c r="FY1079" s="37"/>
      <c r="FZ1079" s="37"/>
      <c r="GA1079" s="37"/>
      <c r="GB1079" s="37"/>
      <c r="GC1079" s="37"/>
      <c r="GD1079" s="37"/>
      <c r="GE1079" s="37"/>
      <c r="GF1079" s="37"/>
      <c r="GG1079" s="37"/>
      <c r="GH1079" s="37"/>
      <c r="GI1079" s="37"/>
      <c r="GJ1079" s="37"/>
      <c r="GK1079" s="37"/>
      <c r="GL1079" s="37"/>
      <c r="GM1079" s="37"/>
      <c r="GN1079" s="37"/>
      <c r="GO1079" s="37"/>
      <c r="GP1079" s="37"/>
      <c r="GQ1079" s="37"/>
      <c r="GR1079" s="37"/>
      <c r="GS1079" s="37"/>
      <c r="GT1079" s="37"/>
      <c r="GU1079" s="37"/>
      <c r="GV1079" s="37"/>
      <c r="GW1079" s="37"/>
      <c r="GX1079" s="37"/>
      <c r="GY1079" s="37"/>
      <c r="GZ1079" s="37"/>
      <c r="HA1079" s="37"/>
      <c r="HB1079" s="37"/>
      <c r="HC1079" s="37"/>
      <c r="HD1079" s="37"/>
      <c r="HE1079" s="37"/>
      <c r="HF1079" s="37"/>
      <c r="HG1079" s="37"/>
      <c r="HH1079" s="37"/>
      <c r="HI1079" s="37"/>
      <c r="HJ1079" s="37"/>
      <c r="HK1079" s="37"/>
      <c r="HL1079" s="37"/>
      <c r="HM1079" s="37"/>
      <c r="HN1079" s="37"/>
      <c r="HO1079" s="37"/>
      <c r="HP1079" s="37"/>
      <c r="HQ1079" s="37"/>
      <c r="HR1079" s="37"/>
      <c r="HS1079" s="37"/>
      <c r="HT1079" s="37"/>
      <c r="HU1079" s="37"/>
      <c r="HV1079" s="37"/>
      <c r="HW1079" s="37"/>
      <c r="HX1079" s="37"/>
      <c r="HY1079" s="37"/>
      <c r="HZ1079" s="37"/>
      <c r="IA1079" s="37"/>
      <c r="IB1079" s="37"/>
      <c r="IC1079" s="37"/>
      <c r="ID1079" s="37"/>
      <c r="IE1079" s="37"/>
      <c r="IF1079" s="37"/>
      <c r="IG1079" s="37"/>
      <c r="IH1079" s="37"/>
      <c r="II1079" s="37"/>
      <c r="IJ1079" s="37"/>
      <c r="IK1079" s="37"/>
      <c r="IL1079" s="37"/>
      <c r="IM1079" s="37"/>
      <c r="IN1079" s="37"/>
      <c r="IO1079" s="37"/>
      <c r="IP1079" s="37"/>
      <c r="IQ1079" s="37"/>
      <c r="IR1079" s="37"/>
      <c r="IS1079" s="37"/>
      <c r="IT1079" s="37"/>
      <c r="IU1079" s="37"/>
      <c r="IV1079" s="37"/>
      <c r="IW1079" s="37"/>
    </row>
    <row r="1080" customFormat="false" ht="12.75" hidden="true" customHeight="false" outlineLevel="0" collapsed="false">
      <c r="A1080" s="30"/>
      <c r="B1080" s="30"/>
      <c r="C1080" s="30"/>
      <c r="D1080" s="30"/>
      <c r="E1080" s="50"/>
      <c r="F1080" s="30"/>
      <c r="G1080" s="30"/>
      <c r="H1080" s="30"/>
      <c r="I1080" s="30"/>
      <c r="J1080" s="30"/>
      <c r="BM1080" s="37"/>
      <c r="BN1080" s="37"/>
      <c r="BO1080" s="37"/>
      <c r="BP1080" s="37"/>
      <c r="BQ1080" s="37"/>
      <c r="BR1080" s="37"/>
      <c r="BS1080" s="37"/>
      <c r="BT1080" s="37"/>
      <c r="BU1080" s="37"/>
      <c r="BV1080" s="37"/>
      <c r="BW1080" s="37"/>
      <c r="BX1080" s="37"/>
      <c r="BY1080" s="37"/>
      <c r="BZ1080" s="37"/>
      <c r="CA1080" s="37"/>
      <c r="CB1080" s="37"/>
      <c r="CC1080" s="37"/>
      <c r="CD1080" s="37"/>
      <c r="CE1080" s="37"/>
      <c r="CF1080" s="37"/>
      <c r="CG1080" s="37"/>
      <c r="CH1080" s="37"/>
      <c r="CI1080" s="37"/>
      <c r="CJ1080" s="37"/>
      <c r="CK1080" s="37"/>
      <c r="CL1080" s="37"/>
      <c r="CM1080" s="37"/>
      <c r="CN1080" s="37"/>
      <c r="CO1080" s="37"/>
      <c r="CP1080" s="37"/>
      <c r="CQ1080" s="37"/>
      <c r="CR1080" s="37"/>
      <c r="CS1080" s="37"/>
      <c r="CT1080" s="37"/>
      <c r="CU1080" s="37"/>
      <c r="CV1080" s="37"/>
      <c r="CW1080" s="37"/>
      <c r="CX1080" s="37"/>
      <c r="CY1080" s="37"/>
      <c r="CZ1080" s="37"/>
      <c r="DA1080" s="37"/>
      <c r="DB1080" s="37"/>
      <c r="DC1080" s="37"/>
      <c r="DD1080" s="37"/>
      <c r="DE1080" s="37"/>
      <c r="DF1080" s="37"/>
      <c r="DG1080" s="37"/>
      <c r="DH1080" s="37"/>
      <c r="DI1080" s="37"/>
      <c r="DJ1080" s="37"/>
      <c r="DK1080" s="37"/>
      <c r="DL1080" s="37"/>
      <c r="DM1080" s="37"/>
      <c r="DN1080" s="37"/>
      <c r="DO1080" s="37"/>
      <c r="DP1080" s="37"/>
      <c r="DQ1080" s="37"/>
      <c r="DR1080" s="37"/>
      <c r="DS1080" s="37"/>
      <c r="DT1080" s="37"/>
      <c r="DU1080" s="37"/>
      <c r="DV1080" s="37"/>
      <c r="DW1080" s="37"/>
      <c r="DX1080" s="37"/>
      <c r="DY1080" s="37"/>
      <c r="DZ1080" s="37"/>
      <c r="EA1080" s="37"/>
      <c r="EB1080" s="37"/>
      <c r="EC1080" s="37"/>
      <c r="ED1080" s="37"/>
      <c r="EE1080" s="37"/>
      <c r="EF1080" s="37"/>
      <c r="EG1080" s="37"/>
      <c r="EH1080" s="37"/>
      <c r="EI1080" s="37"/>
      <c r="EJ1080" s="37"/>
      <c r="EK1080" s="37"/>
      <c r="EL1080" s="37"/>
      <c r="EM1080" s="37"/>
      <c r="EN1080" s="37"/>
      <c r="EO1080" s="37"/>
      <c r="EP1080" s="37"/>
      <c r="EQ1080" s="37"/>
      <c r="ER1080" s="37"/>
      <c r="ES1080" s="37"/>
      <c r="ET1080" s="37"/>
      <c r="EU1080" s="37"/>
      <c r="EV1080" s="37"/>
      <c r="EW1080" s="37"/>
      <c r="EX1080" s="37"/>
      <c r="EY1080" s="37"/>
      <c r="EZ1080" s="37"/>
      <c r="FA1080" s="37"/>
      <c r="FB1080" s="37"/>
      <c r="FC1080" s="37"/>
      <c r="FD1080" s="37"/>
      <c r="FE1080" s="37"/>
      <c r="FF1080" s="37"/>
      <c r="FG1080" s="37"/>
      <c r="FH1080" s="37"/>
      <c r="FI1080" s="37"/>
      <c r="FJ1080" s="37"/>
      <c r="FK1080" s="37"/>
      <c r="FL1080" s="37"/>
      <c r="FM1080" s="37"/>
      <c r="FN1080" s="37"/>
      <c r="FO1080" s="37"/>
      <c r="FP1080" s="37"/>
      <c r="FQ1080" s="37"/>
      <c r="FR1080" s="37"/>
      <c r="FS1080" s="37"/>
      <c r="FT1080" s="37"/>
      <c r="FU1080" s="37"/>
      <c r="FV1080" s="37"/>
      <c r="FW1080" s="37"/>
      <c r="FX1080" s="37"/>
      <c r="FY1080" s="37"/>
      <c r="FZ1080" s="37"/>
      <c r="GA1080" s="37"/>
      <c r="GB1080" s="37"/>
      <c r="GC1080" s="37"/>
      <c r="GD1080" s="37"/>
      <c r="GE1080" s="37"/>
      <c r="GF1080" s="37"/>
      <c r="GG1080" s="37"/>
      <c r="GH1080" s="37"/>
      <c r="GI1080" s="37"/>
      <c r="GJ1080" s="37"/>
      <c r="GK1080" s="37"/>
      <c r="GL1080" s="37"/>
      <c r="GM1080" s="37"/>
      <c r="GN1080" s="37"/>
      <c r="GO1080" s="37"/>
      <c r="GP1080" s="37"/>
      <c r="GQ1080" s="37"/>
      <c r="GR1080" s="37"/>
      <c r="GS1080" s="37"/>
      <c r="GT1080" s="37"/>
      <c r="GU1080" s="37"/>
      <c r="GV1080" s="37"/>
      <c r="GW1080" s="37"/>
      <c r="GX1080" s="37"/>
      <c r="GY1080" s="37"/>
      <c r="GZ1080" s="37"/>
      <c r="HA1080" s="37"/>
      <c r="HB1080" s="37"/>
      <c r="HC1080" s="37"/>
      <c r="HD1080" s="37"/>
      <c r="HE1080" s="37"/>
      <c r="HF1080" s="37"/>
      <c r="HG1080" s="37"/>
      <c r="HH1080" s="37"/>
      <c r="HI1080" s="37"/>
      <c r="HJ1080" s="37"/>
      <c r="HK1080" s="37"/>
      <c r="HL1080" s="37"/>
      <c r="HM1080" s="37"/>
      <c r="HN1080" s="37"/>
      <c r="HO1080" s="37"/>
      <c r="HP1080" s="37"/>
      <c r="HQ1080" s="37"/>
      <c r="HR1080" s="37"/>
      <c r="HS1080" s="37"/>
      <c r="HT1080" s="37"/>
      <c r="HU1080" s="37"/>
      <c r="HV1080" s="37"/>
      <c r="HW1080" s="37"/>
      <c r="HX1080" s="37"/>
      <c r="HY1080" s="37"/>
      <c r="HZ1080" s="37"/>
      <c r="IA1080" s="37"/>
      <c r="IB1080" s="37"/>
      <c r="IC1080" s="37"/>
      <c r="ID1080" s="37"/>
      <c r="IE1080" s="37"/>
      <c r="IF1080" s="37"/>
      <c r="IG1080" s="37"/>
      <c r="IH1080" s="37"/>
      <c r="II1080" s="37"/>
      <c r="IJ1080" s="37"/>
      <c r="IK1080" s="37"/>
      <c r="IL1080" s="37"/>
      <c r="IM1080" s="37"/>
      <c r="IN1080" s="37"/>
      <c r="IO1080" s="37"/>
      <c r="IP1080" s="37"/>
      <c r="IQ1080" s="37"/>
      <c r="IR1080" s="37"/>
      <c r="IS1080" s="37"/>
      <c r="IT1080" s="37"/>
      <c r="IU1080" s="37"/>
      <c r="IV1080" s="37"/>
      <c r="IW1080" s="37"/>
    </row>
    <row r="1081" customFormat="false" ht="12.75" hidden="true" customHeight="false" outlineLevel="0" collapsed="false">
      <c r="A1081" s="30"/>
      <c r="B1081" s="30"/>
      <c r="C1081" s="30"/>
      <c r="D1081" s="30"/>
      <c r="E1081" s="50"/>
      <c r="F1081" s="30"/>
      <c r="G1081" s="30"/>
      <c r="H1081" s="30"/>
      <c r="I1081" s="30"/>
      <c r="J1081" s="30"/>
      <c r="BM1081" s="37"/>
      <c r="BN1081" s="37"/>
      <c r="BO1081" s="37"/>
      <c r="BP1081" s="37"/>
      <c r="BQ1081" s="37"/>
      <c r="BR1081" s="37"/>
      <c r="BS1081" s="37"/>
      <c r="BT1081" s="37"/>
      <c r="BU1081" s="37"/>
      <c r="BV1081" s="37"/>
      <c r="BW1081" s="37"/>
      <c r="BX1081" s="37"/>
      <c r="BY1081" s="37"/>
      <c r="BZ1081" s="37"/>
      <c r="CA1081" s="37"/>
      <c r="CB1081" s="37"/>
      <c r="CC1081" s="37"/>
      <c r="CD1081" s="37"/>
      <c r="CE1081" s="37"/>
      <c r="CF1081" s="37"/>
      <c r="CG1081" s="37"/>
      <c r="CH1081" s="37"/>
      <c r="CI1081" s="37"/>
      <c r="CJ1081" s="37"/>
      <c r="CK1081" s="37"/>
      <c r="CL1081" s="37"/>
      <c r="CM1081" s="37"/>
      <c r="CN1081" s="37"/>
      <c r="CO1081" s="37"/>
      <c r="CP1081" s="37"/>
      <c r="CQ1081" s="37"/>
      <c r="CR1081" s="37"/>
      <c r="CS1081" s="37"/>
      <c r="CT1081" s="37"/>
      <c r="CU1081" s="37"/>
      <c r="CV1081" s="37"/>
      <c r="CW1081" s="37"/>
      <c r="CX1081" s="37"/>
      <c r="CY1081" s="37"/>
      <c r="CZ1081" s="37"/>
      <c r="DA1081" s="37"/>
      <c r="DB1081" s="37"/>
      <c r="DC1081" s="37"/>
      <c r="DD1081" s="37"/>
      <c r="DE1081" s="37"/>
      <c r="DF1081" s="37"/>
      <c r="DG1081" s="37"/>
      <c r="DH1081" s="37"/>
      <c r="DI1081" s="37"/>
      <c r="DJ1081" s="37"/>
      <c r="DK1081" s="37"/>
      <c r="DL1081" s="37"/>
      <c r="DM1081" s="37"/>
      <c r="DN1081" s="37"/>
      <c r="DO1081" s="37"/>
      <c r="DP1081" s="37"/>
      <c r="DQ1081" s="37"/>
      <c r="DR1081" s="37"/>
      <c r="DS1081" s="37"/>
      <c r="DT1081" s="37"/>
      <c r="DU1081" s="37"/>
      <c r="DV1081" s="37"/>
      <c r="DW1081" s="37"/>
      <c r="DX1081" s="37"/>
      <c r="DY1081" s="37"/>
      <c r="DZ1081" s="37"/>
      <c r="EA1081" s="37"/>
      <c r="EB1081" s="37"/>
      <c r="EC1081" s="37"/>
      <c r="ED1081" s="37"/>
      <c r="EE1081" s="37"/>
      <c r="EF1081" s="37"/>
      <c r="EG1081" s="37"/>
      <c r="EH1081" s="37"/>
      <c r="EI1081" s="37"/>
      <c r="EJ1081" s="37"/>
      <c r="EK1081" s="37"/>
      <c r="EL1081" s="37"/>
      <c r="EM1081" s="37"/>
      <c r="EN1081" s="37"/>
      <c r="EO1081" s="37"/>
      <c r="EP1081" s="37"/>
      <c r="EQ1081" s="37"/>
      <c r="ER1081" s="37"/>
      <c r="ES1081" s="37"/>
      <c r="ET1081" s="37"/>
      <c r="EU1081" s="37"/>
      <c r="EV1081" s="37"/>
      <c r="EW1081" s="37"/>
      <c r="EX1081" s="37"/>
      <c r="EY1081" s="37"/>
      <c r="EZ1081" s="37"/>
      <c r="FA1081" s="37"/>
      <c r="FB1081" s="37"/>
      <c r="FC1081" s="37"/>
      <c r="FD1081" s="37"/>
      <c r="FE1081" s="37"/>
      <c r="FF1081" s="37"/>
      <c r="FG1081" s="37"/>
      <c r="FH1081" s="37"/>
      <c r="FI1081" s="37"/>
      <c r="FJ1081" s="37"/>
      <c r="FK1081" s="37"/>
      <c r="FL1081" s="37"/>
      <c r="FM1081" s="37"/>
      <c r="FN1081" s="37"/>
      <c r="FO1081" s="37"/>
      <c r="FP1081" s="37"/>
      <c r="FQ1081" s="37"/>
      <c r="FR1081" s="37"/>
      <c r="FS1081" s="37"/>
      <c r="FT1081" s="37"/>
      <c r="FU1081" s="37"/>
      <c r="FV1081" s="37"/>
      <c r="FW1081" s="37"/>
      <c r="FX1081" s="37"/>
      <c r="FY1081" s="37"/>
      <c r="FZ1081" s="37"/>
      <c r="GA1081" s="37"/>
      <c r="GB1081" s="37"/>
      <c r="GC1081" s="37"/>
      <c r="GD1081" s="37"/>
      <c r="GE1081" s="37"/>
      <c r="GF1081" s="37"/>
      <c r="GG1081" s="37"/>
      <c r="GH1081" s="37"/>
      <c r="GI1081" s="37"/>
      <c r="GJ1081" s="37"/>
      <c r="GK1081" s="37"/>
      <c r="GL1081" s="37"/>
      <c r="GM1081" s="37"/>
      <c r="GN1081" s="37"/>
      <c r="GO1081" s="37"/>
      <c r="GP1081" s="37"/>
      <c r="GQ1081" s="37"/>
      <c r="GR1081" s="37"/>
      <c r="GS1081" s="37"/>
      <c r="GT1081" s="37"/>
      <c r="GU1081" s="37"/>
      <c r="GV1081" s="37"/>
      <c r="GW1081" s="37"/>
      <c r="GX1081" s="37"/>
      <c r="GY1081" s="37"/>
      <c r="GZ1081" s="37"/>
      <c r="HA1081" s="37"/>
      <c r="HB1081" s="37"/>
      <c r="HC1081" s="37"/>
      <c r="HD1081" s="37"/>
      <c r="HE1081" s="37"/>
      <c r="HF1081" s="37"/>
      <c r="HG1081" s="37"/>
      <c r="HH1081" s="37"/>
      <c r="HI1081" s="37"/>
      <c r="HJ1081" s="37"/>
      <c r="HK1081" s="37"/>
      <c r="HL1081" s="37"/>
      <c r="HM1081" s="37"/>
      <c r="HN1081" s="37"/>
      <c r="HO1081" s="37"/>
      <c r="HP1081" s="37"/>
      <c r="HQ1081" s="37"/>
      <c r="HR1081" s="37"/>
      <c r="HS1081" s="37"/>
      <c r="HT1081" s="37"/>
      <c r="HU1081" s="37"/>
      <c r="HV1081" s="37"/>
      <c r="HW1081" s="37"/>
      <c r="HX1081" s="37"/>
      <c r="HY1081" s="37"/>
      <c r="HZ1081" s="37"/>
      <c r="IA1081" s="37"/>
      <c r="IB1081" s="37"/>
      <c r="IC1081" s="37"/>
      <c r="ID1081" s="37"/>
      <c r="IE1081" s="37"/>
      <c r="IF1081" s="37"/>
      <c r="IG1081" s="37"/>
      <c r="IH1081" s="37"/>
      <c r="II1081" s="37"/>
      <c r="IJ1081" s="37"/>
      <c r="IK1081" s="37"/>
      <c r="IL1081" s="37"/>
      <c r="IM1081" s="37"/>
      <c r="IN1081" s="37"/>
      <c r="IO1081" s="37"/>
      <c r="IP1081" s="37"/>
      <c r="IQ1081" s="37"/>
      <c r="IR1081" s="37"/>
      <c r="IS1081" s="37"/>
      <c r="IT1081" s="37"/>
      <c r="IU1081" s="37"/>
      <c r="IV1081" s="37"/>
      <c r="IW1081" s="37"/>
    </row>
    <row r="1082" customFormat="false" ht="12.75" hidden="true" customHeight="false" outlineLevel="0" collapsed="false">
      <c r="A1082" s="30"/>
      <c r="B1082" s="30"/>
      <c r="C1082" s="30"/>
      <c r="D1082" s="30"/>
      <c r="E1082" s="50"/>
      <c r="F1082" s="30"/>
      <c r="G1082" s="30"/>
      <c r="H1082" s="30"/>
      <c r="I1082" s="30"/>
      <c r="J1082" s="30"/>
      <c r="BM1082" s="37"/>
      <c r="BN1082" s="37"/>
      <c r="BO1082" s="37"/>
      <c r="BP1082" s="37"/>
      <c r="BQ1082" s="37"/>
      <c r="BR1082" s="37"/>
      <c r="BS1082" s="37"/>
      <c r="BT1082" s="37"/>
      <c r="BU1082" s="37"/>
      <c r="BV1082" s="37"/>
      <c r="BW1082" s="37"/>
      <c r="BX1082" s="37"/>
      <c r="BY1082" s="37"/>
      <c r="BZ1082" s="37"/>
      <c r="CA1082" s="37"/>
      <c r="CB1082" s="37"/>
      <c r="CC1082" s="37"/>
      <c r="CD1082" s="37"/>
      <c r="CE1082" s="37"/>
      <c r="CF1082" s="37"/>
      <c r="CG1082" s="37"/>
      <c r="CH1082" s="37"/>
      <c r="CI1082" s="37"/>
      <c r="CJ1082" s="37"/>
      <c r="CK1082" s="37"/>
      <c r="CL1082" s="37"/>
      <c r="CM1082" s="37"/>
      <c r="CN1082" s="37"/>
      <c r="CO1082" s="37"/>
      <c r="CP1082" s="37"/>
      <c r="CQ1082" s="37"/>
      <c r="CR1082" s="37"/>
      <c r="CS1082" s="37"/>
      <c r="CT1082" s="37"/>
      <c r="CU1082" s="37"/>
      <c r="CV1082" s="37"/>
      <c r="CW1082" s="37"/>
      <c r="CX1082" s="37"/>
      <c r="CY1082" s="37"/>
      <c r="CZ1082" s="37"/>
      <c r="DA1082" s="37"/>
      <c r="DB1082" s="37"/>
      <c r="DC1082" s="37"/>
      <c r="DD1082" s="37"/>
      <c r="DE1082" s="37"/>
      <c r="DF1082" s="37"/>
      <c r="DG1082" s="37"/>
      <c r="DH1082" s="37"/>
      <c r="DI1082" s="37"/>
      <c r="DJ1082" s="37"/>
      <c r="DK1082" s="37"/>
      <c r="DL1082" s="37"/>
      <c r="DM1082" s="37"/>
      <c r="DN1082" s="37"/>
      <c r="DO1082" s="37"/>
      <c r="DP1082" s="37"/>
      <c r="DQ1082" s="37"/>
      <c r="DR1082" s="37"/>
      <c r="DS1082" s="37"/>
      <c r="DT1082" s="37"/>
      <c r="DU1082" s="37"/>
      <c r="DV1082" s="37"/>
      <c r="DW1082" s="37"/>
      <c r="DX1082" s="37"/>
      <c r="DY1082" s="37"/>
      <c r="DZ1082" s="37"/>
      <c r="EA1082" s="37"/>
      <c r="EB1082" s="37"/>
      <c r="EC1082" s="37"/>
      <c r="ED1082" s="37"/>
      <c r="EE1082" s="37"/>
      <c r="EF1082" s="37"/>
      <c r="EG1082" s="37"/>
      <c r="EH1082" s="37"/>
      <c r="EI1082" s="37"/>
      <c r="EJ1082" s="37"/>
      <c r="EK1082" s="37"/>
      <c r="EL1082" s="37"/>
      <c r="EM1082" s="37"/>
      <c r="EN1082" s="37"/>
      <c r="EO1082" s="37"/>
      <c r="EP1082" s="37"/>
      <c r="EQ1082" s="37"/>
      <c r="ER1082" s="37"/>
      <c r="ES1082" s="37"/>
      <c r="ET1082" s="37"/>
      <c r="EU1082" s="37"/>
      <c r="EV1082" s="37"/>
      <c r="EW1082" s="37"/>
      <c r="EX1082" s="37"/>
      <c r="EY1082" s="37"/>
      <c r="EZ1082" s="37"/>
      <c r="FA1082" s="37"/>
      <c r="FB1082" s="37"/>
      <c r="FC1082" s="37"/>
      <c r="FD1082" s="37"/>
      <c r="FE1082" s="37"/>
      <c r="FF1082" s="37"/>
      <c r="FG1082" s="37"/>
      <c r="FH1082" s="37"/>
      <c r="FI1082" s="37"/>
      <c r="FJ1082" s="37"/>
      <c r="FK1082" s="37"/>
      <c r="FL1082" s="37"/>
      <c r="FM1082" s="37"/>
      <c r="FN1082" s="37"/>
      <c r="FO1082" s="37"/>
      <c r="FP1082" s="37"/>
      <c r="FQ1082" s="37"/>
      <c r="FR1082" s="37"/>
      <c r="FS1082" s="37"/>
      <c r="FT1082" s="37"/>
      <c r="FU1082" s="37"/>
      <c r="FV1082" s="37"/>
      <c r="FW1082" s="37"/>
      <c r="FX1082" s="37"/>
      <c r="FY1082" s="37"/>
      <c r="FZ1082" s="37"/>
      <c r="GA1082" s="37"/>
      <c r="GB1082" s="37"/>
      <c r="GC1082" s="37"/>
      <c r="GD1082" s="37"/>
      <c r="GE1082" s="37"/>
      <c r="GF1082" s="37"/>
      <c r="GG1082" s="37"/>
      <c r="GH1082" s="37"/>
      <c r="GI1082" s="37"/>
      <c r="GJ1082" s="37"/>
      <c r="GK1082" s="37"/>
      <c r="GL1082" s="37"/>
      <c r="GM1082" s="37"/>
      <c r="GN1082" s="37"/>
      <c r="GO1082" s="37"/>
      <c r="GP1082" s="37"/>
      <c r="GQ1082" s="37"/>
      <c r="GR1082" s="37"/>
      <c r="GS1082" s="37"/>
      <c r="GT1082" s="37"/>
      <c r="GU1082" s="37"/>
      <c r="GV1082" s="37"/>
      <c r="GW1082" s="37"/>
      <c r="GX1082" s="37"/>
      <c r="GY1082" s="37"/>
      <c r="GZ1082" s="37"/>
      <c r="HA1082" s="37"/>
      <c r="HB1082" s="37"/>
      <c r="HC1082" s="37"/>
      <c r="HD1082" s="37"/>
      <c r="HE1082" s="37"/>
      <c r="HF1082" s="37"/>
      <c r="HG1082" s="37"/>
      <c r="HH1082" s="37"/>
      <c r="HI1082" s="37"/>
      <c r="HJ1082" s="37"/>
      <c r="HK1082" s="37"/>
      <c r="HL1082" s="37"/>
      <c r="HM1082" s="37"/>
      <c r="HN1082" s="37"/>
      <c r="HO1082" s="37"/>
      <c r="HP1082" s="37"/>
      <c r="HQ1082" s="37"/>
      <c r="HR1082" s="37"/>
      <c r="HS1082" s="37"/>
      <c r="HT1082" s="37"/>
      <c r="HU1082" s="37"/>
      <c r="HV1082" s="37"/>
      <c r="HW1082" s="37"/>
      <c r="HX1082" s="37"/>
      <c r="HY1082" s="37"/>
      <c r="HZ1082" s="37"/>
      <c r="IA1082" s="37"/>
      <c r="IB1082" s="37"/>
      <c r="IC1082" s="37"/>
      <c r="ID1082" s="37"/>
      <c r="IE1082" s="37"/>
      <c r="IF1082" s="37"/>
      <c r="IG1082" s="37"/>
      <c r="IH1082" s="37"/>
      <c r="II1082" s="37"/>
      <c r="IJ1082" s="37"/>
      <c r="IK1082" s="37"/>
      <c r="IL1082" s="37"/>
      <c r="IM1082" s="37"/>
      <c r="IN1082" s="37"/>
      <c r="IO1082" s="37"/>
      <c r="IP1082" s="37"/>
      <c r="IQ1082" s="37"/>
      <c r="IR1082" s="37"/>
      <c r="IS1082" s="37"/>
      <c r="IT1082" s="37"/>
      <c r="IU1082" s="37"/>
      <c r="IV1082" s="37"/>
      <c r="IW1082" s="37"/>
    </row>
    <row r="1083" customFormat="false" ht="12.75" hidden="true" customHeight="false" outlineLevel="0" collapsed="false">
      <c r="A1083" s="30"/>
      <c r="B1083" s="30"/>
      <c r="C1083" s="30"/>
      <c r="D1083" s="30"/>
      <c r="E1083" s="50"/>
      <c r="F1083" s="30"/>
      <c r="G1083" s="30"/>
      <c r="H1083" s="30"/>
      <c r="I1083" s="30"/>
      <c r="J1083" s="30"/>
      <c r="BM1083" s="37"/>
      <c r="BN1083" s="37"/>
      <c r="BO1083" s="37"/>
      <c r="BP1083" s="37"/>
      <c r="BQ1083" s="37"/>
      <c r="BR1083" s="37"/>
      <c r="BS1083" s="37"/>
      <c r="BT1083" s="37"/>
      <c r="BU1083" s="37"/>
      <c r="BV1083" s="37"/>
      <c r="BW1083" s="37"/>
      <c r="BX1083" s="37"/>
      <c r="BY1083" s="37"/>
      <c r="BZ1083" s="37"/>
      <c r="CA1083" s="37"/>
      <c r="CB1083" s="37"/>
      <c r="CC1083" s="37"/>
      <c r="CD1083" s="37"/>
      <c r="CE1083" s="37"/>
      <c r="CF1083" s="37"/>
      <c r="CG1083" s="37"/>
      <c r="CH1083" s="37"/>
      <c r="CI1083" s="37"/>
      <c r="CJ1083" s="37"/>
      <c r="CK1083" s="37"/>
      <c r="CL1083" s="37"/>
      <c r="CM1083" s="37"/>
      <c r="CN1083" s="37"/>
      <c r="CO1083" s="37"/>
      <c r="CP1083" s="37"/>
      <c r="CQ1083" s="37"/>
      <c r="CR1083" s="37"/>
      <c r="CS1083" s="37"/>
      <c r="CT1083" s="37"/>
      <c r="CU1083" s="37"/>
      <c r="CV1083" s="37"/>
      <c r="CW1083" s="37"/>
      <c r="CX1083" s="37"/>
      <c r="CY1083" s="37"/>
      <c r="CZ1083" s="37"/>
      <c r="DA1083" s="37"/>
      <c r="DB1083" s="37"/>
      <c r="DC1083" s="37"/>
      <c r="DD1083" s="37"/>
      <c r="DE1083" s="37"/>
      <c r="DF1083" s="37"/>
      <c r="DG1083" s="37"/>
      <c r="DH1083" s="37"/>
      <c r="DI1083" s="37"/>
      <c r="DJ1083" s="37"/>
      <c r="DK1083" s="37"/>
      <c r="DL1083" s="37"/>
      <c r="DM1083" s="37"/>
      <c r="DN1083" s="37"/>
      <c r="DO1083" s="37"/>
      <c r="DP1083" s="37"/>
      <c r="DQ1083" s="37"/>
      <c r="DR1083" s="37"/>
      <c r="DS1083" s="37"/>
      <c r="DT1083" s="37"/>
      <c r="DU1083" s="37"/>
      <c r="DV1083" s="37"/>
      <c r="DW1083" s="37"/>
      <c r="DX1083" s="37"/>
      <c r="DY1083" s="37"/>
      <c r="DZ1083" s="37"/>
      <c r="EA1083" s="37"/>
      <c r="EB1083" s="37"/>
      <c r="EC1083" s="37"/>
      <c r="ED1083" s="37"/>
      <c r="EE1083" s="37"/>
      <c r="EF1083" s="37"/>
      <c r="EG1083" s="37"/>
      <c r="EH1083" s="37"/>
      <c r="EI1083" s="37"/>
      <c r="EJ1083" s="37"/>
      <c r="EK1083" s="37"/>
      <c r="EL1083" s="37"/>
      <c r="EM1083" s="37"/>
      <c r="EN1083" s="37"/>
      <c r="EO1083" s="37"/>
      <c r="EP1083" s="37"/>
      <c r="EQ1083" s="37"/>
      <c r="ER1083" s="37"/>
      <c r="ES1083" s="37"/>
      <c r="ET1083" s="37"/>
      <c r="EU1083" s="37"/>
      <c r="EV1083" s="37"/>
      <c r="EW1083" s="37"/>
      <c r="EX1083" s="37"/>
      <c r="EY1083" s="37"/>
      <c r="EZ1083" s="37"/>
      <c r="FA1083" s="37"/>
      <c r="FB1083" s="37"/>
      <c r="FC1083" s="37"/>
      <c r="FD1083" s="37"/>
      <c r="FE1083" s="37"/>
      <c r="FF1083" s="37"/>
      <c r="FG1083" s="37"/>
      <c r="FH1083" s="37"/>
      <c r="FI1083" s="37"/>
      <c r="FJ1083" s="37"/>
      <c r="FK1083" s="37"/>
      <c r="FL1083" s="37"/>
      <c r="FM1083" s="37"/>
      <c r="FN1083" s="37"/>
      <c r="FO1083" s="37"/>
      <c r="FP1083" s="37"/>
      <c r="FQ1083" s="37"/>
      <c r="FR1083" s="37"/>
      <c r="FS1083" s="37"/>
      <c r="FT1083" s="37"/>
      <c r="FU1083" s="37"/>
      <c r="FV1083" s="37"/>
      <c r="FW1083" s="37"/>
      <c r="FX1083" s="37"/>
      <c r="FY1083" s="37"/>
      <c r="FZ1083" s="37"/>
      <c r="GA1083" s="37"/>
      <c r="GB1083" s="37"/>
      <c r="GC1083" s="37"/>
      <c r="GD1083" s="37"/>
      <c r="GE1083" s="37"/>
      <c r="GF1083" s="37"/>
      <c r="GG1083" s="37"/>
      <c r="GH1083" s="37"/>
      <c r="GI1083" s="37"/>
      <c r="GJ1083" s="37"/>
      <c r="GK1083" s="37"/>
      <c r="GL1083" s="37"/>
      <c r="GM1083" s="37"/>
      <c r="GN1083" s="37"/>
      <c r="GO1083" s="37"/>
      <c r="GP1083" s="37"/>
      <c r="GQ1083" s="37"/>
      <c r="GR1083" s="37"/>
      <c r="GS1083" s="37"/>
      <c r="GT1083" s="37"/>
      <c r="GU1083" s="37"/>
      <c r="GV1083" s="37"/>
      <c r="GW1083" s="37"/>
      <c r="GX1083" s="37"/>
      <c r="GY1083" s="37"/>
      <c r="GZ1083" s="37"/>
      <c r="HA1083" s="37"/>
      <c r="HB1083" s="37"/>
      <c r="HC1083" s="37"/>
      <c r="HD1083" s="37"/>
      <c r="HE1083" s="37"/>
      <c r="HF1083" s="37"/>
      <c r="HG1083" s="37"/>
      <c r="HH1083" s="37"/>
      <c r="HI1083" s="37"/>
      <c r="HJ1083" s="37"/>
      <c r="HK1083" s="37"/>
      <c r="HL1083" s="37"/>
      <c r="HM1083" s="37"/>
      <c r="HN1083" s="37"/>
      <c r="HO1083" s="37"/>
      <c r="HP1083" s="37"/>
      <c r="HQ1083" s="37"/>
      <c r="HR1083" s="37"/>
      <c r="HS1083" s="37"/>
      <c r="HT1083" s="37"/>
      <c r="HU1083" s="37"/>
      <c r="HV1083" s="37"/>
      <c r="HW1083" s="37"/>
      <c r="HX1083" s="37"/>
      <c r="HY1083" s="37"/>
      <c r="HZ1083" s="37"/>
      <c r="IA1083" s="37"/>
      <c r="IB1083" s="37"/>
      <c r="IC1083" s="37"/>
      <c r="ID1083" s="37"/>
      <c r="IE1083" s="37"/>
      <c r="IF1083" s="37"/>
      <c r="IG1083" s="37"/>
      <c r="IH1083" s="37"/>
      <c r="II1083" s="37"/>
      <c r="IJ1083" s="37"/>
      <c r="IK1083" s="37"/>
      <c r="IL1083" s="37"/>
      <c r="IM1083" s="37"/>
      <c r="IN1083" s="37"/>
      <c r="IO1083" s="37"/>
      <c r="IP1083" s="37"/>
      <c r="IQ1083" s="37"/>
      <c r="IR1083" s="37"/>
      <c r="IS1083" s="37"/>
      <c r="IT1083" s="37"/>
      <c r="IU1083" s="37"/>
      <c r="IV1083" s="37"/>
      <c r="IW1083" s="37"/>
    </row>
    <row r="1084" customFormat="false" ht="12.75" hidden="true" customHeight="false" outlineLevel="0" collapsed="false">
      <c r="A1084" s="30"/>
      <c r="B1084" s="30"/>
      <c r="C1084" s="30"/>
      <c r="D1084" s="30"/>
      <c r="E1084" s="50"/>
      <c r="F1084" s="30"/>
      <c r="G1084" s="30"/>
      <c r="H1084" s="30"/>
      <c r="I1084" s="30"/>
      <c r="J1084" s="30"/>
      <c r="BM1084" s="37"/>
      <c r="BN1084" s="37"/>
      <c r="BO1084" s="37"/>
      <c r="BP1084" s="37"/>
      <c r="BQ1084" s="37"/>
      <c r="BR1084" s="37"/>
      <c r="BS1084" s="37"/>
      <c r="BT1084" s="37"/>
      <c r="BU1084" s="37"/>
      <c r="BV1084" s="37"/>
      <c r="BW1084" s="37"/>
      <c r="BX1084" s="37"/>
      <c r="BY1084" s="37"/>
      <c r="BZ1084" s="37"/>
      <c r="CA1084" s="37"/>
      <c r="CB1084" s="37"/>
      <c r="CC1084" s="37"/>
      <c r="CD1084" s="37"/>
      <c r="CE1084" s="37"/>
      <c r="CF1084" s="37"/>
      <c r="CG1084" s="37"/>
      <c r="CH1084" s="37"/>
      <c r="CI1084" s="37"/>
      <c r="CJ1084" s="37"/>
      <c r="CK1084" s="37"/>
      <c r="CL1084" s="37"/>
      <c r="CM1084" s="37"/>
      <c r="CN1084" s="37"/>
      <c r="CO1084" s="37"/>
      <c r="CP1084" s="37"/>
      <c r="CQ1084" s="37"/>
      <c r="CR1084" s="37"/>
      <c r="CS1084" s="37"/>
      <c r="CT1084" s="37"/>
      <c r="CU1084" s="37"/>
      <c r="CV1084" s="37"/>
      <c r="CW1084" s="37"/>
      <c r="CX1084" s="37"/>
      <c r="CY1084" s="37"/>
      <c r="CZ1084" s="37"/>
      <c r="DA1084" s="37"/>
      <c r="DB1084" s="37"/>
      <c r="DC1084" s="37"/>
      <c r="DD1084" s="37"/>
      <c r="DE1084" s="37"/>
      <c r="DF1084" s="37"/>
      <c r="DG1084" s="37"/>
      <c r="DH1084" s="37"/>
      <c r="DI1084" s="37"/>
      <c r="DJ1084" s="37"/>
      <c r="DK1084" s="37"/>
      <c r="DL1084" s="37"/>
      <c r="DM1084" s="37"/>
      <c r="DN1084" s="37"/>
      <c r="DO1084" s="37"/>
      <c r="DP1084" s="37"/>
      <c r="DQ1084" s="37"/>
      <c r="DR1084" s="37"/>
      <c r="DS1084" s="37"/>
      <c r="DT1084" s="37"/>
      <c r="DU1084" s="37"/>
      <c r="DV1084" s="37"/>
      <c r="DW1084" s="37"/>
      <c r="DX1084" s="37"/>
      <c r="DY1084" s="37"/>
      <c r="DZ1084" s="37"/>
      <c r="EA1084" s="37"/>
      <c r="EB1084" s="37"/>
      <c r="EC1084" s="37"/>
      <c r="ED1084" s="37"/>
      <c r="EE1084" s="37"/>
      <c r="EF1084" s="37"/>
      <c r="EG1084" s="37"/>
      <c r="EH1084" s="37"/>
      <c r="EI1084" s="37"/>
      <c r="EJ1084" s="37"/>
      <c r="EK1084" s="37"/>
      <c r="EL1084" s="37"/>
      <c r="EM1084" s="37"/>
      <c r="EN1084" s="37"/>
      <c r="EO1084" s="37"/>
      <c r="EP1084" s="37"/>
      <c r="EQ1084" s="37"/>
      <c r="ER1084" s="37"/>
      <c r="ES1084" s="37"/>
      <c r="ET1084" s="37"/>
      <c r="EU1084" s="37"/>
      <c r="EV1084" s="37"/>
      <c r="EW1084" s="37"/>
      <c r="EX1084" s="37"/>
      <c r="EY1084" s="37"/>
      <c r="EZ1084" s="37"/>
      <c r="FA1084" s="37"/>
      <c r="FB1084" s="37"/>
      <c r="FC1084" s="37"/>
      <c r="FD1084" s="37"/>
      <c r="FE1084" s="37"/>
      <c r="FF1084" s="37"/>
      <c r="FG1084" s="37"/>
      <c r="FH1084" s="37"/>
      <c r="FI1084" s="37"/>
      <c r="FJ1084" s="37"/>
      <c r="FK1084" s="37"/>
      <c r="FL1084" s="37"/>
      <c r="FM1084" s="37"/>
      <c r="FN1084" s="37"/>
      <c r="FO1084" s="37"/>
      <c r="FP1084" s="37"/>
      <c r="FQ1084" s="37"/>
      <c r="FR1084" s="37"/>
      <c r="FS1084" s="37"/>
      <c r="FT1084" s="37"/>
      <c r="FU1084" s="37"/>
      <c r="FV1084" s="37"/>
      <c r="FW1084" s="37"/>
      <c r="FX1084" s="37"/>
      <c r="FY1084" s="37"/>
      <c r="FZ1084" s="37"/>
      <c r="GA1084" s="37"/>
      <c r="GB1084" s="37"/>
      <c r="GC1084" s="37"/>
      <c r="GD1084" s="37"/>
      <c r="GE1084" s="37"/>
      <c r="GF1084" s="37"/>
      <c r="GG1084" s="37"/>
      <c r="GH1084" s="37"/>
      <c r="GI1084" s="37"/>
      <c r="GJ1084" s="37"/>
      <c r="GK1084" s="37"/>
      <c r="GL1084" s="37"/>
      <c r="GM1084" s="37"/>
      <c r="GN1084" s="37"/>
      <c r="GO1084" s="37"/>
      <c r="GP1084" s="37"/>
      <c r="GQ1084" s="37"/>
      <c r="GR1084" s="37"/>
      <c r="GS1084" s="37"/>
      <c r="GT1084" s="37"/>
      <c r="GU1084" s="37"/>
      <c r="GV1084" s="37"/>
      <c r="GW1084" s="37"/>
      <c r="GX1084" s="37"/>
      <c r="GY1084" s="37"/>
      <c r="GZ1084" s="37"/>
      <c r="HA1084" s="37"/>
      <c r="HB1084" s="37"/>
      <c r="HC1084" s="37"/>
      <c r="HD1084" s="37"/>
      <c r="HE1084" s="37"/>
      <c r="HF1084" s="37"/>
      <c r="HG1084" s="37"/>
      <c r="HH1084" s="37"/>
      <c r="HI1084" s="37"/>
      <c r="HJ1084" s="37"/>
      <c r="HK1084" s="37"/>
      <c r="HL1084" s="37"/>
      <c r="HM1084" s="37"/>
      <c r="HN1084" s="37"/>
      <c r="HO1084" s="37"/>
      <c r="HP1084" s="37"/>
      <c r="HQ1084" s="37"/>
      <c r="HR1084" s="37"/>
      <c r="HS1084" s="37"/>
      <c r="HT1084" s="37"/>
      <c r="HU1084" s="37"/>
      <c r="HV1084" s="37"/>
      <c r="HW1084" s="37"/>
      <c r="HX1084" s="37"/>
      <c r="HY1084" s="37"/>
      <c r="HZ1084" s="37"/>
      <c r="IA1084" s="37"/>
      <c r="IB1084" s="37"/>
      <c r="IC1084" s="37"/>
      <c r="ID1084" s="37"/>
      <c r="IE1084" s="37"/>
      <c r="IF1084" s="37"/>
      <c r="IG1084" s="37"/>
      <c r="IH1084" s="37"/>
      <c r="II1084" s="37"/>
      <c r="IJ1084" s="37"/>
      <c r="IK1084" s="37"/>
      <c r="IL1084" s="37"/>
      <c r="IM1084" s="37"/>
      <c r="IN1084" s="37"/>
      <c r="IO1084" s="37"/>
      <c r="IP1084" s="37"/>
      <c r="IQ1084" s="37"/>
      <c r="IR1084" s="37"/>
      <c r="IS1084" s="37"/>
      <c r="IT1084" s="37"/>
      <c r="IU1084" s="37"/>
      <c r="IV1084" s="37"/>
      <c r="IW1084" s="37"/>
    </row>
    <row r="1085" customFormat="false" ht="12.75" hidden="true" customHeight="false" outlineLevel="0" collapsed="false">
      <c r="A1085" s="30"/>
      <c r="B1085" s="30"/>
      <c r="C1085" s="30"/>
      <c r="D1085" s="30"/>
      <c r="E1085" s="50"/>
      <c r="F1085" s="30"/>
      <c r="G1085" s="30"/>
      <c r="H1085" s="30"/>
      <c r="I1085" s="30"/>
      <c r="J1085" s="30"/>
      <c r="BM1085" s="37"/>
      <c r="BN1085" s="37"/>
      <c r="BO1085" s="37"/>
      <c r="BP1085" s="37"/>
      <c r="BQ1085" s="37"/>
      <c r="BR1085" s="37"/>
      <c r="BS1085" s="37"/>
      <c r="BT1085" s="37"/>
      <c r="BU1085" s="37"/>
      <c r="BV1085" s="37"/>
      <c r="BW1085" s="37"/>
      <c r="BX1085" s="37"/>
      <c r="BY1085" s="37"/>
      <c r="BZ1085" s="37"/>
      <c r="CA1085" s="37"/>
      <c r="CB1085" s="37"/>
      <c r="CC1085" s="37"/>
      <c r="CD1085" s="37"/>
      <c r="CE1085" s="37"/>
      <c r="CF1085" s="37"/>
      <c r="CG1085" s="37"/>
      <c r="CH1085" s="37"/>
      <c r="CI1085" s="37"/>
      <c r="CJ1085" s="37"/>
      <c r="CK1085" s="37"/>
      <c r="CL1085" s="37"/>
      <c r="CM1085" s="37"/>
      <c r="CN1085" s="37"/>
      <c r="CO1085" s="37"/>
      <c r="CP1085" s="37"/>
      <c r="CQ1085" s="37"/>
      <c r="CR1085" s="37"/>
      <c r="CS1085" s="37"/>
      <c r="CT1085" s="37"/>
      <c r="CU1085" s="37"/>
      <c r="CV1085" s="37"/>
      <c r="CW1085" s="37"/>
      <c r="CX1085" s="37"/>
      <c r="CY1085" s="37"/>
      <c r="CZ1085" s="37"/>
      <c r="DA1085" s="37"/>
      <c r="DB1085" s="37"/>
      <c r="DC1085" s="37"/>
      <c r="DD1085" s="37"/>
      <c r="DE1085" s="37"/>
      <c r="DF1085" s="37"/>
      <c r="DG1085" s="37"/>
      <c r="DH1085" s="37"/>
      <c r="DI1085" s="37"/>
      <c r="DJ1085" s="37"/>
      <c r="DK1085" s="37"/>
      <c r="DL1085" s="37"/>
      <c r="DM1085" s="37"/>
      <c r="DN1085" s="37"/>
      <c r="DO1085" s="37"/>
      <c r="DP1085" s="37"/>
      <c r="DQ1085" s="37"/>
      <c r="DR1085" s="37"/>
      <c r="DS1085" s="37"/>
      <c r="DT1085" s="37"/>
      <c r="DU1085" s="37"/>
      <c r="DV1085" s="37"/>
      <c r="DW1085" s="37"/>
      <c r="DX1085" s="37"/>
      <c r="DY1085" s="37"/>
      <c r="DZ1085" s="37"/>
      <c r="EA1085" s="37"/>
      <c r="EB1085" s="37"/>
      <c r="EC1085" s="37"/>
      <c r="ED1085" s="37"/>
      <c r="EE1085" s="37"/>
      <c r="EF1085" s="37"/>
      <c r="EG1085" s="37"/>
      <c r="EH1085" s="37"/>
      <c r="EI1085" s="37"/>
      <c r="EJ1085" s="37"/>
      <c r="EK1085" s="37"/>
      <c r="EL1085" s="37"/>
      <c r="EM1085" s="37"/>
      <c r="EN1085" s="37"/>
      <c r="EO1085" s="37"/>
      <c r="EP1085" s="37"/>
      <c r="EQ1085" s="37"/>
      <c r="ER1085" s="37"/>
      <c r="ES1085" s="37"/>
      <c r="ET1085" s="37"/>
      <c r="EU1085" s="37"/>
      <c r="EV1085" s="37"/>
      <c r="EW1085" s="37"/>
      <c r="EX1085" s="37"/>
      <c r="EY1085" s="37"/>
      <c r="EZ1085" s="37"/>
      <c r="FA1085" s="37"/>
      <c r="FB1085" s="37"/>
      <c r="FC1085" s="37"/>
      <c r="FD1085" s="37"/>
      <c r="FE1085" s="37"/>
      <c r="FF1085" s="37"/>
      <c r="FG1085" s="37"/>
      <c r="FH1085" s="37"/>
      <c r="FI1085" s="37"/>
      <c r="FJ1085" s="37"/>
      <c r="FK1085" s="37"/>
      <c r="FL1085" s="37"/>
      <c r="FM1085" s="37"/>
      <c r="FN1085" s="37"/>
      <c r="FO1085" s="37"/>
      <c r="FP1085" s="37"/>
      <c r="FQ1085" s="37"/>
      <c r="FR1085" s="37"/>
      <c r="FS1085" s="37"/>
      <c r="FT1085" s="37"/>
      <c r="FU1085" s="37"/>
      <c r="FV1085" s="37"/>
      <c r="FW1085" s="37"/>
      <c r="FX1085" s="37"/>
      <c r="FY1085" s="37"/>
      <c r="FZ1085" s="37"/>
      <c r="GA1085" s="37"/>
      <c r="GB1085" s="37"/>
      <c r="GC1085" s="37"/>
      <c r="GD1085" s="37"/>
      <c r="GE1085" s="37"/>
      <c r="GF1085" s="37"/>
      <c r="GG1085" s="37"/>
      <c r="GH1085" s="37"/>
      <c r="GI1085" s="37"/>
      <c r="GJ1085" s="37"/>
      <c r="GK1085" s="37"/>
      <c r="GL1085" s="37"/>
      <c r="GM1085" s="37"/>
      <c r="GN1085" s="37"/>
      <c r="GO1085" s="37"/>
      <c r="GP1085" s="37"/>
      <c r="GQ1085" s="37"/>
      <c r="GR1085" s="37"/>
      <c r="GS1085" s="37"/>
      <c r="GT1085" s="37"/>
      <c r="GU1085" s="37"/>
      <c r="GV1085" s="37"/>
      <c r="GW1085" s="37"/>
      <c r="GX1085" s="37"/>
      <c r="GY1085" s="37"/>
      <c r="GZ1085" s="37"/>
      <c r="HA1085" s="37"/>
      <c r="HB1085" s="37"/>
      <c r="HC1085" s="37"/>
      <c r="HD1085" s="37"/>
      <c r="HE1085" s="37"/>
      <c r="HF1085" s="37"/>
      <c r="HG1085" s="37"/>
      <c r="HH1085" s="37"/>
      <c r="HI1085" s="37"/>
      <c r="HJ1085" s="37"/>
      <c r="HK1085" s="37"/>
      <c r="HL1085" s="37"/>
      <c r="HM1085" s="37"/>
      <c r="HN1085" s="37"/>
      <c r="HO1085" s="37"/>
      <c r="HP1085" s="37"/>
      <c r="HQ1085" s="37"/>
      <c r="HR1085" s="37"/>
      <c r="HS1085" s="37"/>
      <c r="HT1085" s="37"/>
      <c r="HU1085" s="37"/>
      <c r="HV1085" s="37"/>
      <c r="HW1085" s="37"/>
      <c r="HX1085" s="37"/>
      <c r="HY1085" s="37"/>
      <c r="HZ1085" s="37"/>
      <c r="IA1085" s="37"/>
      <c r="IB1085" s="37"/>
      <c r="IC1085" s="37"/>
      <c r="ID1085" s="37"/>
      <c r="IE1085" s="37"/>
      <c r="IF1085" s="37"/>
      <c r="IG1085" s="37"/>
      <c r="IH1085" s="37"/>
      <c r="II1085" s="37"/>
      <c r="IJ1085" s="37"/>
      <c r="IK1085" s="37"/>
      <c r="IL1085" s="37"/>
      <c r="IM1085" s="37"/>
      <c r="IN1085" s="37"/>
      <c r="IO1085" s="37"/>
      <c r="IP1085" s="37"/>
      <c r="IQ1085" s="37"/>
      <c r="IR1085" s="37"/>
      <c r="IS1085" s="37"/>
      <c r="IT1085" s="37"/>
      <c r="IU1085" s="37"/>
      <c r="IV1085" s="37"/>
      <c r="IW1085" s="37"/>
    </row>
    <row r="1086" customFormat="false" ht="12.75" hidden="true" customHeight="false" outlineLevel="0" collapsed="false">
      <c r="A1086" s="30"/>
      <c r="B1086" s="30"/>
      <c r="C1086" s="30"/>
      <c r="D1086" s="30"/>
      <c r="E1086" s="50"/>
      <c r="F1086" s="30"/>
      <c r="G1086" s="30"/>
      <c r="H1086" s="30"/>
      <c r="I1086" s="30"/>
      <c r="J1086" s="30"/>
      <c r="BM1086" s="37"/>
      <c r="BN1086" s="37"/>
      <c r="BO1086" s="37"/>
      <c r="BP1086" s="37"/>
      <c r="BQ1086" s="37"/>
      <c r="BR1086" s="37"/>
      <c r="BS1086" s="37"/>
      <c r="BT1086" s="37"/>
      <c r="BU1086" s="37"/>
      <c r="BV1086" s="37"/>
      <c r="BW1086" s="37"/>
      <c r="BX1086" s="37"/>
      <c r="BY1086" s="37"/>
      <c r="BZ1086" s="37"/>
      <c r="CA1086" s="37"/>
      <c r="CB1086" s="37"/>
      <c r="CC1086" s="37"/>
      <c r="CD1086" s="37"/>
      <c r="CE1086" s="37"/>
      <c r="CF1086" s="37"/>
      <c r="CG1086" s="37"/>
      <c r="CH1086" s="37"/>
      <c r="CI1086" s="37"/>
      <c r="CJ1086" s="37"/>
      <c r="CK1086" s="37"/>
      <c r="CL1086" s="37"/>
      <c r="CM1086" s="37"/>
      <c r="CN1086" s="37"/>
      <c r="CO1086" s="37"/>
      <c r="CP1086" s="37"/>
      <c r="CQ1086" s="37"/>
      <c r="CR1086" s="37"/>
      <c r="CS1086" s="37"/>
      <c r="CT1086" s="37"/>
      <c r="CU1086" s="37"/>
      <c r="CV1086" s="37"/>
      <c r="CW1086" s="37"/>
      <c r="CX1086" s="37"/>
      <c r="CY1086" s="37"/>
      <c r="CZ1086" s="37"/>
      <c r="DA1086" s="37"/>
      <c r="DB1086" s="37"/>
      <c r="DC1086" s="37"/>
      <c r="DD1086" s="37"/>
      <c r="DE1086" s="37"/>
      <c r="DF1086" s="37"/>
      <c r="DG1086" s="37"/>
      <c r="DH1086" s="37"/>
      <c r="DI1086" s="37"/>
      <c r="DJ1086" s="37"/>
      <c r="DK1086" s="37"/>
      <c r="DL1086" s="37"/>
      <c r="DM1086" s="37"/>
      <c r="DN1086" s="37"/>
      <c r="DO1086" s="37"/>
      <c r="DP1086" s="37"/>
      <c r="DQ1086" s="37"/>
      <c r="DR1086" s="37"/>
      <c r="DS1086" s="37"/>
      <c r="DT1086" s="37"/>
      <c r="DU1086" s="37"/>
      <c r="DV1086" s="37"/>
      <c r="DW1086" s="37"/>
      <c r="DX1086" s="37"/>
      <c r="DY1086" s="37"/>
      <c r="DZ1086" s="37"/>
      <c r="EA1086" s="37"/>
      <c r="EB1086" s="37"/>
      <c r="EC1086" s="37"/>
      <c r="ED1086" s="37"/>
      <c r="EE1086" s="37"/>
      <c r="EF1086" s="37"/>
      <c r="EG1086" s="37"/>
      <c r="EH1086" s="37"/>
      <c r="EI1086" s="37"/>
      <c r="EJ1086" s="37"/>
      <c r="EK1086" s="37"/>
      <c r="EL1086" s="37"/>
      <c r="EM1086" s="37"/>
      <c r="EN1086" s="37"/>
      <c r="EO1086" s="37"/>
      <c r="EP1086" s="37"/>
      <c r="EQ1086" s="37"/>
      <c r="ER1086" s="37"/>
      <c r="ES1086" s="37"/>
      <c r="ET1086" s="37"/>
      <c r="EU1086" s="37"/>
      <c r="EV1086" s="37"/>
      <c r="EW1086" s="37"/>
      <c r="EX1086" s="37"/>
      <c r="EY1086" s="37"/>
      <c r="EZ1086" s="37"/>
      <c r="FA1086" s="37"/>
      <c r="FB1086" s="37"/>
      <c r="FC1086" s="37"/>
      <c r="FD1086" s="37"/>
      <c r="FE1086" s="37"/>
      <c r="FF1086" s="37"/>
      <c r="FG1086" s="37"/>
      <c r="FH1086" s="37"/>
      <c r="FI1086" s="37"/>
      <c r="FJ1086" s="37"/>
      <c r="FK1086" s="37"/>
      <c r="FL1086" s="37"/>
      <c r="FM1086" s="37"/>
      <c r="FN1086" s="37"/>
      <c r="FO1086" s="37"/>
      <c r="FP1086" s="37"/>
      <c r="FQ1086" s="37"/>
      <c r="FR1086" s="37"/>
      <c r="FS1086" s="37"/>
      <c r="FT1086" s="37"/>
      <c r="FU1086" s="37"/>
      <c r="FV1086" s="37"/>
      <c r="FW1086" s="37"/>
      <c r="FX1086" s="37"/>
      <c r="FY1086" s="37"/>
      <c r="FZ1086" s="37"/>
      <c r="GA1086" s="37"/>
      <c r="GB1086" s="37"/>
      <c r="GC1086" s="37"/>
      <c r="GD1086" s="37"/>
      <c r="GE1086" s="37"/>
      <c r="GF1086" s="37"/>
      <c r="GG1086" s="37"/>
      <c r="GH1086" s="37"/>
      <c r="GI1086" s="37"/>
      <c r="GJ1086" s="37"/>
      <c r="GK1086" s="37"/>
      <c r="GL1086" s="37"/>
      <c r="GM1086" s="37"/>
      <c r="GN1086" s="37"/>
      <c r="GO1086" s="37"/>
      <c r="GP1086" s="37"/>
      <c r="GQ1086" s="37"/>
      <c r="GR1086" s="37"/>
      <c r="GS1086" s="37"/>
      <c r="GT1086" s="37"/>
      <c r="GU1086" s="37"/>
      <c r="GV1086" s="37"/>
      <c r="GW1086" s="37"/>
      <c r="GX1086" s="37"/>
      <c r="GY1086" s="37"/>
      <c r="GZ1086" s="37"/>
      <c r="HA1086" s="37"/>
      <c r="HB1086" s="37"/>
      <c r="HC1086" s="37"/>
      <c r="HD1086" s="37"/>
      <c r="HE1086" s="37"/>
      <c r="HF1086" s="37"/>
      <c r="HG1086" s="37"/>
      <c r="HH1086" s="37"/>
      <c r="HI1086" s="37"/>
      <c r="HJ1086" s="37"/>
      <c r="HK1086" s="37"/>
      <c r="HL1086" s="37"/>
      <c r="HM1086" s="37"/>
      <c r="HN1086" s="37"/>
      <c r="HO1086" s="37"/>
      <c r="HP1086" s="37"/>
      <c r="HQ1086" s="37"/>
      <c r="HR1086" s="37"/>
      <c r="HS1086" s="37"/>
      <c r="HT1086" s="37"/>
      <c r="HU1086" s="37"/>
      <c r="HV1086" s="37"/>
      <c r="HW1086" s="37"/>
      <c r="HX1086" s="37"/>
      <c r="HY1086" s="37"/>
      <c r="HZ1086" s="37"/>
      <c r="IA1086" s="37"/>
      <c r="IB1086" s="37"/>
      <c r="IC1086" s="37"/>
      <c r="ID1086" s="37"/>
      <c r="IE1086" s="37"/>
      <c r="IF1086" s="37"/>
      <c r="IG1086" s="37"/>
      <c r="IH1086" s="37"/>
      <c r="II1086" s="37"/>
      <c r="IJ1086" s="37"/>
      <c r="IK1086" s="37"/>
      <c r="IL1086" s="37"/>
      <c r="IM1086" s="37"/>
      <c r="IN1086" s="37"/>
      <c r="IO1086" s="37"/>
      <c r="IP1086" s="37"/>
      <c r="IQ1086" s="37"/>
      <c r="IR1086" s="37"/>
      <c r="IS1086" s="37"/>
      <c r="IT1086" s="37"/>
      <c r="IU1086" s="37"/>
      <c r="IV1086" s="37"/>
      <c r="IW1086" s="37"/>
    </row>
    <row r="1087" customFormat="false" ht="12.75" hidden="true" customHeight="false" outlineLevel="0" collapsed="false">
      <c r="A1087" s="30"/>
      <c r="B1087" s="30"/>
      <c r="C1087" s="30"/>
      <c r="D1087" s="30"/>
      <c r="E1087" s="50"/>
      <c r="F1087" s="30"/>
      <c r="G1087" s="30"/>
      <c r="H1087" s="30"/>
      <c r="I1087" s="30"/>
      <c r="J1087" s="30"/>
      <c r="BM1087" s="37"/>
      <c r="BN1087" s="37"/>
      <c r="BO1087" s="37"/>
      <c r="BP1087" s="37"/>
      <c r="BQ1087" s="37"/>
      <c r="BR1087" s="37"/>
      <c r="BS1087" s="37"/>
      <c r="BT1087" s="37"/>
      <c r="BU1087" s="37"/>
      <c r="BV1087" s="37"/>
      <c r="BW1087" s="37"/>
      <c r="BX1087" s="37"/>
      <c r="BY1087" s="37"/>
      <c r="BZ1087" s="37"/>
      <c r="CA1087" s="37"/>
      <c r="CB1087" s="37"/>
      <c r="CC1087" s="37"/>
      <c r="CD1087" s="37"/>
      <c r="CE1087" s="37"/>
      <c r="CF1087" s="37"/>
      <c r="CG1087" s="37"/>
      <c r="CH1087" s="37"/>
      <c r="CI1087" s="37"/>
      <c r="CJ1087" s="37"/>
      <c r="CK1087" s="37"/>
      <c r="CL1087" s="37"/>
      <c r="CM1087" s="37"/>
      <c r="CN1087" s="37"/>
      <c r="CO1087" s="37"/>
      <c r="CP1087" s="37"/>
      <c r="CQ1087" s="37"/>
      <c r="CR1087" s="37"/>
      <c r="CS1087" s="37"/>
      <c r="CT1087" s="37"/>
      <c r="CU1087" s="37"/>
      <c r="CV1087" s="37"/>
      <c r="CW1087" s="37"/>
      <c r="CX1087" s="37"/>
      <c r="CY1087" s="37"/>
      <c r="CZ1087" s="37"/>
      <c r="DA1087" s="37"/>
      <c r="DB1087" s="37"/>
      <c r="DC1087" s="37"/>
      <c r="DD1087" s="37"/>
      <c r="DE1087" s="37"/>
      <c r="DF1087" s="37"/>
      <c r="DG1087" s="37"/>
      <c r="DH1087" s="37"/>
      <c r="DI1087" s="37"/>
      <c r="DJ1087" s="37"/>
      <c r="DK1087" s="37"/>
      <c r="DL1087" s="37"/>
      <c r="DM1087" s="37"/>
      <c r="DN1087" s="37"/>
      <c r="DO1087" s="37"/>
      <c r="DP1087" s="37"/>
      <c r="DQ1087" s="37"/>
      <c r="DR1087" s="37"/>
      <c r="DS1087" s="37"/>
      <c r="DT1087" s="37"/>
      <c r="DU1087" s="37"/>
      <c r="DV1087" s="37"/>
      <c r="DW1087" s="37"/>
      <c r="DX1087" s="37"/>
      <c r="DY1087" s="37"/>
      <c r="DZ1087" s="37"/>
      <c r="EA1087" s="37"/>
      <c r="EB1087" s="37"/>
      <c r="EC1087" s="37"/>
      <c r="ED1087" s="37"/>
      <c r="EE1087" s="37"/>
      <c r="EF1087" s="37"/>
      <c r="EG1087" s="37"/>
      <c r="EH1087" s="37"/>
      <c r="EI1087" s="37"/>
      <c r="EJ1087" s="37"/>
      <c r="EK1087" s="37"/>
      <c r="EL1087" s="37"/>
      <c r="EM1087" s="37"/>
      <c r="EN1087" s="37"/>
      <c r="EO1087" s="37"/>
      <c r="EP1087" s="37"/>
      <c r="EQ1087" s="37"/>
      <c r="ER1087" s="37"/>
      <c r="ES1087" s="37"/>
      <c r="ET1087" s="37"/>
      <c r="EU1087" s="37"/>
      <c r="EV1087" s="37"/>
      <c r="EW1087" s="37"/>
      <c r="EX1087" s="37"/>
      <c r="EY1087" s="37"/>
      <c r="EZ1087" s="37"/>
      <c r="FA1087" s="37"/>
      <c r="FB1087" s="37"/>
      <c r="FC1087" s="37"/>
      <c r="FD1087" s="37"/>
      <c r="FE1087" s="37"/>
      <c r="FF1087" s="37"/>
      <c r="FG1087" s="37"/>
      <c r="FH1087" s="37"/>
      <c r="FI1087" s="37"/>
      <c r="FJ1087" s="37"/>
      <c r="FK1087" s="37"/>
      <c r="FL1087" s="37"/>
      <c r="FM1087" s="37"/>
      <c r="FN1087" s="37"/>
      <c r="FO1087" s="37"/>
      <c r="FP1087" s="37"/>
      <c r="FQ1087" s="37"/>
      <c r="FR1087" s="37"/>
      <c r="FS1087" s="37"/>
      <c r="FT1087" s="37"/>
      <c r="FU1087" s="37"/>
      <c r="FV1087" s="37"/>
      <c r="FW1087" s="37"/>
      <c r="FX1087" s="37"/>
      <c r="FY1087" s="37"/>
      <c r="FZ1087" s="37"/>
      <c r="GA1087" s="37"/>
      <c r="GB1087" s="37"/>
      <c r="GC1087" s="37"/>
      <c r="GD1087" s="37"/>
      <c r="GE1087" s="37"/>
      <c r="GF1087" s="37"/>
      <c r="GG1087" s="37"/>
      <c r="GH1087" s="37"/>
      <c r="GI1087" s="37"/>
      <c r="GJ1087" s="37"/>
      <c r="GK1087" s="37"/>
      <c r="GL1087" s="37"/>
      <c r="GM1087" s="37"/>
      <c r="GN1087" s="37"/>
      <c r="GO1087" s="37"/>
      <c r="GP1087" s="37"/>
      <c r="GQ1087" s="37"/>
      <c r="GR1087" s="37"/>
      <c r="GS1087" s="37"/>
      <c r="GT1087" s="37"/>
      <c r="GU1087" s="37"/>
      <c r="GV1087" s="37"/>
      <c r="GW1087" s="37"/>
      <c r="GX1087" s="37"/>
      <c r="GY1087" s="37"/>
      <c r="GZ1087" s="37"/>
      <c r="HA1087" s="37"/>
      <c r="HB1087" s="37"/>
      <c r="HC1087" s="37"/>
      <c r="HD1087" s="37"/>
      <c r="HE1087" s="37"/>
      <c r="HF1087" s="37"/>
      <c r="HG1087" s="37"/>
      <c r="HH1087" s="37"/>
      <c r="HI1087" s="37"/>
      <c r="HJ1087" s="37"/>
      <c r="HK1087" s="37"/>
      <c r="HL1087" s="37"/>
      <c r="HM1087" s="37"/>
      <c r="HN1087" s="37"/>
      <c r="HO1087" s="37"/>
      <c r="HP1087" s="37"/>
      <c r="HQ1087" s="37"/>
      <c r="HR1087" s="37"/>
      <c r="HS1087" s="37"/>
      <c r="HT1087" s="37"/>
      <c r="HU1087" s="37"/>
      <c r="HV1087" s="37"/>
      <c r="HW1087" s="37"/>
      <c r="HX1087" s="37"/>
      <c r="HY1087" s="37"/>
      <c r="HZ1087" s="37"/>
      <c r="IA1087" s="37"/>
      <c r="IB1087" s="37"/>
      <c r="IC1087" s="37"/>
      <c r="ID1087" s="37"/>
      <c r="IE1087" s="37"/>
      <c r="IF1087" s="37"/>
      <c r="IG1087" s="37"/>
      <c r="IH1087" s="37"/>
      <c r="II1087" s="37"/>
      <c r="IJ1087" s="37"/>
      <c r="IK1087" s="37"/>
      <c r="IL1087" s="37"/>
      <c r="IM1087" s="37"/>
      <c r="IN1087" s="37"/>
      <c r="IO1087" s="37"/>
      <c r="IP1087" s="37"/>
      <c r="IQ1087" s="37"/>
      <c r="IR1087" s="37"/>
      <c r="IS1087" s="37"/>
      <c r="IT1087" s="37"/>
      <c r="IU1087" s="37"/>
      <c r="IV1087" s="37"/>
      <c r="IW1087" s="37"/>
    </row>
    <row r="1088" customFormat="false" ht="12.75" hidden="true" customHeight="false" outlineLevel="0" collapsed="false">
      <c r="A1088" s="30"/>
      <c r="B1088" s="30"/>
      <c r="C1088" s="30"/>
      <c r="D1088" s="30"/>
      <c r="E1088" s="50"/>
      <c r="F1088" s="30"/>
      <c r="G1088" s="30"/>
      <c r="H1088" s="30"/>
      <c r="I1088" s="30"/>
      <c r="J1088" s="30"/>
      <c r="BM1088" s="37"/>
      <c r="BN1088" s="37"/>
      <c r="BO1088" s="37"/>
      <c r="BP1088" s="37"/>
      <c r="BQ1088" s="37"/>
      <c r="BR1088" s="37"/>
      <c r="BS1088" s="37"/>
      <c r="BT1088" s="37"/>
      <c r="BU1088" s="37"/>
      <c r="BV1088" s="37"/>
      <c r="BW1088" s="37"/>
      <c r="BX1088" s="37"/>
      <c r="BY1088" s="37"/>
      <c r="BZ1088" s="37"/>
      <c r="CA1088" s="37"/>
      <c r="CB1088" s="37"/>
      <c r="CC1088" s="37"/>
      <c r="CD1088" s="37"/>
      <c r="CE1088" s="37"/>
      <c r="CF1088" s="37"/>
      <c r="CG1088" s="37"/>
      <c r="CH1088" s="37"/>
      <c r="CI1088" s="37"/>
      <c r="CJ1088" s="37"/>
      <c r="CK1088" s="37"/>
      <c r="CL1088" s="37"/>
      <c r="CM1088" s="37"/>
      <c r="CN1088" s="37"/>
      <c r="CO1088" s="37"/>
      <c r="CP1088" s="37"/>
      <c r="CQ1088" s="37"/>
      <c r="CR1088" s="37"/>
      <c r="CS1088" s="37"/>
      <c r="CT1088" s="37"/>
      <c r="CU1088" s="37"/>
      <c r="CV1088" s="37"/>
      <c r="CW1088" s="37"/>
      <c r="CX1088" s="37"/>
      <c r="CY1088" s="37"/>
      <c r="CZ1088" s="37"/>
      <c r="DA1088" s="37"/>
      <c r="DB1088" s="37"/>
      <c r="DC1088" s="37"/>
      <c r="DD1088" s="37"/>
      <c r="DE1088" s="37"/>
      <c r="DF1088" s="37"/>
      <c r="DG1088" s="37"/>
      <c r="DH1088" s="37"/>
      <c r="DI1088" s="37"/>
      <c r="DJ1088" s="37"/>
      <c r="DK1088" s="37"/>
      <c r="DL1088" s="37"/>
      <c r="DM1088" s="37"/>
      <c r="DN1088" s="37"/>
      <c r="DO1088" s="37"/>
      <c r="DP1088" s="37"/>
      <c r="DQ1088" s="37"/>
      <c r="DR1088" s="37"/>
      <c r="DS1088" s="37"/>
      <c r="DT1088" s="37"/>
      <c r="DU1088" s="37"/>
      <c r="DV1088" s="37"/>
      <c r="DW1088" s="37"/>
      <c r="DX1088" s="37"/>
      <c r="DY1088" s="37"/>
      <c r="DZ1088" s="37"/>
      <c r="EA1088" s="37"/>
      <c r="EB1088" s="37"/>
      <c r="EC1088" s="37"/>
      <c r="ED1088" s="37"/>
      <c r="EE1088" s="37"/>
      <c r="EF1088" s="37"/>
      <c r="EG1088" s="37"/>
      <c r="EH1088" s="37"/>
      <c r="EI1088" s="37"/>
      <c r="EJ1088" s="37"/>
      <c r="EK1088" s="37"/>
      <c r="EL1088" s="37"/>
      <c r="EM1088" s="37"/>
      <c r="EN1088" s="37"/>
      <c r="EO1088" s="37"/>
      <c r="EP1088" s="37"/>
      <c r="EQ1088" s="37"/>
      <c r="ER1088" s="37"/>
      <c r="ES1088" s="37"/>
      <c r="ET1088" s="37"/>
      <c r="EU1088" s="37"/>
      <c r="EV1088" s="37"/>
      <c r="EW1088" s="37"/>
      <c r="EX1088" s="37"/>
      <c r="EY1088" s="37"/>
      <c r="EZ1088" s="37"/>
      <c r="FA1088" s="37"/>
      <c r="FB1088" s="37"/>
      <c r="FC1088" s="37"/>
      <c r="FD1088" s="37"/>
      <c r="FE1088" s="37"/>
      <c r="FF1088" s="37"/>
      <c r="FG1088" s="37"/>
      <c r="FH1088" s="37"/>
      <c r="FI1088" s="37"/>
      <c r="FJ1088" s="37"/>
      <c r="FK1088" s="37"/>
      <c r="FL1088" s="37"/>
      <c r="FM1088" s="37"/>
      <c r="FN1088" s="37"/>
      <c r="FO1088" s="37"/>
      <c r="FP1088" s="37"/>
      <c r="FQ1088" s="37"/>
      <c r="FR1088" s="37"/>
      <c r="FS1088" s="37"/>
      <c r="FT1088" s="37"/>
      <c r="FU1088" s="37"/>
      <c r="FV1088" s="37"/>
      <c r="FW1088" s="37"/>
      <c r="FX1088" s="37"/>
      <c r="FY1088" s="37"/>
      <c r="FZ1088" s="37"/>
      <c r="GA1088" s="37"/>
      <c r="GB1088" s="37"/>
      <c r="GC1088" s="37"/>
      <c r="GD1088" s="37"/>
      <c r="GE1088" s="37"/>
      <c r="GF1088" s="37"/>
      <c r="GG1088" s="37"/>
      <c r="GH1088" s="37"/>
      <c r="GI1088" s="37"/>
      <c r="GJ1088" s="37"/>
      <c r="GK1088" s="37"/>
      <c r="GL1088" s="37"/>
      <c r="GM1088" s="37"/>
      <c r="GN1088" s="37"/>
      <c r="GO1088" s="37"/>
      <c r="GP1088" s="37"/>
      <c r="GQ1088" s="37"/>
      <c r="GR1088" s="37"/>
      <c r="GS1088" s="37"/>
      <c r="GT1088" s="37"/>
      <c r="GU1088" s="37"/>
      <c r="GV1088" s="37"/>
      <c r="GW1088" s="37"/>
      <c r="GX1088" s="37"/>
      <c r="GY1088" s="37"/>
      <c r="GZ1088" s="37"/>
      <c r="HA1088" s="37"/>
      <c r="HB1088" s="37"/>
      <c r="HC1088" s="37"/>
      <c r="HD1088" s="37"/>
      <c r="HE1088" s="37"/>
      <c r="HF1088" s="37"/>
      <c r="HG1088" s="37"/>
      <c r="HH1088" s="37"/>
      <c r="HI1088" s="37"/>
      <c r="HJ1088" s="37"/>
      <c r="HK1088" s="37"/>
      <c r="HL1088" s="37"/>
      <c r="HM1088" s="37"/>
      <c r="HN1088" s="37"/>
      <c r="HO1088" s="37"/>
      <c r="HP1088" s="37"/>
      <c r="HQ1088" s="37"/>
      <c r="HR1088" s="37"/>
      <c r="HS1088" s="37"/>
      <c r="HT1088" s="37"/>
      <c r="HU1088" s="37"/>
      <c r="HV1088" s="37"/>
      <c r="HW1088" s="37"/>
      <c r="HX1088" s="37"/>
      <c r="HY1088" s="37"/>
      <c r="HZ1088" s="37"/>
      <c r="IA1088" s="37"/>
      <c r="IB1088" s="37"/>
      <c r="IC1088" s="37"/>
      <c r="ID1088" s="37"/>
      <c r="IE1088" s="37"/>
      <c r="IF1088" s="37"/>
      <c r="IG1088" s="37"/>
      <c r="IH1088" s="37"/>
      <c r="II1088" s="37"/>
      <c r="IJ1088" s="37"/>
      <c r="IK1088" s="37"/>
      <c r="IL1088" s="37"/>
      <c r="IM1088" s="37"/>
      <c r="IN1088" s="37"/>
      <c r="IO1088" s="37"/>
      <c r="IP1088" s="37"/>
      <c r="IQ1088" s="37"/>
      <c r="IR1088" s="37"/>
      <c r="IS1088" s="37"/>
      <c r="IT1088" s="37"/>
      <c r="IU1088" s="37"/>
      <c r="IV1088" s="37"/>
      <c r="IW1088" s="37"/>
    </row>
    <row r="1089" customFormat="false" ht="12.75" hidden="true" customHeight="false" outlineLevel="0" collapsed="false">
      <c r="A1089" s="30"/>
      <c r="B1089" s="30"/>
      <c r="C1089" s="30"/>
      <c r="D1089" s="30"/>
      <c r="E1089" s="50"/>
      <c r="F1089" s="30"/>
      <c r="G1089" s="30"/>
      <c r="H1089" s="30"/>
      <c r="I1089" s="30"/>
      <c r="J1089" s="30"/>
      <c r="BM1089" s="37"/>
      <c r="BN1089" s="37"/>
      <c r="BO1089" s="37"/>
      <c r="BP1089" s="37"/>
      <c r="BQ1089" s="37"/>
      <c r="BR1089" s="37"/>
      <c r="BS1089" s="37"/>
      <c r="BT1089" s="37"/>
      <c r="BU1089" s="37"/>
      <c r="BV1089" s="37"/>
      <c r="BW1089" s="37"/>
      <c r="BX1089" s="37"/>
      <c r="BY1089" s="37"/>
      <c r="BZ1089" s="37"/>
      <c r="CA1089" s="37"/>
      <c r="CB1089" s="37"/>
      <c r="CC1089" s="37"/>
      <c r="CD1089" s="37"/>
      <c r="CE1089" s="37"/>
      <c r="CF1089" s="37"/>
      <c r="CG1089" s="37"/>
      <c r="CH1089" s="37"/>
      <c r="CI1089" s="37"/>
      <c r="CJ1089" s="37"/>
      <c r="CK1089" s="37"/>
      <c r="CL1089" s="37"/>
      <c r="CM1089" s="37"/>
      <c r="CN1089" s="37"/>
      <c r="CO1089" s="37"/>
      <c r="CP1089" s="37"/>
      <c r="CQ1089" s="37"/>
      <c r="CR1089" s="37"/>
      <c r="CS1089" s="37"/>
      <c r="CT1089" s="37"/>
      <c r="CU1089" s="37"/>
      <c r="CV1089" s="37"/>
      <c r="CW1089" s="37"/>
      <c r="CX1089" s="37"/>
      <c r="CY1089" s="37"/>
      <c r="CZ1089" s="37"/>
      <c r="DA1089" s="37"/>
      <c r="DB1089" s="37"/>
      <c r="DC1089" s="37"/>
      <c r="DD1089" s="37"/>
      <c r="DE1089" s="37"/>
      <c r="DF1089" s="37"/>
      <c r="DG1089" s="37"/>
      <c r="DH1089" s="37"/>
      <c r="DI1089" s="37"/>
      <c r="DJ1089" s="37"/>
      <c r="DK1089" s="37"/>
      <c r="DL1089" s="37"/>
      <c r="DM1089" s="37"/>
      <c r="DN1089" s="37"/>
      <c r="DO1089" s="37"/>
      <c r="DP1089" s="37"/>
      <c r="DQ1089" s="37"/>
      <c r="DR1089" s="37"/>
      <c r="DS1089" s="37"/>
      <c r="DT1089" s="37"/>
      <c r="DU1089" s="37"/>
      <c r="DV1089" s="37"/>
      <c r="DW1089" s="37"/>
      <c r="DX1089" s="37"/>
      <c r="DY1089" s="37"/>
      <c r="DZ1089" s="37"/>
      <c r="EA1089" s="37"/>
      <c r="EB1089" s="37"/>
      <c r="EC1089" s="37"/>
      <c r="ED1089" s="37"/>
      <c r="EE1089" s="37"/>
      <c r="EF1089" s="37"/>
      <c r="EG1089" s="37"/>
      <c r="EH1089" s="37"/>
      <c r="EI1089" s="37"/>
      <c r="EJ1089" s="37"/>
      <c r="EK1089" s="37"/>
      <c r="EL1089" s="37"/>
      <c r="EM1089" s="37"/>
      <c r="EN1089" s="37"/>
      <c r="EO1089" s="37"/>
      <c r="EP1089" s="37"/>
      <c r="EQ1089" s="37"/>
      <c r="ER1089" s="37"/>
      <c r="ES1089" s="37"/>
      <c r="ET1089" s="37"/>
      <c r="EU1089" s="37"/>
      <c r="EV1089" s="37"/>
      <c r="EW1089" s="37"/>
      <c r="EX1089" s="37"/>
      <c r="EY1089" s="37"/>
      <c r="EZ1089" s="37"/>
      <c r="FA1089" s="37"/>
      <c r="FB1089" s="37"/>
      <c r="FC1089" s="37"/>
      <c r="FD1089" s="37"/>
      <c r="FE1089" s="37"/>
      <c r="FF1089" s="37"/>
      <c r="FG1089" s="37"/>
      <c r="FH1089" s="37"/>
      <c r="FI1089" s="37"/>
      <c r="FJ1089" s="37"/>
      <c r="FK1089" s="37"/>
      <c r="FL1089" s="37"/>
      <c r="FM1089" s="37"/>
      <c r="FN1089" s="37"/>
      <c r="FO1089" s="37"/>
      <c r="FP1089" s="37"/>
      <c r="FQ1089" s="37"/>
      <c r="FR1089" s="37"/>
      <c r="FS1089" s="37"/>
      <c r="FT1089" s="37"/>
      <c r="FU1089" s="37"/>
      <c r="FV1089" s="37"/>
      <c r="FW1089" s="37"/>
      <c r="FX1089" s="37"/>
      <c r="FY1089" s="37"/>
      <c r="FZ1089" s="37"/>
      <c r="GA1089" s="37"/>
      <c r="GB1089" s="37"/>
      <c r="GC1089" s="37"/>
      <c r="GD1089" s="37"/>
      <c r="GE1089" s="37"/>
      <c r="GF1089" s="37"/>
      <c r="GG1089" s="37"/>
      <c r="GH1089" s="37"/>
      <c r="GI1089" s="37"/>
      <c r="GJ1089" s="37"/>
      <c r="GK1089" s="37"/>
      <c r="GL1089" s="37"/>
      <c r="GM1089" s="37"/>
      <c r="GN1089" s="37"/>
      <c r="GO1089" s="37"/>
      <c r="GP1089" s="37"/>
      <c r="GQ1089" s="37"/>
      <c r="GR1089" s="37"/>
      <c r="GS1089" s="37"/>
      <c r="GT1089" s="37"/>
      <c r="GU1089" s="37"/>
      <c r="GV1089" s="37"/>
      <c r="GW1089" s="37"/>
      <c r="GX1089" s="37"/>
      <c r="GY1089" s="37"/>
      <c r="GZ1089" s="37"/>
      <c r="HA1089" s="37"/>
      <c r="HB1089" s="37"/>
      <c r="HC1089" s="37"/>
      <c r="HD1089" s="37"/>
      <c r="HE1089" s="37"/>
      <c r="HF1089" s="37"/>
      <c r="HG1089" s="37"/>
      <c r="HH1089" s="37"/>
      <c r="HI1089" s="37"/>
      <c r="HJ1089" s="37"/>
      <c r="HK1089" s="37"/>
      <c r="HL1089" s="37"/>
      <c r="HM1089" s="37"/>
      <c r="HN1089" s="37"/>
      <c r="HO1089" s="37"/>
      <c r="HP1089" s="37"/>
      <c r="HQ1089" s="37"/>
      <c r="HR1089" s="37"/>
      <c r="HS1089" s="37"/>
      <c r="HT1089" s="37"/>
      <c r="HU1089" s="37"/>
      <c r="HV1089" s="37"/>
      <c r="HW1089" s="37"/>
      <c r="HX1089" s="37"/>
      <c r="HY1089" s="37"/>
      <c r="HZ1089" s="37"/>
      <c r="IA1089" s="37"/>
      <c r="IB1089" s="37"/>
      <c r="IC1089" s="37"/>
      <c r="ID1089" s="37"/>
      <c r="IE1089" s="37"/>
      <c r="IF1089" s="37"/>
      <c r="IG1089" s="37"/>
      <c r="IH1089" s="37"/>
      <c r="II1089" s="37"/>
      <c r="IJ1089" s="37"/>
      <c r="IK1089" s="37"/>
      <c r="IL1089" s="37"/>
      <c r="IM1089" s="37"/>
      <c r="IN1089" s="37"/>
      <c r="IO1089" s="37"/>
      <c r="IP1089" s="37"/>
      <c r="IQ1089" s="37"/>
      <c r="IR1089" s="37"/>
      <c r="IS1089" s="37"/>
      <c r="IT1089" s="37"/>
      <c r="IU1089" s="37"/>
      <c r="IV1089" s="37"/>
      <c r="IW1089" s="37"/>
    </row>
    <row r="1090" customFormat="false" ht="12.75" hidden="true" customHeight="false" outlineLevel="0" collapsed="false">
      <c r="A1090" s="30"/>
      <c r="B1090" s="30"/>
      <c r="C1090" s="30"/>
      <c r="D1090" s="30"/>
      <c r="E1090" s="50"/>
      <c r="F1090" s="30"/>
      <c r="G1090" s="30"/>
      <c r="H1090" s="30"/>
      <c r="I1090" s="30"/>
      <c r="J1090" s="30"/>
      <c r="BM1090" s="37"/>
      <c r="BN1090" s="37"/>
      <c r="BO1090" s="37"/>
      <c r="BP1090" s="37"/>
      <c r="BQ1090" s="37"/>
      <c r="BR1090" s="37"/>
      <c r="BS1090" s="37"/>
      <c r="BT1090" s="37"/>
      <c r="BU1090" s="37"/>
      <c r="BV1090" s="37"/>
      <c r="BW1090" s="37"/>
      <c r="BX1090" s="37"/>
      <c r="BY1090" s="37"/>
      <c r="BZ1090" s="37"/>
      <c r="CA1090" s="37"/>
      <c r="CB1090" s="37"/>
      <c r="CC1090" s="37"/>
      <c r="CD1090" s="37"/>
      <c r="CE1090" s="37"/>
      <c r="CF1090" s="37"/>
      <c r="CG1090" s="37"/>
      <c r="CH1090" s="37"/>
      <c r="CI1090" s="37"/>
      <c r="CJ1090" s="37"/>
      <c r="CK1090" s="37"/>
      <c r="CL1090" s="37"/>
      <c r="CM1090" s="37"/>
      <c r="CN1090" s="37"/>
      <c r="CO1090" s="37"/>
      <c r="CP1090" s="37"/>
      <c r="CQ1090" s="37"/>
      <c r="CR1090" s="37"/>
      <c r="CS1090" s="37"/>
      <c r="CT1090" s="37"/>
      <c r="CU1090" s="37"/>
      <c r="CV1090" s="37"/>
      <c r="CW1090" s="37"/>
      <c r="CX1090" s="37"/>
      <c r="CY1090" s="37"/>
      <c r="CZ1090" s="37"/>
      <c r="DA1090" s="37"/>
      <c r="DB1090" s="37"/>
      <c r="DC1090" s="37"/>
      <c r="DD1090" s="37"/>
      <c r="DE1090" s="37"/>
      <c r="DF1090" s="37"/>
      <c r="DG1090" s="37"/>
      <c r="DH1090" s="37"/>
      <c r="DI1090" s="37"/>
      <c r="DJ1090" s="37"/>
      <c r="DK1090" s="37"/>
      <c r="DL1090" s="37"/>
      <c r="DM1090" s="37"/>
      <c r="DN1090" s="37"/>
      <c r="DO1090" s="37"/>
      <c r="DP1090" s="37"/>
      <c r="DQ1090" s="37"/>
      <c r="DR1090" s="37"/>
      <c r="DS1090" s="37"/>
      <c r="DT1090" s="37"/>
      <c r="DU1090" s="37"/>
      <c r="DV1090" s="37"/>
      <c r="DW1090" s="37"/>
      <c r="DX1090" s="37"/>
      <c r="DY1090" s="37"/>
      <c r="DZ1090" s="37"/>
      <c r="EA1090" s="37"/>
      <c r="EB1090" s="37"/>
      <c r="EC1090" s="37"/>
      <c r="ED1090" s="37"/>
      <c r="EE1090" s="37"/>
      <c r="EF1090" s="37"/>
      <c r="EG1090" s="37"/>
      <c r="EH1090" s="37"/>
      <c r="EI1090" s="37"/>
      <c r="EJ1090" s="37"/>
      <c r="EK1090" s="37"/>
      <c r="EL1090" s="37"/>
      <c r="EM1090" s="37"/>
      <c r="EN1090" s="37"/>
      <c r="EO1090" s="37"/>
      <c r="EP1090" s="37"/>
      <c r="EQ1090" s="37"/>
      <c r="ER1090" s="37"/>
      <c r="ES1090" s="37"/>
      <c r="ET1090" s="37"/>
      <c r="EU1090" s="37"/>
      <c r="EV1090" s="37"/>
      <c r="EW1090" s="37"/>
      <c r="EX1090" s="37"/>
      <c r="EY1090" s="37"/>
      <c r="EZ1090" s="37"/>
      <c r="FA1090" s="37"/>
      <c r="FB1090" s="37"/>
      <c r="FC1090" s="37"/>
      <c r="FD1090" s="37"/>
      <c r="FE1090" s="37"/>
      <c r="FF1090" s="37"/>
      <c r="FG1090" s="37"/>
      <c r="FH1090" s="37"/>
      <c r="FI1090" s="37"/>
      <c r="FJ1090" s="37"/>
      <c r="FK1090" s="37"/>
      <c r="FL1090" s="37"/>
      <c r="FM1090" s="37"/>
      <c r="FN1090" s="37"/>
      <c r="FO1090" s="37"/>
      <c r="FP1090" s="37"/>
      <c r="FQ1090" s="37"/>
      <c r="FR1090" s="37"/>
      <c r="FS1090" s="37"/>
      <c r="FT1090" s="37"/>
      <c r="FU1090" s="37"/>
      <c r="FV1090" s="37"/>
      <c r="FW1090" s="37"/>
      <c r="FX1090" s="37"/>
      <c r="FY1090" s="37"/>
      <c r="FZ1090" s="37"/>
      <c r="GA1090" s="37"/>
      <c r="GB1090" s="37"/>
      <c r="GC1090" s="37"/>
      <c r="GD1090" s="37"/>
      <c r="GE1090" s="37"/>
      <c r="GF1090" s="37"/>
      <c r="GG1090" s="37"/>
      <c r="GH1090" s="37"/>
      <c r="GI1090" s="37"/>
      <c r="GJ1090" s="37"/>
      <c r="GK1090" s="37"/>
      <c r="GL1090" s="37"/>
      <c r="GM1090" s="37"/>
      <c r="GN1090" s="37"/>
      <c r="GO1090" s="37"/>
      <c r="GP1090" s="37"/>
      <c r="GQ1090" s="37"/>
      <c r="GR1090" s="37"/>
      <c r="GS1090" s="37"/>
      <c r="GT1090" s="37"/>
      <c r="GU1090" s="37"/>
      <c r="GV1090" s="37"/>
      <c r="GW1090" s="37"/>
      <c r="GX1090" s="37"/>
      <c r="GY1090" s="37"/>
      <c r="GZ1090" s="37"/>
      <c r="HA1090" s="37"/>
      <c r="HB1090" s="37"/>
      <c r="HC1090" s="37"/>
      <c r="HD1090" s="37"/>
      <c r="HE1090" s="37"/>
      <c r="HF1090" s="37"/>
      <c r="HG1090" s="37"/>
      <c r="HH1090" s="37"/>
      <c r="HI1090" s="37"/>
      <c r="HJ1090" s="37"/>
      <c r="HK1090" s="37"/>
      <c r="HL1090" s="37"/>
      <c r="HM1090" s="37"/>
      <c r="HN1090" s="37"/>
      <c r="HO1090" s="37"/>
      <c r="HP1090" s="37"/>
      <c r="HQ1090" s="37"/>
      <c r="HR1090" s="37"/>
      <c r="HS1090" s="37"/>
      <c r="HT1090" s="37"/>
      <c r="HU1090" s="37"/>
      <c r="HV1090" s="37"/>
      <c r="HW1090" s="37"/>
      <c r="HX1090" s="37"/>
      <c r="HY1090" s="37"/>
      <c r="HZ1090" s="37"/>
      <c r="IA1090" s="37"/>
      <c r="IB1090" s="37"/>
      <c r="IC1090" s="37"/>
      <c r="ID1090" s="37"/>
      <c r="IE1090" s="37"/>
      <c r="IF1090" s="37"/>
      <c r="IG1090" s="37"/>
      <c r="IH1090" s="37"/>
      <c r="II1090" s="37"/>
      <c r="IJ1090" s="37"/>
      <c r="IK1090" s="37"/>
      <c r="IL1090" s="37"/>
      <c r="IM1090" s="37"/>
      <c r="IN1090" s="37"/>
      <c r="IO1090" s="37"/>
      <c r="IP1090" s="37"/>
      <c r="IQ1090" s="37"/>
      <c r="IR1090" s="37"/>
      <c r="IS1090" s="37"/>
      <c r="IT1090" s="37"/>
      <c r="IU1090" s="37"/>
      <c r="IV1090" s="37"/>
      <c r="IW1090" s="37"/>
    </row>
    <row r="1091" customFormat="false" ht="12.75" hidden="true" customHeight="false" outlineLevel="0" collapsed="false">
      <c r="A1091" s="30"/>
      <c r="B1091" s="30"/>
      <c r="C1091" s="30"/>
      <c r="D1091" s="30"/>
      <c r="E1091" s="50"/>
      <c r="F1091" s="30"/>
      <c r="G1091" s="30"/>
      <c r="H1091" s="30"/>
      <c r="I1091" s="30"/>
      <c r="J1091" s="30"/>
      <c r="BM1091" s="37"/>
      <c r="BN1091" s="37"/>
      <c r="BO1091" s="37"/>
      <c r="BP1091" s="37"/>
      <c r="BQ1091" s="37"/>
      <c r="BR1091" s="37"/>
      <c r="BS1091" s="37"/>
      <c r="BT1091" s="37"/>
      <c r="BU1091" s="37"/>
      <c r="BV1091" s="37"/>
      <c r="BW1091" s="37"/>
      <c r="BX1091" s="37"/>
      <c r="BY1091" s="37"/>
      <c r="BZ1091" s="37"/>
      <c r="CA1091" s="37"/>
      <c r="CB1091" s="37"/>
      <c r="CC1091" s="37"/>
      <c r="CD1091" s="37"/>
      <c r="CE1091" s="37"/>
      <c r="CF1091" s="37"/>
      <c r="CG1091" s="37"/>
      <c r="CH1091" s="37"/>
      <c r="CI1091" s="37"/>
      <c r="CJ1091" s="37"/>
      <c r="CK1091" s="37"/>
      <c r="CL1091" s="37"/>
      <c r="CM1091" s="37"/>
      <c r="CN1091" s="37"/>
      <c r="CO1091" s="37"/>
      <c r="CP1091" s="37"/>
      <c r="CQ1091" s="37"/>
      <c r="CR1091" s="37"/>
      <c r="CS1091" s="37"/>
      <c r="CT1091" s="37"/>
      <c r="CU1091" s="37"/>
      <c r="CV1091" s="37"/>
      <c r="CW1091" s="37"/>
      <c r="CX1091" s="37"/>
      <c r="CY1091" s="37"/>
      <c r="CZ1091" s="37"/>
      <c r="DA1091" s="37"/>
      <c r="DB1091" s="37"/>
      <c r="DC1091" s="37"/>
      <c r="DD1091" s="37"/>
      <c r="DE1091" s="37"/>
      <c r="DF1091" s="37"/>
      <c r="DG1091" s="37"/>
      <c r="DH1091" s="37"/>
      <c r="DI1091" s="37"/>
      <c r="DJ1091" s="37"/>
      <c r="DK1091" s="37"/>
      <c r="DL1091" s="37"/>
      <c r="DM1091" s="37"/>
      <c r="DN1091" s="37"/>
      <c r="DO1091" s="37"/>
      <c r="DP1091" s="37"/>
      <c r="DQ1091" s="37"/>
      <c r="DR1091" s="37"/>
      <c r="DS1091" s="37"/>
      <c r="DT1091" s="37"/>
      <c r="DU1091" s="37"/>
      <c r="DV1091" s="37"/>
      <c r="DW1091" s="37"/>
      <c r="DX1091" s="37"/>
      <c r="DY1091" s="37"/>
      <c r="DZ1091" s="37"/>
      <c r="EA1091" s="37"/>
      <c r="EB1091" s="37"/>
      <c r="EC1091" s="37"/>
      <c r="ED1091" s="37"/>
      <c r="EE1091" s="37"/>
      <c r="EF1091" s="37"/>
      <c r="EG1091" s="37"/>
      <c r="EH1091" s="37"/>
      <c r="EI1091" s="37"/>
      <c r="EJ1091" s="37"/>
      <c r="EK1091" s="37"/>
      <c r="EL1091" s="37"/>
      <c r="EM1091" s="37"/>
      <c r="EN1091" s="37"/>
      <c r="EO1091" s="37"/>
      <c r="EP1091" s="37"/>
      <c r="EQ1091" s="37"/>
      <c r="ER1091" s="37"/>
      <c r="ES1091" s="37"/>
      <c r="ET1091" s="37"/>
      <c r="EU1091" s="37"/>
      <c r="EV1091" s="37"/>
      <c r="EW1091" s="37"/>
      <c r="EX1091" s="37"/>
      <c r="EY1091" s="37"/>
      <c r="EZ1091" s="37"/>
      <c r="FA1091" s="37"/>
      <c r="FB1091" s="37"/>
      <c r="FC1091" s="37"/>
      <c r="FD1091" s="37"/>
      <c r="FE1091" s="37"/>
      <c r="FF1091" s="37"/>
      <c r="FG1091" s="37"/>
      <c r="FH1091" s="37"/>
      <c r="FI1091" s="37"/>
      <c r="FJ1091" s="37"/>
      <c r="FK1091" s="37"/>
      <c r="FL1091" s="37"/>
      <c r="FM1091" s="37"/>
      <c r="FN1091" s="37"/>
      <c r="FO1091" s="37"/>
      <c r="FP1091" s="37"/>
      <c r="FQ1091" s="37"/>
      <c r="FR1091" s="37"/>
      <c r="FS1091" s="37"/>
      <c r="FT1091" s="37"/>
      <c r="FU1091" s="37"/>
      <c r="FV1091" s="37"/>
      <c r="FW1091" s="37"/>
      <c r="FX1091" s="37"/>
      <c r="FY1091" s="37"/>
      <c r="FZ1091" s="37"/>
      <c r="GA1091" s="37"/>
      <c r="GB1091" s="37"/>
      <c r="GC1091" s="37"/>
      <c r="GD1091" s="37"/>
      <c r="GE1091" s="37"/>
      <c r="GF1091" s="37"/>
      <c r="GG1091" s="37"/>
      <c r="GH1091" s="37"/>
      <c r="GI1091" s="37"/>
      <c r="GJ1091" s="37"/>
      <c r="GK1091" s="37"/>
      <c r="GL1091" s="37"/>
      <c r="GM1091" s="37"/>
      <c r="GN1091" s="37"/>
      <c r="GO1091" s="37"/>
      <c r="GP1091" s="37"/>
      <c r="GQ1091" s="37"/>
      <c r="GR1091" s="37"/>
      <c r="GS1091" s="37"/>
      <c r="GT1091" s="37"/>
      <c r="GU1091" s="37"/>
      <c r="GV1091" s="37"/>
      <c r="GW1091" s="37"/>
      <c r="GX1091" s="37"/>
      <c r="GY1091" s="37"/>
      <c r="GZ1091" s="37"/>
      <c r="HA1091" s="37"/>
      <c r="HB1091" s="37"/>
      <c r="HC1091" s="37"/>
      <c r="HD1091" s="37"/>
      <c r="HE1091" s="37"/>
      <c r="HF1091" s="37"/>
      <c r="HG1091" s="37"/>
      <c r="HH1091" s="37"/>
      <c r="HI1091" s="37"/>
      <c r="HJ1091" s="37"/>
      <c r="HK1091" s="37"/>
      <c r="HL1091" s="37"/>
      <c r="HM1091" s="37"/>
      <c r="HN1091" s="37"/>
      <c r="HO1091" s="37"/>
      <c r="HP1091" s="37"/>
      <c r="HQ1091" s="37"/>
      <c r="HR1091" s="37"/>
      <c r="HS1091" s="37"/>
      <c r="HT1091" s="37"/>
      <c r="HU1091" s="37"/>
      <c r="HV1091" s="37"/>
      <c r="HW1091" s="37"/>
      <c r="HX1091" s="37"/>
      <c r="HY1091" s="37"/>
      <c r="HZ1091" s="37"/>
      <c r="IA1091" s="37"/>
      <c r="IB1091" s="37"/>
      <c r="IC1091" s="37"/>
      <c r="ID1091" s="37"/>
      <c r="IE1091" s="37"/>
      <c r="IF1091" s="37"/>
      <c r="IG1091" s="37"/>
      <c r="IH1091" s="37"/>
      <c r="II1091" s="37"/>
      <c r="IJ1091" s="37"/>
      <c r="IK1091" s="37"/>
      <c r="IL1091" s="37"/>
      <c r="IM1091" s="37"/>
      <c r="IN1091" s="37"/>
      <c r="IO1091" s="37"/>
      <c r="IP1091" s="37"/>
      <c r="IQ1091" s="37"/>
      <c r="IR1091" s="37"/>
      <c r="IS1091" s="37"/>
      <c r="IT1091" s="37"/>
      <c r="IU1091" s="37"/>
      <c r="IV1091" s="37"/>
      <c r="IW1091" s="37"/>
    </row>
    <row r="1092" customFormat="false" ht="12.75" hidden="true" customHeight="false" outlineLevel="0" collapsed="false">
      <c r="A1092" s="30"/>
      <c r="B1092" s="30"/>
      <c r="C1092" s="30"/>
      <c r="D1092" s="30"/>
      <c r="E1092" s="50"/>
      <c r="F1092" s="30"/>
      <c r="G1092" s="30"/>
      <c r="H1092" s="30"/>
      <c r="I1092" s="30"/>
      <c r="J1092" s="30"/>
      <c r="BM1092" s="37"/>
      <c r="BN1092" s="37"/>
      <c r="BO1092" s="37"/>
      <c r="BP1092" s="37"/>
      <c r="BQ1092" s="37"/>
      <c r="BR1092" s="37"/>
      <c r="BS1092" s="37"/>
      <c r="BT1092" s="37"/>
      <c r="BU1092" s="37"/>
      <c r="BV1092" s="37"/>
      <c r="BW1092" s="37"/>
      <c r="BX1092" s="37"/>
      <c r="BY1092" s="37"/>
      <c r="BZ1092" s="37"/>
      <c r="CA1092" s="37"/>
      <c r="CB1092" s="37"/>
      <c r="CC1092" s="37"/>
      <c r="CD1092" s="37"/>
      <c r="CE1092" s="37"/>
      <c r="CF1092" s="37"/>
      <c r="CG1092" s="37"/>
      <c r="CH1092" s="37"/>
      <c r="CI1092" s="37"/>
      <c r="CJ1092" s="37"/>
      <c r="CK1092" s="37"/>
      <c r="CL1092" s="37"/>
      <c r="CM1092" s="37"/>
      <c r="CN1092" s="37"/>
      <c r="CO1092" s="37"/>
      <c r="CP1092" s="37"/>
      <c r="CQ1092" s="37"/>
      <c r="CR1092" s="37"/>
      <c r="CS1092" s="37"/>
      <c r="CT1092" s="37"/>
      <c r="CU1092" s="37"/>
      <c r="CV1092" s="37"/>
      <c r="CW1092" s="37"/>
      <c r="CX1092" s="37"/>
      <c r="CY1092" s="37"/>
      <c r="CZ1092" s="37"/>
      <c r="DA1092" s="37"/>
      <c r="DB1092" s="37"/>
      <c r="DC1092" s="37"/>
      <c r="DD1092" s="37"/>
      <c r="DE1092" s="37"/>
      <c r="DF1092" s="37"/>
      <c r="DG1092" s="37"/>
      <c r="DH1092" s="37"/>
      <c r="DI1092" s="37"/>
      <c r="DJ1092" s="37"/>
      <c r="DK1092" s="37"/>
      <c r="DL1092" s="37"/>
      <c r="DM1092" s="37"/>
      <c r="DN1092" s="37"/>
      <c r="DO1092" s="37"/>
      <c r="DP1092" s="37"/>
      <c r="DQ1092" s="37"/>
      <c r="DR1092" s="37"/>
      <c r="DS1092" s="37"/>
      <c r="DT1092" s="37"/>
      <c r="DU1092" s="37"/>
      <c r="DV1092" s="37"/>
      <c r="DW1092" s="37"/>
      <c r="DX1092" s="37"/>
      <c r="DY1092" s="37"/>
      <c r="DZ1092" s="37"/>
      <c r="EA1092" s="37"/>
      <c r="EB1092" s="37"/>
      <c r="EC1092" s="37"/>
      <c r="ED1092" s="37"/>
      <c r="EE1092" s="37"/>
      <c r="EF1092" s="37"/>
      <c r="EG1092" s="37"/>
      <c r="EH1092" s="37"/>
      <c r="EI1092" s="37"/>
      <c r="EJ1092" s="37"/>
      <c r="EK1092" s="37"/>
      <c r="EL1092" s="37"/>
      <c r="EM1092" s="37"/>
      <c r="EN1092" s="37"/>
      <c r="EO1092" s="37"/>
      <c r="EP1092" s="37"/>
      <c r="EQ1092" s="37"/>
      <c r="ER1092" s="37"/>
      <c r="ES1092" s="37"/>
      <c r="ET1092" s="37"/>
      <c r="EU1092" s="37"/>
      <c r="EV1092" s="37"/>
      <c r="EW1092" s="37"/>
      <c r="EX1092" s="37"/>
      <c r="EY1092" s="37"/>
      <c r="EZ1092" s="37"/>
      <c r="FA1092" s="37"/>
      <c r="FB1092" s="37"/>
      <c r="FC1092" s="37"/>
      <c r="FD1092" s="37"/>
      <c r="FE1092" s="37"/>
      <c r="FF1092" s="37"/>
      <c r="FG1092" s="37"/>
      <c r="FH1092" s="37"/>
      <c r="FI1092" s="37"/>
      <c r="FJ1092" s="37"/>
      <c r="FK1092" s="37"/>
      <c r="FL1092" s="37"/>
      <c r="FM1092" s="37"/>
      <c r="FN1092" s="37"/>
      <c r="FO1092" s="37"/>
      <c r="FP1092" s="37"/>
      <c r="FQ1092" s="37"/>
      <c r="FR1092" s="37"/>
      <c r="FS1092" s="37"/>
      <c r="FT1092" s="37"/>
      <c r="FU1092" s="37"/>
      <c r="FV1092" s="37"/>
      <c r="FW1092" s="37"/>
      <c r="FX1092" s="37"/>
      <c r="FY1092" s="37"/>
      <c r="FZ1092" s="37"/>
      <c r="GA1092" s="37"/>
      <c r="GB1092" s="37"/>
      <c r="GC1092" s="37"/>
      <c r="GD1092" s="37"/>
      <c r="GE1092" s="37"/>
      <c r="GF1092" s="37"/>
      <c r="GG1092" s="37"/>
      <c r="GH1092" s="37"/>
      <c r="GI1092" s="37"/>
      <c r="GJ1092" s="37"/>
      <c r="GK1092" s="37"/>
      <c r="GL1092" s="37"/>
      <c r="GM1092" s="37"/>
      <c r="GN1092" s="37"/>
      <c r="GO1092" s="37"/>
      <c r="GP1092" s="37"/>
      <c r="GQ1092" s="37"/>
      <c r="GR1092" s="37"/>
      <c r="GS1092" s="37"/>
      <c r="GT1092" s="37"/>
      <c r="GU1092" s="37"/>
      <c r="GV1092" s="37"/>
      <c r="GW1092" s="37"/>
      <c r="GX1092" s="37"/>
      <c r="GY1092" s="37"/>
      <c r="GZ1092" s="37"/>
      <c r="HA1092" s="37"/>
      <c r="HB1092" s="37"/>
      <c r="HC1092" s="37"/>
      <c r="HD1092" s="37"/>
      <c r="HE1092" s="37"/>
      <c r="HF1092" s="37"/>
      <c r="HG1092" s="37"/>
      <c r="HH1092" s="37"/>
      <c r="HI1092" s="37"/>
      <c r="HJ1092" s="37"/>
      <c r="HK1092" s="37"/>
      <c r="HL1092" s="37"/>
      <c r="HM1092" s="37"/>
      <c r="HN1092" s="37"/>
      <c r="HO1092" s="37"/>
      <c r="HP1092" s="37"/>
      <c r="HQ1092" s="37"/>
      <c r="HR1092" s="37"/>
      <c r="HS1092" s="37"/>
      <c r="HT1092" s="37"/>
      <c r="HU1092" s="37"/>
      <c r="HV1092" s="37"/>
      <c r="HW1092" s="37"/>
      <c r="HX1092" s="37"/>
      <c r="HY1092" s="37"/>
      <c r="HZ1092" s="37"/>
      <c r="IA1092" s="37"/>
      <c r="IB1092" s="37"/>
      <c r="IC1092" s="37"/>
      <c r="ID1092" s="37"/>
      <c r="IE1092" s="37"/>
      <c r="IF1092" s="37"/>
      <c r="IG1092" s="37"/>
      <c r="IH1092" s="37"/>
      <c r="II1092" s="37"/>
      <c r="IJ1092" s="37"/>
      <c r="IK1092" s="37"/>
      <c r="IL1092" s="37"/>
      <c r="IM1092" s="37"/>
      <c r="IN1092" s="37"/>
      <c r="IO1092" s="37"/>
      <c r="IP1092" s="37"/>
      <c r="IQ1092" s="37"/>
      <c r="IR1092" s="37"/>
      <c r="IS1092" s="37"/>
      <c r="IT1092" s="37"/>
      <c r="IU1092" s="37"/>
      <c r="IV1092" s="37"/>
      <c r="IW1092" s="37"/>
    </row>
    <row r="1093" customFormat="false" ht="12.75" hidden="true" customHeight="false" outlineLevel="0" collapsed="false">
      <c r="A1093" s="30"/>
      <c r="B1093" s="30"/>
      <c r="C1093" s="30"/>
      <c r="D1093" s="30"/>
      <c r="E1093" s="50"/>
      <c r="F1093" s="30"/>
      <c r="G1093" s="30"/>
      <c r="H1093" s="30"/>
      <c r="I1093" s="30"/>
      <c r="J1093" s="30"/>
      <c r="BM1093" s="37"/>
      <c r="BN1093" s="37"/>
      <c r="BO1093" s="37"/>
      <c r="BP1093" s="37"/>
      <c r="BQ1093" s="37"/>
      <c r="BR1093" s="37"/>
      <c r="BS1093" s="37"/>
      <c r="BT1093" s="37"/>
      <c r="BU1093" s="37"/>
      <c r="BV1093" s="37"/>
      <c r="BW1093" s="37"/>
      <c r="BX1093" s="37"/>
      <c r="BY1093" s="37"/>
      <c r="BZ1093" s="37"/>
      <c r="CA1093" s="37"/>
      <c r="CB1093" s="37"/>
      <c r="CC1093" s="37"/>
      <c r="CD1093" s="37"/>
      <c r="CE1093" s="37"/>
      <c r="CF1093" s="37"/>
      <c r="CG1093" s="37"/>
      <c r="CH1093" s="37"/>
      <c r="CI1093" s="37"/>
      <c r="CJ1093" s="37"/>
      <c r="CK1093" s="37"/>
      <c r="CL1093" s="37"/>
      <c r="CM1093" s="37"/>
      <c r="CN1093" s="37"/>
      <c r="CO1093" s="37"/>
      <c r="CP1093" s="37"/>
      <c r="CQ1093" s="37"/>
      <c r="CR1093" s="37"/>
      <c r="CS1093" s="37"/>
      <c r="CT1093" s="37"/>
      <c r="CU1093" s="37"/>
      <c r="CV1093" s="37"/>
      <c r="CW1093" s="37"/>
      <c r="CX1093" s="37"/>
      <c r="CY1093" s="37"/>
      <c r="CZ1093" s="37"/>
      <c r="DA1093" s="37"/>
      <c r="DB1093" s="37"/>
      <c r="DC1093" s="37"/>
      <c r="DD1093" s="37"/>
      <c r="DE1093" s="37"/>
      <c r="DF1093" s="37"/>
      <c r="DG1093" s="37"/>
      <c r="DH1093" s="37"/>
      <c r="DI1093" s="37"/>
      <c r="DJ1093" s="37"/>
      <c r="DK1093" s="37"/>
      <c r="DL1093" s="37"/>
      <c r="DM1093" s="37"/>
      <c r="DN1093" s="37"/>
      <c r="DO1093" s="37"/>
      <c r="DP1093" s="37"/>
      <c r="DQ1093" s="37"/>
      <c r="DR1093" s="37"/>
      <c r="DS1093" s="37"/>
      <c r="DT1093" s="37"/>
      <c r="DU1093" s="37"/>
      <c r="DV1093" s="37"/>
      <c r="DW1093" s="37"/>
      <c r="DX1093" s="37"/>
      <c r="DY1093" s="37"/>
      <c r="DZ1093" s="37"/>
      <c r="EA1093" s="37"/>
      <c r="EB1093" s="37"/>
      <c r="EC1093" s="37"/>
      <c r="ED1093" s="37"/>
      <c r="EE1093" s="37"/>
      <c r="EF1093" s="37"/>
      <c r="EG1093" s="37"/>
      <c r="EH1093" s="37"/>
      <c r="EI1093" s="37"/>
      <c r="EJ1093" s="37"/>
      <c r="EK1093" s="37"/>
      <c r="EL1093" s="37"/>
      <c r="EM1093" s="37"/>
      <c r="EN1093" s="37"/>
      <c r="EO1093" s="37"/>
      <c r="EP1093" s="37"/>
      <c r="EQ1093" s="37"/>
      <c r="ER1093" s="37"/>
      <c r="ES1093" s="37"/>
      <c r="ET1093" s="37"/>
      <c r="EU1093" s="37"/>
      <c r="EV1093" s="37"/>
      <c r="EW1093" s="37"/>
      <c r="EX1093" s="37"/>
      <c r="EY1093" s="37"/>
      <c r="EZ1093" s="37"/>
      <c r="FA1093" s="37"/>
      <c r="FB1093" s="37"/>
      <c r="FC1093" s="37"/>
      <c r="FD1093" s="37"/>
      <c r="FE1093" s="37"/>
      <c r="FF1093" s="37"/>
      <c r="FG1093" s="37"/>
      <c r="FH1093" s="37"/>
      <c r="FI1093" s="37"/>
      <c r="FJ1093" s="37"/>
      <c r="FK1093" s="37"/>
      <c r="FL1093" s="37"/>
      <c r="FM1093" s="37"/>
      <c r="FN1093" s="37"/>
      <c r="FO1093" s="37"/>
      <c r="FP1093" s="37"/>
      <c r="FQ1093" s="37"/>
      <c r="FR1093" s="37"/>
      <c r="FS1093" s="37"/>
      <c r="FT1093" s="37"/>
      <c r="FU1093" s="37"/>
      <c r="FV1093" s="37"/>
      <c r="FW1093" s="37"/>
      <c r="FX1093" s="37"/>
      <c r="FY1093" s="37"/>
      <c r="FZ1093" s="37"/>
      <c r="GA1093" s="37"/>
      <c r="GB1093" s="37"/>
      <c r="GC1093" s="37"/>
      <c r="GD1093" s="37"/>
      <c r="GE1093" s="37"/>
      <c r="GF1093" s="37"/>
      <c r="GG1093" s="37"/>
      <c r="GH1093" s="37"/>
      <c r="GI1093" s="37"/>
      <c r="GJ1093" s="37"/>
      <c r="GK1093" s="37"/>
      <c r="GL1093" s="37"/>
      <c r="GM1093" s="37"/>
      <c r="GN1093" s="37"/>
      <c r="GO1093" s="37"/>
      <c r="GP1093" s="37"/>
      <c r="GQ1093" s="37"/>
      <c r="GR1093" s="37"/>
      <c r="GS1093" s="37"/>
      <c r="GT1093" s="37"/>
      <c r="GU1093" s="37"/>
      <c r="GV1093" s="37"/>
      <c r="GW1093" s="37"/>
      <c r="GX1093" s="37"/>
      <c r="GY1093" s="37"/>
      <c r="GZ1093" s="37"/>
      <c r="HA1093" s="37"/>
      <c r="HB1093" s="37"/>
      <c r="HC1093" s="37"/>
      <c r="HD1093" s="37"/>
      <c r="HE1093" s="37"/>
      <c r="HF1093" s="37"/>
      <c r="HG1093" s="37"/>
      <c r="HH1093" s="37"/>
      <c r="HI1093" s="37"/>
      <c r="HJ1093" s="37"/>
      <c r="HK1093" s="37"/>
      <c r="HL1093" s="37"/>
      <c r="HM1093" s="37"/>
      <c r="HN1093" s="37"/>
      <c r="HO1093" s="37"/>
      <c r="HP1093" s="37"/>
      <c r="HQ1093" s="37"/>
      <c r="HR1093" s="37"/>
      <c r="HS1093" s="37"/>
      <c r="HT1093" s="37"/>
      <c r="HU1093" s="37"/>
      <c r="HV1093" s="37"/>
      <c r="HW1093" s="37"/>
      <c r="HX1093" s="37"/>
      <c r="HY1093" s="37"/>
      <c r="HZ1093" s="37"/>
      <c r="IA1093" s="37"/>
      <c r="IB1093" s="37"/>
      <c r="IC1093" s="37"/>
      <c r="ID1093" s="37"/>
      <c r="IE1093" s="37"/>
      <c r="IF1093" s="37"/>
      <c r="IG1093" s="37"/>
      <c r="IH1093" s="37"/>
      <c r="II1093" s="37"/>
      <c r="IJ1093" s="37"/>
      <c r="IK1093" s="37"/>
      <c r="IL1093" s="37"/>
      <c r="IM1093" s="37"/>
      <c r="IN1093" s="37"/>
      <c r="IO1093" s="37"/>
      <c r="IP1093" s="37"/>
      <c r="IQ1093" s="37"/>
      <c r="IR1093" s="37"/>
      <c r="IS1093" s="37"/>
      <c r="IT1093" s="37"/>
      <c r="IU1093" s="37"/>
      <c r="IV1093" s="37"/>
      <c r="IW1093" s="37"/>
    </row>
    <row r="1094" customFormat="false" ht="12.75" hidden="true" customHeight="false" outlineLevel="0" collapsed="false">
      <c r="A1094" s="30"/>
      <c r="B1094" s="30"/>
      <c r="C1094" s="30"/>
      <c r="D1094" s="30"/>
      <c r="E1094" s="50"/>
      <c r="F1094" s="30"/>
      <c r="G1094" s="30"/>
      <c r="H1094" s="30"/>
      <c r="I1094" s="30"/>
      <c r="J1094" s="30"/>
      <c r="BM1094" s="37"/>
      <c r="BN1094" s="37"/>
      <c r="BO1094" s="37"/>
      <c r="BP1094" s="37"/>
      <c r="BQ1094" s="37"/>
      <c r="BR1094" s="37"/>
      <c r="BS1094" s="37"/>
      <c r="BT1094" s="37"/>
      <c r="BU1094" s="37"/>
      <c r="BV1094" s="37"/>
      <c r="BW1094" s="37"/>
      <c r="BX1094" s="37"/>
      <c r="BY1094" s="37"/>
      <c r="BZ1094" s="37"/>
      <c r="CA1094" s="37"/>
      <c r="CB1094" s="37"/>
      <c r="CC1094" s="37"/>
      <c r="CD1094" s="37"/>
      <c r="CE1094" s="37"/>
      <c r="CF1094" s="37"/>
      <c r="CG1094" s="37"/>
      <c r="CH1094" s="37"/>
      <c r="CI1094" s="37"/>
      <c r="CJ1094" s="37"/>
      <c r="CK1094" s="37"/>
      <c r="CL1094" s="37"/>
      <c r="CM1094" s="37"/>
      <c r="CN1094" s="37"/>
      <c r="CO1094" s="37"/>
      <c r="CP1094" s="37"/>
      <c r="CQ1094" s="37"/>
      <c r="CR1094" s="37"/>
      <c r="CS1094" s="37"/>
      <c r="CT1094" s="37"/>
      <c r="CU1094" s="37"/>
      <c r="CV1094" s="37"/>
      <c r="CW1094" s="37"/>
      <c r="CX1094" s="37"/>
      <c r="CY1094" s="37"/>
      <c r="CZ1094" s="37"/>
      <c r="DA1094" s="37"/>
      <c r="DB1094" s="37"/>
      <c r="DC1094" s="37"/>
      <c r="DD1094" s="37"/>
      <c r="DE1094" s="37"/>
      <c r="DF1094" s="37"/>
      <c r="DG1094" s="37"/>
      <c r="DH1094" s="37"/>
      <c r="DI1094" s="37"/>
      <c r="DJ1094" s="37"/>
      <c r="DK1094" s="37"/>
      <c r="DL1094" s="37"/>
      <c r="DM1094" s="37"/>
      <c r="DN1094" s="37"/>
      <c r="DO1094" s="37"/>
      <c r="DP1094" s="37"/>
      <c r="DQ1094" s="37"/>
      <c r="DR1094" s="37"/>
      <c r="DS1094" s="37"/>
      <c r="DT1094" s="37"/>
      <c r="DU1094" s="37"/>
      <c r="DV1094" s="37"/>
      <c r="DW1094" s="37"/>
      <c r="DX1094" s="37"/>
      <c r="DY1094" s="37"/>
      <c r="DZ1094" s="37"/>
      <c r="EA1094" s="37"/>
      <c r="EB1094" s="37"/>
      <c r="EC1094" s="37"/>
      <c r="ED1094" s="37"/>
      <c r="EE1094" s="37"/>
      <c r="EF1094" s="37"/>
      <c r="EG1094" s="37"/>
      <c r="EH1094" s="37"/>
      <c r="EI1094" s="37"/>
      <c r="EJ1094" s="37"/>
      <c r="EK1094" s="37"/>
      <c r="EL1094" s="37"/>
      <c r="EM1094" s="37"/>
      <c r="EN1094" s="37"/>
      <c r="EO1094" s="37"/>
      <c r="EP1094" s="37"/>
      <c r="EQ1094" s="37"/>
      <c r="ER1094" s="37"/>
      <c r="ES1094" s="37"/>
      <c r="ET1094" s="37"/>
      <c r="EU1094" s="37"/>
      <c r="EV1094" s="37"/>
      <c r="EW1094" s="37"/>
      <c r="EX1094" s="37"/>
      <c r="EY1094" s="37"/>
      <c r="EZ1094" s="37"/>
      <c r="FA1094" s="37"/>
      <c r="FB1094" s="37"/>
      <c r="FC1094" s="37"/>
      <c r="FD1094" s="37"/>
      <c r="FE1094" s="37"/>
      <c r="FF1094" s="37"/>
      <c r="FG1094" s="37"/>
      <c r="FH1094" s="37"/>
      <c r="FI1094" s="37"/>
      <c r="FJ1094" s="37"/>
      <c r="FK1094" s="37"/>
      <c r="FL1094" s="37"/>
      <c r="FM1094" s="37"/>
      <c r="FN1094" s="37"/>
      <c r="FO1094" s="37"/>
      <c r="FP1094" s="37"/>
      <c r="FQ1094" s="37"/>
      <c r="FR1094" s="37"/>
      <c r="FS1094" s="37"/>
      <c r="FT1094" s="37"/>
      <c r="FU1094" s="37"/>
      <c r="FV1094" s="37"/>
      <c r="FW1094" s="37"/>
      <c r="FX1094" s="37"/>
      <c r="FY1094" s="37"/>
      <c r="FZ1094" s="37"/>
      <c r="GA1094" s="37"/>
      <c r="GB1094" s="37"/>
      <c r="GC1094" s="37"/>
      <c r="GD1094" s="37"/>
      <c r="GE1094" s="37"/>
      <c r="GF1094" s="37"/>
      <c r="GG1094" s="37"/>
      <c r="GH1094" s="37"/>
      <c r="GI1094" s="37"/>
      <c r="GJ1094" s="37"/>
      <c r="GK1094" s="37"/>
      <c r="GL1094" s="37"/>
      <c r="GM1094" s="37"/>
      <c r="GN1094" s="37"/>
      <c r="GO1094" s="37"/>
      <c r="GP1094" s="37"/>
      <c r="GQ1094" s="37"/>
      <c r="GR1094" s="37"/>
      <c r="GS1094" s="37"/>
      <c r="GT1094" s="37"/>
      <c r="GU1094" s="37"/>
      <c r="GV1094" s="37"/>
      <c r="GW1094" s="37"/>
      <c r="GX1094" s="37"/>
      <c r="GY1094" s="37"/>
      <c r="GZ1094" s="37"/>
      <c r="HA1094" s="37"/>
      <c r="HB1094" s="37"/>
      <c r="HC1094" s="37"/>
      <c r="HD1094" s="37"/>
      <c r="HE1094" s="37"/>
      <c r="HF1094" s="37"/>
      <c r="HG1094" s="37"/>
      <c r="HH1094" s="37"/>
      <c r="HI1094" s="37"/>
      <c r="HJ1094" s="37"/>
      <c r="HK1094" s="37"/>
      <c r="HL1094" s="37"/>
      <c r="HM1094" s="37"/>
      <c r="HN1094" s="37"/>
      <c r="HO1094" s="37"/>
      <c r="HP1094" s="37"/>
      <c r="HQ1094" s="37"/>
      <c r="HR1094" s="37"/>
      <c r="HS1094" s="37"/>
      <c r="HT1094" s="37"/>
      <c r="HU1094" s="37"/>
      <c r="HV1094" s="37"/>
      <c r="HW1094" s="37"/>
      <c r="HX1094" s="37"/>
      <c r="HY1094" s="37"/>
      <c r="HZ1094" s="37"/>
      <c r="IA1094" s="37"/>
      <c r="IB1094" s="37"/>
      <c r="IC1094" s="37"/>
      <c r="ID1094" s="37"/>
      <c r="IE1094" s="37"/>
      <c r="IF1094" s="37"/>
      <c r="IG1094" s="37"/>
      <c r="IH1094" s="37"/>
      <c r="II1094" s="37"/>
      <c r="IJ1094" s="37"/>
      <c r="IK1094" s="37"/>
      <c r="IL1094" s="37"/>
      <c r="IM1094" s="37"/>
      <c r="IN1094" s="37"/>
      <c r="IO1094" s="37"/>
      <c r="IP1094" s="37"/>
      <c r="IQ1094" s="37"/>
      <c r="IR1094" s="37"/>
      <c r="IS1094" s="37"/>
      <c r="IT1094" s="37"/>
      <c r="IU1094" s="37"/>
      <c r="IV1094" s="37"/>
      <c r="IW1094" s="37"/>
    </row>
    <row r="1095" customFormat="false" ht="12.75" hidden="true" customHeight="false" outlineLevel="0" collapsed="false">
      <c r="A1095" s="30"/>
      <c r="B1095" s="30"/>
      <c r="C1095" s="30"/>
      <c r="D1095" s="30"/>
      <c r="E1095" s="50"/>
      <c r="F1095" s="30"/>
      <c r="G1095" s="30"/>
      <c r="H1095" s="30"/>
      <c r="I1095" s="30"/>
      <c r="J1095" s="30"/>
      <c r="BM1095" s="37"/>
      <c r="BN1095" s="37"/>
      <c r="BO1095" s="37"/>
      <c r="BP1095" s="37"/>
      <c r="BQ1095" s="37"/>
      <c r="BR1095" s="37"/>
      <c r="BS1095" s="37"/>
      <c r="BT1095" s="37"/>
      <c r="BU1095" s="37"/>
      <c r="BV1095" s="37"/>
      <c r="BW1095" s="37"/>
      <c r="BX1095" s="37"/>
      <c r="BY1095" s="37"/>
      <c r="BZ1095" s="37"/>
      <c r="CA1095" s="37"/>
      <c r="CB1095" s="37"/>
      <c r="CC1095" s="37"/>
      <c r="CD1095" s="37"/>
      <c r="CE1095" s="37"/>
      <c r="CF1095" s="37"/>
      <c r="CG1095" s="37"/>
      <c r="CH1095" s="37"/>
      <c r="CI1095" s="37"/>
      <c r="CJ1095" s="37"/>
      <c r="CK1095" s="37"/>
      <c r="CL1095" s="37"/>
      <c r="CM1095" s="37"/>
      <c r="CN1095" s="37"/>
      <c r="CO1095" s="37"/>
      <c r="CP1095" s="37"/>
      <c r="CQ1095" s="37"/>
      <c r="CR1095" s="37"/>
      <c r="CS1095" s="37"/>
      <c r="CT1095" s="37"/>
      <c r="CU1095" s="37"/>
      <c r="CV1095" s="37"/>
      <c r="CW1095" s="37"/>
      <c r="CX1095" s="37"/>
      <c r="CY1095" s="37"/>
      <c r="CZ1095" s="37"/>
      <c r="DA1095" s="37"/>
      <c r="DB1095" s="37"/>
      <c r="DC1095" s="37"/>
      <c r="DD1095" s="37"/>
      <c r="DE1095" s="37"/>
      <c r="DF1095" s="37"/>
      <c r="DG1095" s="37"/>
      <c r="DH1095" s="37"/>
      <c r="DI1095" s="37"/>
      <c r="DJ1095" s="37"/>
      <c r="DK1095" s="37"/>
      <c r="DL1095" s="37"/>
      <c r="DM1095" s="37"/>
      <c r="DN1095" s="37"/>
      <c r="DO1095" s="37"/>
      <c r="DP1095" s="37"/>
      <c r="DQ1095" s="37"/>
      <c r="DR1095" s="37"/>
      <c r="DS1095" s="37"/>
      <c r="DT1095" s="37"/>
      <c r="DU1095" s="37"/>
      <c r="DV1095" s="37"/>
      <c r="DW1095" s="37"/>
      <c r="DX1095" s="37"/>
      <c r="DY1095" s="37"/>
      <c r="DZ1095" s="37"/>
      <c r="EA1095" s="37"/>
      <c r="EB1095" s="37"/>
      <c r="EC1095" s="37"/>
      <c r="ED1095" s="37"/>
      <c r="EE1095" s="37"/>
      <c r="EF1095" s="37"/>
      <c r="EG1095" s="37"/>
      <c r="EH1095" s="37"/>
      <c r="EI1095" s="37"/>
      <c r="EJ1095" s="37"/>
      <c r="EK1095" s="37"/>
      <c r="EL1095" s="37"/>
      <c r="EM1095" s="37"/>
      <c r="EN1095" s="37"/>
      <c r="EO1095" s="37"/>
      <c r="EP1095" s="37"/>
      <c r="EQ1095" s="37"/>
      <c r="ER1095" s="37"/>
      <c r="ES1095" s="37"/>
      <c r="ET1095" s="37"/>
      <c r="EU1095" s="37"/>
      <c r="EV1095" s="37"/>
      <c r="EW1095" s="37"/>
      <c r="EX1095" s="37"/>
      <c r="EY1095" s="37"/>
      <c r="EZ1095" s="37"/>
      <c r="FA1095" s="37"/>
      <c r="FB1095" s="37"/>
      <c r="FC1095" s="37"/>
      <c r="FD1095" s="37"/>
      <c r="FE1095" s="37"/>
      <c r="FF1095" s="37"/>
      <c r="FG1095" s="37"/>
      <c r="FH1095" s="37"/>
      <c r="FI1095" s="37"/>
      <c r="FJ1095" s="37"/>
      <c r="FK1095" s="37"/>
      <c r="FL1095" s="37"/>
      <c r="FM1095" s="37"/>
      <c r="FN1095" s="37"/>
      <c r="FO1095" s="37"/>
      <c r="FP1095" s="37"/>
      <c r="FQ1095" s="37"/>
      <c r="FR1095" s="37"/>
      <c r="FS1095" s="37"/>
      <c r="FT1095" s="37"/>
      <c r="FU1095" s="37"/>
      <c r="FV1095" s="37"/>
      <c r="FW1095" s="37"/>
      <c r="FX1095" s="37"/>
      <c r="FY1095" s="37"/>
      <c r="FZ1095" s="37"/>
      <c r="GA1095" s="37"/>
      <c r="GB1095" s="37"/>
      <c r="GC1095" s="37"/>
      <c r="GD1095" s="37"/>
      <c r="GE1095" s="37"/>
      <c r="GF1095" s="37"/>
      <c r="GG1095" s="37"/>
      <c r="GH1095" s="37"/>
      <c r="GI1095" s="37"/>
      <c r="GJ1095" s="37"/>
      <c r="GK1095" s="37"/>
      <c r="GL1095" s="37"/>
      <c r="GM1095" s="37"/>
      <c r="GN1095" s="37"/>
      <c r="GO1095" s="37"/>
      <c r="GP1095" s="37"/>
      <c r="GQ1095" s="37"/>
      <c r="GR1095" s="37"/>
      <c r="GS1095" s="37"/>
      <c r="GT1095" s="37"/>
      <c r="GU1095" s="37"/>
      <c r="GV1095" s="37"/>
      <c r="GW1095" s="37"/>
      <c r="GX1095" s="37"/>
      <c r="GY1095" s="37"/>
      <c r="GZ1095" s="37"/>
      <c r="HA1095" s="37"/>
      <c r="HB1095" s="37"/>
      <c r="HC1095" s="37"/>
      <c r="HD1095" s="37"/>
      <c r="HE1095" s="37"/>
      <c r="HF1095" s="37"/>
      <c r="HG1095" s="37"/>
      <c r="HH1095" s="37"/>
      <c r="HI1095" s="37"/>
      <c r="HJ1095" s="37"/>
      <c r="HK1095" s="37"/>
      <c r="HL1095" s="37"/>
      <c r="HM1095" s="37"/>
      <c r="HN1095" s="37"/>
      <c r="HO1095" s="37"/>
      <c r="HP1095" s="37"/>
      <c r="HQ1095" s="37"/>
      <c r="HR1095" s="37"/>
      <c r="HS1095" s="37"/>
      <c r="HT1095" s="37"/>
      <c r="HU1095" s="37"/>
      <c r="HV1095" s="37"/>
      <c r="HW1095" s="37"/>
      <c r="HX1095" s="37"/>
      <c r="HY1095" s="37"/>
      <c r="HZ1095" s="37"/>
      <c r="IA1095" s="37"/>
      <c r="IB1095" s="37"/>
      <c r="IC1095" s="37"/>
      <c r="ID1095" s="37"/>
      <c r="IE1095" s="37"/>
      <c r="IF1095" s="37"/>
      <c r="IG1095" s="37"/>
      <c r="IH1095" s="37"/>
      <c r="II1095" s="37"/>
      <c r="IJ1095" s="37"/>
      <c r="IK1095" s="37"/>
      <c r="IL1095" s="37"/>
      <c r="IM1095" s="37"/>
      <c r="IN1095" s="37"/>
      <c r="IO1095" s="37"/>
      <c r="IP1095" s="37"/>
      <c r="IQ1095" s="37"/>
      <c r="IR1095" s="37"/>
      <c r="IS1095" s="37"/>
      <c r="IT1095" s="37"/>
      <c r="IU1095" s="37"/>
      <c r="IV1095" s="37"/>
      <c r="IW1095" s="37"/>
    </row>
    <row r="1096" customFormat="false" ht="12.75" hidden="true" customHeight="false" outlineLevel="0" collapsed="false">
      <c r="A1096" s="30"/>
      <c r="B1096" s="30"/>
      <c r="C1096" s="30"/>
      <c r="D1096" s="30"/>
      <c r="E1096" s="50"/>
      <c r="F1096" s="30"/>
      <c r="G1096" s="30"/>
      <c r="H1096" s="30"/>
      <c r="I1096" s="30"/>
      <c r="J1096" s="30"/>
      <c r="BM1096" s="37"/>
      <c r="BN1096" s="37"/>
      <c r="BO1096" s="37"/>
      <c r="BP1096" s="37"/>
      <c r="BQ1096" s="37"/>
      <c r="BR1096" s="37"/>
      <c r="BS1096" s="37"/>
      <c r="BT1096" s="37"/>
      <c r="BU1096" s="37"/>
      <c r="BV1096" s="37"/>
      <c r="BW1096" s="37"/>
      <c r="BX1096" s="37"/>
      <c r="BY1096" s="37"/>
      <c r="BZ1096" s="37"/>
      <c r="CA1096" s="37"/>
      <c r="CB1096" s="37"/>
      <c r="CC1096" s="37"/>
      <c r="CD1096" s="37"/>
      <c r="CE1096" s="37"/>
      <c r="CF1096" s="37"/>
      <c r="CG1096" s="37"/>
      <c r="CH1096" s="37"/>
      <c r="CI1096" s="37"/>
      <c r="CJ1096" s="37"/>
      <c r="CK1096" s="37"/>
      <c r="CL1096" s="37"/>
      <c r="CM1096" s="37"/>
      <c r="CN1096" s="37"/>
      <c r="CO1096" s="37"/>
      <c r="CP1096" s="37"/>
      <c r="CQ1096" s="37"/>
      <c r="CR1096" s="37"/>
      <c r="CS1096" s="37"/>
      <c r="CT1096" s="37"/>
      <c r="CU1096" s="37"/>
      <c r="CV1096" s="37"/>
      <c r="CW1096" s="37"/>
      <c r="CX1096" s="37"/>
      <c r="CY1096" s="37"/>
      <c r="CZ1096" s="37"/>
      <c r="DA1096" s="37"/>
      <c r="DB1096" s="37"/>
      <c r="DC1096" s="37"/>
      <c r="DD1096" s="37"/>
      <c r="DE1096" s="37"/>
      <c r="DF1096" s="37"/>
      <c r="DG1096" s="37"/>
      <c r="DH1096" s="37"/>
      <c r="DI1096" s="37"/>
      <c r="DJ1096" s="37"/>
      <c r="DK1096" s="37"/>
      <c r="DL1096" s="37"/>
      <c r="DM1096" s="37"/>
      <c r="DN1096" s="37"/>
      <c r="DO1096" s="37"/>
      <c r="DP1096" s="37"/>
      <c r="DQ1096" s="37"/>
      <c r="DR1096" s="37"/>
      <c r="DS1096" s="37"/>
      <c r="DT1096" s="37"/>
      <c r="DU1096" s="37"/>
      <c r="DV1096" s="37"/>
      <c r="DW1096" s="37"/>
      <c r="DX1096" s="37"/>
      <c r="DY1096" s="37"/>
      <c r="DZ1096" s="37"/>
      <c r="EA1096" s="37"/>
      <c r="EB1096" s="37"/>
      <c r="EC1096" s="37"/>
      <c r="ED1096" s="37"/>
      <c r="EE1096" s="37"/>
      <c r="EF1096" s="37"/>
      <c r="EG1096" s="37"/>
      <c r="EH1096" s="37"/>
      <c r="EI1096" s="37"/>
      <c r="EJ1096" s="37"/>
      <c r="EK1096" s="37"/>
      <c r="EL1096" s="37"/>
      <c r="EM1096" s="37"/>
      <c r="EN1096" s="37"/>
      <c r="EO1096" s="37"/>
      <c r="EP1096" s="37"/>
      <c r="EQ1096" s="37"/>
      <c r="ER1096" s="37"/>
      <c r="ES1096" s="37"/>
      <c r="ET1096" s="37"/>
      <c r="EU1096" s="37"/>
      <c r="EV1096" s="37"/>
      <c r="EW1096" s="37"/>
      <c r="EX1096" s="37"/>
      <c r="EY1096" s="37"/>
      <c r="EZ1096" s="37"/>
      <c r="FA1096" s="37"/>
      <c r="FB1096" s="37"/>
      <c r="FC1096" s="37"/>
      <c r="FD1096" s="37"/>
      <c r="FE1096" s="37"/>
      <c r="FF1096" s="37"/>
      <c r="FG1096" s="37"/>
      <c r="FH1096" s="37"/>
      <c r="FI1096" s="37"/>
      <c r="FJ1096" s="37"/>
      <c r="FK1096" s="37"/>
      <c r="FL1096" s="37"/>
      <c r="FM1096" s="37"/>
      <c r="FN1096" s="37"/>
      <c r="FO1096" s="37"/>
      <c r="FP1096" s="37"/>
      <c r="FQ1096" s="37"/>
      <c r="FR1096" s="37"/>
      <c r="FS1096" s="37"/>
      <c r="FT1096" s="37"/>
      <c r="FU1096" s="37"/>
      <c r="FV1096" s="37"/>
      <c r="FW1096" s="37"/>
      <c r="FX1096" s="37"/>
      <c r="FY1096" s="37"/>
      <c r="FZ1096" s="37"/>
      <c r="GA1096" s="37"/>
      <c r="GB1096" s="37"/>
      <c r="GC1096" s="37"/>
      <c r="GD1096" s="37"/>
      <c r="GE1096" s="37"/>
      <c r="GF1096" s="37"/>
      <c r="GG1096" s="37"/>
      <c r="GH1096" s="37"/>
      <c r="GI1096" s="37"/>
      <c r="GJ1096" s="37"/>
      <c r="GK1096" s="37"/>
      <c r="GL1096" s="37"/>
      <c r="GM1096" s="37"/>
      <c r="GN1096" s="37"/>
      <c r="GO1096" s="37"/>
      <c r="GP1096" s="37"/>
      <c r="GQ1096" s="37"/>
      <c r="GR1096" s="37"/>
      <c r="GS1096" s="37"/>
      <c r="GT1096" s="37"/>
      <c r="GU1096" s="37"/>
      <c r="GV1096" s="37"/>
      <c r="GW1096" s="37"/>
      <c r="GX1096" s="37"/>
      <c r="GY1096" s="37"/>
      <c r="GZ1096" s="37"/>
      <c r="HA1096" s="37"/>
      <c r="HB1096" s="37"/>
      <c r="HC1096" s="37"/>
      <c r="HD1096" s="37"/>
      <c r="HE1096" s="37"/>
      <c r="HF1096" s="37"/>
      <c r="HG1096" s="37"/>
      <c r="HH1096" s="37"/>
      <c r="HI1096" s="37"/>
      <c r="HJ1096" s="37"/>
      <c r="HK1096" s="37"/>
      <c r="HL1096" s="37"/>
      <c r="HM1096" s="37"/>
      <c r="HN1096" s="37"/>
      <c r="HO1096" s="37"/>
      <c r="HP1096" s="37"/>
      <c r="HQ1096" s="37"/>
      <c r="HR1096" s="37"/>
      <c r="HS1096" s="37"/>
      <c r="HT1096" s="37"/>
      <c r="HU1096" s="37"/>
      <c r="HV1096" s="37"/>
      <c r="HW1096" s="37"/>
      <c r="HX1096" s="37"/>
      <c r="HY1096" s="37"/>
      <c r="HZ1096" s="37"/>
      <c r="IA1096" s="37"/>
      <c r="IB1096" s="37"/>
      <c r="IC1096" s="37"/>
      <c r="ID1096" s="37"/>
      <c r="IE1096" s="37"/>
      <c r="IF1096" s="37"/>
      <c r="IG1096" s="37"/>
      <c r="IH1096" s="37"/>
      <c r="II1096" s="37"/>
      <c r="IJ1096" s="37"/>
      <c r="IK1096" s="37"/>
      <c r="IL1096" s="37"/>
      <c r="IM1096" s="37"/>
      <c r="IN1096" s="37"/>
      <c r="IO1096" s="37"/>
      <c r="IP1096" s="37"/>
      <c r="IQ1096" s="37"/>
      <c r="IR1096" s="37"/>
      <c r="IS1096" s="37"/>
      <c r="IT1096" s="37"/>
      <c r="IU1096" s="37"/>
      <c r="IV1096" s="37"/>
      <c r="IW1096" s="37"/>
    </row>
    <row r="1097" customFormat="false" ht="12.75" hidden="true" customHeight="false" outlineLevel="0" collapsed="false">
      <c r="A1097" s="30"/>
      <c r="B1097" s="30"/>
      <c r="C1097" s="30"/>
      <c r="D1097" s="30"/>
      <c r="E1097" s="50"/>
      <c r="F1097" s="30"/>
      <c r="G1097" s="30"/>
      <c r="H1097" s="30"/>
      <c r="I1097" s="30"/>
      <c r="J1097" s="30"/>
      <c r="BM1097" s="37"/>
      <c r="BN1097" s="37"/>
      <c r="BO1097" s="37"/>
      <c r="BP1097" s="37"/>
      <c r="BQ1097" s="37"/>
      <c r="BR1097" s="37"/>
      <c r="BS1097" s="37"/>
      <c r="BT1097" s="37"/>
      <c r="BU1097" s="37"/>
      <c r="BV1097" s="37"/>
      <c r="BW1097" s="37"/>
      <c r="BX1097" s="37"/>
      <c r="BY1097" s="37"/>
      <c r="BZ1097" s="37"/>
      <c r="CA1097" s="37"/>
      <c r="CB1097" s="37"/>
      <c r="CC1097" s="37"/>
      <c r="CD1097" s="37"/>
      <c r="CE1097" s="37"/>
      <c r="CF1097" s="37"/>
      <c r="CG1097" s="37"/>
      <c r="CH1097" s="37"/>
      <c r="CI1097" s="37"/>
      <c r="CJ1097" s="37"/>
      <c r="CK1097" s="37"/>
      <c r="CL1097" s="37"/>
      <c r="CM1097" s="37"/>
      <c r="CN1097" s="37"/>
      <c r="CO1097" s="37"/>
      <c r="CP1097" s="37"/>
      <c r="CQ1097" s="37"/>
      <c r="CR1097" s="37"/>
      <c r="CS1097" s="37"/>
      <c r="CT1097" s="37"/>
      <c r="CU1097" s="37"/>
      <c r="CV1097" s="37"/>
      <c r="CW1097" s="37"/>
      <c r="CX1097" s="37"/>
      <c r="CY1097" s="37"/>
      <c r="CZ1097" s="37"/>
      <c r="DA1097" s="37"/>
      <c r="DB1097" s="37"/>
      <c r="DC1097" s="37"/>
      <c r="DD1097" s="37"/>
      <c r="DE1097" s="37"/>
      <c r="DF1097" s="37"/>
      <c r="DG1097" s="37"/>
      <c r="DH1097" s="37"/>
      <c r="DI1097" s="37"/>
      <c r="DJ1097" s="37"/>
      <c r="DK1097" s="37"/>
      <c r="DL1097" s="37"/>
      <c r="DM1097" s="37"/>
      <c r="DN1097" s="37"/>
      <c r="DO1097" s="37"/>
      <c r="DP1097" s="37"/>
      <c r="DQ1097" s="37"/>
      <c r="DR1097" s="37"/>
      <c r="DS1097" s="37"/>
      <c r="DT1097" s="37"/>
      <c r="DU1097" s="37"/>
      <c r="DV1097" s="37"/>
      <c r="DW1097" s="37"/>
      <c r="DX1097" s="37"/>
      <c r="DY1097" s="37"/>
      <c r="DZ1097" s="37"/>
      <c r="EA1097" s="37"/>
      <c r="EB1097" s="37"/>
      <c r="EC1097" s="37"/>
      <c r="ED1097" s="37"/>
      <c r="EE1097" s="37"/>
      <c r="EF1097" s="37"/>
      <c r="EG1097" s="37"/>
      <c r="EH1097" s="37"/>
      <c r="EI1097" s="37"/>
      <c r="EJ1097" s="37"/>
      <c r="EK1097" s="37"/>
      <c r="EL1097" s="37"/>
      <c r="EM1097" s="37"/>
      <c r="EN1097" s="37"/>
      <c r="EO1097" s="37"/>
      <c r="EP1097" s="37"/>
      <c r="EQ1097" s="37"/>
      <c r="ER1097" s="37"/>
      <c r="ES1097" s="37"/>
      <c r="ET1097" s="37"/>
      <c r="EU1097" s="37"/>
      <c r="EV1097" s="37"/>
      <c r="EW1097" s="37"/>
      <c r="EX1097" s="37"/>
      <c r="EY1097" s="37"/>
      <c r="EZ1097" s="37"/>
      <c r="FA1097" s="37"/>
      <c r="FB1097" s="37"/>
      <c r="FC1097" s="37"/>
      <c r="FD1097" s="37"/>
      <c r="FE1097" s="37"/>
      <c r="FF1097" s="37"/>
      <c r="FG1097" s="37"/>
      <c r="FH1097" s="37"/>
      <c r="FI1097" s="37"/>
      <c r="FJ1097" s="37"/>
      <c r="FK1097" s="37"/>
      <c r="FL1097" s="37"/>
      <c r="FM1097" s="37"/>
      <c r="FN1097" s="37"/>
      <c r="FO1097" s="37"/>
      <c r="FP1097" s="37"/>
      <c r="FQ1097" s="37"/>
      <c r="FR1097" s="37"/>
      <c r="FS1097" s="37"/>
      <c r="FT1097" s="37"/>
      <c r="FU1097" s="37"/>
      <c r="FV1097" s="37"/>
      <c r="FW1097" s="37"/>
      <c r="FX1097" s="37"/>
      <c r="FY1097" s="37"/>
      <c r="FZ1097" s="37"/>
      <c r="GA1097" s="37"/>
      <c r="GB1097" s="37"/>
      <c r="GC1097" s="37"/>
      <c r="GD1097" s="37"/>
      <c r="GE1097" s="37"/>
      <c r="GF1097" s="37"/>
      <c r="GG1097" s="37"/>
      <c r="GH1097" s="37"/>
      <c r="GI1097" s="37"/>
      <c r="GJ1097" s="37"/>
      <c r="GK1097" s="37"/>
      <c r="GL1097" s="37"/>
      <c r="GM1097" s="37"/>
      <c r="GN1097" s="37"/>
      <c r="GO1097" s="37"/>
      <c r="GP1097" s="37"/>
      <c r="GQ1097" s="37"/>
      <c r="GR1097" s="37"/>
      <c r="GS1097" s="37"/>
      <c r="GT1097" s="37"/>
      <c r="GU1097" s="37"/>
      <c r="GV1097" s="37"/>
      <c r="GW1097" s="37"/>
      <c r="GX1097" s="37"/>
      <c r="GY1097" s="37"/>
      <c r="GZ1097" s="37"/>
      <c r="HA1097" s="37"/>
      <c r="HB1097" s="37"/>
      <c r="HC1097" s="37"/>
      <c r="HD1097" s="37"/>
      <c r="HE1097" s="37"/>
      <c r="HF1097" s="37"/>
      <c r="HG1097" s="37"/>
      <c r="HH1097" s="37"/>
      <c r="HI1097" s="37"/>
      <c r="HJ1097" s="37"/>
      <c r="HK1097" s="37"/>
      <c r="HL1097" s="37"/>
      <c r="HM1097" s="37"/>
      <c r="HN1097" s="37"/>
      <c r="HO1097" s="37"/>
      <c r="HP1097" s="37"/>
      <c r="HQ1097" s="37"/>
      <c r="HR1097" s="37"/>
      <c r="HS1097" s="37"/>
      <c r="HT1097" s="37"/>
      <c r="HU1097" s="37"/>
      <c r="HV1097" s="37"/>
      <c r="HW1097" s="37"/>
      <c r="HX1097" s="37"/>
      <c r="HY1097" s="37"/>
      <c r="HZ1097" s="37"/>
      <c r="IA1097" s="37"/>
      <c r="IB1097" s="37"/>
      <c r="IC1097" s="37"/>
      <c r="ID1097" s="37"/>
      <c r="IE1097" s="37"/>
      <c r="IF1097" s="37"/>
      <c r="IG1097" s="37"/>
      <c r="IH1097" s="37"/>
      <c r="II1097" s="37"/>
      <c r="IJ1097" s="37"/>
      <c r="IK1097" s="37"/>
      <c r="IL1097" s="37"/>
      <c r="IM1097" s="37"/>
      <c r="IN1097" s="37"/>
      <c r="IO1097" s="37"/>
      <c r="IP1097" s="37"/>
      <c r="IQ1097" s="37"/>
      <c r="IR1097" s="37"/>
      <c r="IS1097" s="37"/>
      <c r="IT1097" s="37"/>
      <c r="IU1097" s="37"/>
      <c r="IV1097" s="37"/>
      <c r="IW1097" s="37"/>
    </row>
    <row r="1098" customFormat="false" ht="12.75" hidden="true" customHeight="false" outlineLevel="0" collapsed="false">
      <c r="A1098" s="30"/>
      <c r="B1098" s="30"/>
      <c r="C1098" s="30"/>
      <c r="D1098" s="30"/>
      <c r="E1098" s="50"/>
      <c r="F1098" s="30"/>
      <c r="G1098" s="30"/>
      <c r="H1098" s="30"/>
      <c r="I1098" s="30"/>
      <c r="J1098" s="30"/>
      <c r="BM1098" s="37"/>
      <c r="BN1098" s="37"/>
      <c r="BO1098" s="37"/>
      <c r="BP1098" s="37"/>
      <c r="BQ1098" s="37"/>
      <c r="BR1098" s="37"/>
      <c r="BS1098" s="37"/>
      <c r="BT1098" s="37"/>
      <c r="BU1098" s="37"/>
      <c r="BV1098" s="37"/>
      <c r="BW1098" s="37"/>
      <c r="BX1098" s="37"/>
      <c r="BY1098" s="37"/>
      <c r="BZ1098" s="37"/>
      <c r="CA1098" s="37"/>
      <c r="CB1098" s="37"/>
      <c r="CC1098" s="37"/>
      <c r="CD1098" s="37"/>
      <c r="CE1098" s="37"/>
      <c r="CF1098" s="37"/>
      <c r="CG1098" s="37"/>
      <c r="CH1098" s="37"/>
      <c r="CI1098" s="37"/>
      <c r="CJ1098" s="37"/>
      <c r="CK1098" s="37"/>
      <c r="CL1098" s="37"/>
      <c r="CM1098" s="37"/>
      <c r="CN1098" s="37"/>
      <c r="CO1098" s="37"/>
      <c r="CP1098" s="37"/>
      <c r="CQ1098" s="37"/>
      <c r="CR1098" s="37"/>
      <c r="CS1098" s="37"/>
      <c r="CT1098" s="37"/>
      <c r="CU1098" s="37"/>
      <c r="CV1098" s="37"/>
      <c r="CW1098" s="37"/>
      <c r="CX1098" s="37"/>
      <c r="CY1098" s="37"/>
      <c r="CZ1098" s="37"/>
      <c r="DA1098" s="37"/>
      <c r="DB1098" s="37"/>
      <c r="DC1098" s="37"/>
      <c r="DD1098" s="37"/>
      <c r="DE1098" s="37"/>
      <c r="DF1098" s="37"/>
      <c r="DG1098" s="37"/>
      <c r="DH1098" s="37"/>
      <c r="DI1098" s="37"/>
      <c r="DJ1098" s="37"/>
      <c r="DK1098" s="37"/>
      <c r="DL1098" s="37"/>
      <c r="DM1098" s="37"/>
      <c r="DN1098" s="37"/>
      <c r="DO1098" s="37"/>
      <c r="DP1098" s="37"/>
      <c r="DQ1098" s="37"/>
      <c r="DR1098" s="37"/>
      <c r="DS1098" s="37"/>
      <c r="DT1098" s="37"/>
      <c r="DU1098" s="37"/>
      <c r="DV1098" s="37"/>
      <c r="DW1098" s="37"/>
      <c r="DX1098" s="37"/>
      <c r="DY1098" s="37"/>
      <c r="DZ1098" s="37"/>
      <c r="EA1098" s="37"/>
      <c r="EB1098" s="37"/>
      <c r="EC1098" s="37"/>
      <c r="ED1098" s="37"/>
      <c r="EE1098" s="37"/>
      <c r="EF1098" s="37"/>
      <c r="EG1098" s="37"/>
      <c r="EH1098" s="37"/>
      <c r="EI1098" s="37"/>
      <c r="EJ1098" s="37"/>
      <c r="EK1098" s="37"/>
      <c r="EL1098" s="37"/>
      <c r="EM1098" s="37"/>
      <c r="EN1098" s="37"/>
      <c r="EO1098" s="37"/>
      <c r="EP1098" s="37"/>
      <c r="EQ1098" s="37"/>
      <c r="ER1098" s="37"/>
      <c r="ES1098" s="37"/>
      <c r="ET1098" s="37"/>
      <c r="EU1098" s="37"/>
      <c r="EV1098" s="37"/>
      <c r="EW1098" s="37"/>
      <c r="EX1098" s="37"/>
      <c r="EY1098" s="37"/>
      <c r="EZ1098" s="37"/>
      <c r="FA1098" s="37"/>
      <c r="FB1098" s="37"/>
      <c r="FC1098" s="37"/>
      <c r="FD1098" s="37"/>
      <c r="FE1098" s="37"/>
      <c r="FF1098" s="37"/>
      <c r="FG1098" s="37"/>
      <c r="FH1098" s="37"/>
      <c r="FI1098" s="37"/>
      <c r="FJ1098" s="37"/>
      <c r="FK1098" s="37"/>
      <c r="FL1098" s="37"/>
      <c r="FM1098" s="37"/>
      <c r="FN1098" s="37"/>
      <c r="FO1098" s="37"/>
      <c r="FP1098" s="37"/>
      <c r="FQ1098" s="37"/>
      <c r="FR1098" s="37"/>
      <c r="FS1098" s="37"/>
      <c r="FT1098" s="37"/>
      <c r="FU1098" s="37"/>
      <c r="FV1098" s="37"/>
      <c r="FW1098" s="37"/>
      <c r="FX1098" s="37"/>
      <c r="FY1098" s="37"/>
      <c r="FZ1098" s="37"/>
      <c r="GA1098" s="37"/>
      <c r="GB1098" s="37"/>
      <c r="GC1098" s="37"/>
      <c r="GD1098" s="37"/>
      <c r="GE1098" s="37"/>
      <c r="GF1098" s="37"/>
      <c r="GG1098" s="37"/>
      <c r="GH1098" s="37"/>
      <c r="GI1098" s="37"/>
      <c r="GJ1098" s="37"/>
      <c r="GK1098" s="37"/>
      <c r="GL1098" s="37"/>
      <c r="GM1098" s="37"/>
      <c r="GN1098" s="37"/>
      <c r="GO1098" s="37"/>
      <c r="GP1098" s="37"/>
      <c r="GQ1098" s="37"/>
      <c r="GR1098" s="37"/>
      <c r="GS1098" s="37"/>
      <c r="GT1098" s="37"/>
      <c r="GU1098" s="37"/>
      <c r="GV1098" s="37"/>
      <c r="GW1098" s="37"/>
      <c r="GX1098" s="37"/>
      <c r="GY1098" s="37"/>
      <c r="GZ1098" s="37"/>
      <c r="HA1098" s="37"/>
      <c r="HB1098" s="37"/>
      <c r="HC1098" s="37"/>
      <c r="HD1098" s="37"/>
      <c r="HE1098" s="37"/>
      <c r="HF1098" s="37"/>
      <c r="HG1098" s="37"/>
      <c r="HH1098" s="37"/>
      <c r="HI1098" s="37"/>
      <c r="HJ1098" s="37"/>
      <c r="HK1098" s="37"/>
      <c r="HL1098" s="37"/>
      <c r="HM1098" s="37"/>
      <c r="HN1098" s="37"/>
      <c r="HO1098" s="37"/>
      <c r="HP1098" s="37"/>
      <c r="HQ1098" s="37"/>
      <c r="HR1098" s="37"/>
      <c r="HS1098" s="37"/>
      <c r="HT1098" s="37"/>
      <c r="HU1098" s="37"/>
      <c r="HV1098" s="37"/>
      <c r="HW1098" s="37"/>
      <c r="HX1098" s="37"/>
      <c r="HY1098" s="37"/>
      <c r="HZ1098" s="37"/>
      <c r="IA1098" s="37"/>
      <c r="IB1098" s="37"/>
      <c r="IC1098" s="37"/>
      <c r="ID1098" s="37"/>
      <c r="IE1098" s="37"/>
      <c r="IF1098" s="37"/>
      <c r="IG1098" s="37"/>
      <c r="IH1098" s="37"/>
      <c r="II1098" s="37"/>
      <c r="IJ1098" s="37"/>
      <c r="IK1098" s="37"/>
      <c r="IL1098" s="37"/>
      <c r="IM1098" s="37"/>
      <c r="IN1098" s="37"/>
      <c r="IO1098" s="37"/>
      <c r="IP1098" s="37"/>
      <c r="IQ1098" s="37"/>
      <c r="IR1098" s="37"/>
      <c r="IS1098" s="37"/>
      <c r="IT1098" s="37"/>
      <c r="IU1098" s="37"/>
      <c r="IV1098" s="37"/>
      <c r="IW1098" s="37"/>
    </row>
    <row r="1099" customFormat="false" ht="12.75" hidden="true" customHeight="false" outlineLevel="0" collapsed="false">
      <c r="A1099" s="30"/>
      <c r="B1099" s="30"/>
      <c r="C1099" s="30"/>
      <c r="D1099" s="30"/>
      <c r="E1099" s="50"/>
      <c r="F1099" s="30"/>
      <c r="G1099" s="30"/>
      <c r="H1099" s="30"/>
      <c r="I1099" s="30"/>
      <c r="J1099" s="30"/>
      <c r="BM1099" s="37"/>
      <c r="BN1099" s="37"/>
      <c r="BO1099" s="37"/>
      <c r="BP1099" s="37"/>
      <c r="BQ1099" s="37"/>
      <c r="BR1099" s="37"/>
      <c r="BS1099" s="37"/>
      <c r="BT1099" s="37"/>
      <c r="BU1099" s="37"/>
      <c r="BV1099" s="37"/>
      <c r="BW1099" s="37"/>
      <c r="BX1099" s="37"/>
      <c r="BY1099" s="37"/>
      <c r="BZ1099" s="37"/>
      <c r="CA1099" s="37"/>
      <c r="CB1099" s="37"/>
      <c r="CC1099" s="37"/>
      <c r="CD1099" s="37"/>
      <c r="CE1099" s="37"/>
      <c r="CF1099" s="37"/>
      <c r="CG1099" s="37"/>
      <c r="CH1099" s="37"/>
      <c r="CI1099" s="37"/>
      <c r="CJ1099" s="37"/>
      <c r="CK1099" s="37"/>
      <c r="CL1099" s="37"/>
      <c r="CM1099" s="37"/>
      <c r="CN1099" s="37"/>
      <c r="CO1099" s="37"/>
      <c r="CP1099" s="37"/>
      <c r="CQ1099" s="37"/>
      <c r="CR1099" s="37"/>
      <c r="CS1099" s="37"/>
      <c r="CT1099" s="37"/>
      <c r="CU1099" s="37"/>
      <c r="CV1099" s="37"/>
      <c r="CW1099" s="37"/>
      <c r="CX1099" s="37"/>
      <c r="CY1099" s="37"/>
      <c r="CZ1099" s="37"/>
      <c r="DA1099" s="37"/>
      <c r="DB1099" s="37"/>
      <c r="DC1099" s="37"/>
      <c r="DD1099" s="37"/>
      <c r="DE1099" s="37"/>
      <c r="DF1099" s="37"/>
      <c r="DG1099" s="37"/>
      <c r="DH1099" s="37"/>
      <c r="DI1099" s="37"/>
      <c r="DJ1099" s="37"/>
      <c r="DK1099" s="37"/>
      <c r="DL1099" s="37"/>
      <c r="DM1099" s="37"/>
      <c r="DN1099" s="37"/>
      <c r="DO1099" s="37"/>
      <c r="DP1099" s="37"/>
      <c r="DQ1099" s="37"/>
      <c r="DR1099" s="37"/>
      <c r="DS1099" s="37"/>
      <c r="DT1099" s="37"/>
      <c r="DU1099" s="37"/>
      <c r="DV1099" s="37"/>
      <c r="DW1099" s="37"/>
      <c r="DX1099" s="37"/>
      <c r="DY1099" s="37"/>
      <c r="DZ1099" s="37"/>
      <c r="EA1099" s="37"/>
      <c r="EB1099" s="37"/>
      <c r="EC1099" s="37"/>
      <c r="ED1099" s="37"/>
      <c r="EE1099" s="37"/>
      <c r="EF1099" s="37"/>
      <c r="EG1099" s="37"/>
      <c r="EH1099" s="37"/>
      <c r="EI1099" s="37"/>
      <c r="EJ1099" s="37"/>
      <c r="EK1099" s="37"/>
      <c r="EL1099" s="37"/>
      <c r="EM1099" s="37"/>
      <c r="EN1099" s="37"/>
      <c r="EO1099" s="37"/>
      <c r="EP1099" s="37"/>
      <c r="EQ1099" s="37"/>
      <c r="ER1099" s="37"/>
      <c r="ES1099" s="37"/>
      <c r="ET1099" s="37"/>
      <c r="EU1099" s="37"/>
      <c r="EV1099" s="37"/>
      <c r="EW1099" s="37"/>
      <c r="EX1099" s="37"/>
      <c r="EY1099" s="37"/>
      <c r="EZ1099" s="37"/>
      <c r="FA1099" s="37"/>
      <c r="FB1099" s="37"/>
      <c r="FC1099" s="37"/>
      <c r="FD1099" s="37"/>
      <c r="FE1099" s="37"/>
      <c r="FF1099" s="37"/>
      <c r="FG1099" s="37"/>
      <c r="FH1099" s="37"/>
      <c r="FI1099" s="37"/>
      <c r="FJ1099" s="37"/>
      <c r="FK1099" s="37"/>
      <c r="FL1099" s="37"/>
      <c r="FM1099" s="37"/>
      <c r="FN1099" s="37"/>
      <c r="FO1099" s="37"/>
      <c r="FP1099" s="37"/>
      <c r="FQ1099" s="37"/>
      <c r="FR1099" s="37"/>
      <c r="FS1099" s="37"/>
      <c r="FT1099" s="37"/>
      <c r="FU1099" s="37"/>
      <c r="FV1099" s="37"/>
      <c r="FW1099" s="37"/>
      <c r="FX1099" s="37"/>
      <c r="FY1099" s="37"/>
      <c r="FZ1099" s="37"/>
      <c r="GA1099" s="37"/>
      <c r="GB1099" s="37"/>
      <c r="GC1099" s="37"/>
      <c r="GD1099" s="37"/>
      <c r="GE1099" s="37"/>
      <c r="GF1099" s="37"/>
      <c r="GG1099" s="37"/>
      <c r="GH1099" s="37"/>
      <c r="GI1099" s="37"/>
      <c r="GJ1099" s="37"/>
      <c r="GK1099" s="37"/>
      <c r="GL1099" s="37"/>
      <c r="GM1099" s="37"/>
      <c r="GN1099" s="37"/>
      <c r="GO1099" s="37"/>
      <c r="GP1099" s="37"/>
      <c r="GQ1099" s="37"/>
      <c r="GR1099" s="37"/>
      <c r="GS1099" s="37"/>
      <c r="GT1099" s="37"/>
      <c r="GU1099" s="37"/>
      <c r="GV1099" s="37"/>
      <c r="GW1099" s="37"/>
      <c r="GX1099" s="37"/>
      <c r="GY1099" s="37"/>
      <c r="GZ1099" s="37"/>
      <c r="HA1099" s="37"/>
      <c r="HB1099" s="37"/>
      <c r="HC1099" s="37"/>
      <c r="HD1099" s="37"/>
      <c r="HE1099" s="37"/>
      <c r="HF1099" s="37"/>
      <c r="HG1099" s="37"/>
      <c r="HH1099" s="37"/>
      <c r="HI1099" s="37"/>
      <c r="HJ1099" s="37"/>
      <c r="HK1099" s="37"/>
      <c r="HL1099" s="37"/>
      <c r="HM1099" s="37"/>
      <c r="HN1099" s="37"/>
      <c r="HO1099" s="37"/>
      <c r="HP1099" s="37"/>
      <c r="HQ1099" s="37"/>
      <c r="HR1099" s="37"/>
      <c r="HS1099" s="37"/>
      <c r="HT1099" s="37"/>
      <c r="HU1099" s="37"/>
      <c r="HV1099" s="37"/>
      <c r="HW1099" s="37"/>
      <c r="HX1099" s="37"/>
      <c r="HY1099" s="37"/>
      <c r="HZ1099" s="37"/>
      <c r="IA1099" s="37"/>
      <c r="IB1099" s="37"/>
      <c r="IC1099" s="37"/>
      <c r="ID1099" s="37"/>
      <c r="IE1099" s="37"/>
      <c r="IF1099" s="37"/>
      <c r="IG1099" s="37"/>
      <c r="IH1099" s="37"/>
      <c r="II1099" s="37"/>
      <c r="IJ1099" s="37"/>
      <c r="IK1099" s="37"/>
      <c r="IL1099" s="37"/>
      <c r="IM1099" s="37"/>
      <c r="IN1099" s="37"/>
      <c r="IO1099" s="37"/>
      <c r="IP1099" s="37"/>
      <c r="IQ1099" s="37"/>
      <c r="IR1099" s="37"/>
      <c r="IS1099" s="37"/>
      <c r="IT1099" s="37"/>
      <c r="IU1099" s="37"/>
      <c r="IV1099" s="37"/>
      <c r="IW1099" s="37"/>
    </row>
    <row r="1100" customFormat="false" ht="12.75" hidden="true" customHeight="false" outlineLevel="0" collapsed="false">
      <c r="A1100" s="30"/>
      <c r="B1100" s="30"/>
      <c r="C1100" s="30"/>
      <c r="D1100" s="30"/>
      <c r="E1100" s="50"/>
      <c r="F1100" s="30"/>
      <c r="G1100" s="30"/>
      <c r="H1100" s="30"/>
      <c r="I1100" s="30"/>
      <c r="J1100" s="30"/>
      <c r="BM1100" s="37"/>
      <c r="BN1100" s="37"/>
      <c r="BO1100" s="37"/>
      <c r="BP1100" s="37"/>
      <c r="BQ1100" s="37"/>
      <c r="BR1100" s="37"/>
      <c r="BS1100" s="37"/>
      <c r="BT1100" s="37"/>
      <c r="BU1100" s="37"/>
      <c r="BV1100" s="37"/>
      <c r="BW1100" s="37"/>
      <c r="BX1100" s="37"/>
      <c r="BY1100" s="37"/>
      <c r="BZ1100" s="37"/>
      <c r="CA1100" s="37"/>
      <c r="CB1100" s="37"/>
      <c r="CC1100" s="37"/>
      <c r="CD1100" s="37"/>
      <c r="CE1100" s="37"/>
      <c r="CF1100" s="37"/>
      <c r="CG1100" s="37"/>
      <c r="CH1100" s="37"/>
      <c r="CI1100" s="37"/>
      <c r="CJ1100" s="37"/>
      <c r="CK1100" s="37"/>
      <c r="CL1100" s="37"/>
      <c r="CM1100" s="37"/>
      <c r="CN1100" s="37"/>
      <c r="CO1100" s="37"/>
      <c r="CP1100" s="37"/>
      <c r="CQ1100" s="37"/>
      <c r="CR1100" s="37"/>
      <c r="CS1100" s="37"/>
      <c r="CT1100" s="37"/>
      <c r="CU1100" s="37"/>
      <c r="CV1100" s="37"/>
      <c r="CW1100" s="37"/>
      <c r="CX1100" s="37"/>
      <c r="CY1100" s="37"/>
      <c r="CZ1100" s="37"/>
      <c r="DA1100" s="37"/>
      <c r="DB1100" s="37"/>
      <c r="DC1100" s="37"/>
      <c r="DD1100" s="37"/>
      <c r="DE1100" s="37"/>
      <c r="DF1100" s="37"/>
      <c r="DG1100" s="37"/>
      <c r="DH1100" s="37"/>
      <c r="DI1100" s="37"/>
      <c r="DJ1100" s="37"/>
      <c r="DK1100" s="37"/>
      <c r="DL1100" s="37"/>
      <c r="DM1100" s="37"/>
      <c r="DN1100" s="37"/>
      <c r="DO1100" s="37"/>
      <c r="DP1100" s="37"/>
      <c r="DQ1100" s="37"/>
      <c r="DR1100" s="37"/>
      <c r="DS1100" s="37"/>
      <c r="DT1100" s="37"/>
      <c r="DU1100" s="37"/>
      <c r="DV1100" s="37"/>
      <c r="DW1100" s="37"/>
      <c r="DX1100" s="37"/>
      <c r="DY1100" s="37"/>
      <c r="DZ1100" s="37"/>
      <c r="EA1100" s="37"/>
      <c r="EB1100" s="37"/>
      <c r="EC1100" s="37"/>
      <c r="ED1100" s="37"/>
      <c r="EE1100" s="37"/>
      <c r="EF1100" s="37"/>
      <c r="EG1100" s="37"/>
      <c r="EH1100" s="37"/>
      <c r="EI1100" s="37"/>
      <c r="EJ1100" s="37"/>
      <c r="EK1100" s="37"/>
      <c r="EL1100" s="37"/>
      <c r="EM1100" s="37"/>
      <c r="EN1100" s="37"/>
      <c r="EO1100" s="37"/>
      <c r="EP1100" s="37"/>
      <c r="EQ1100" s="37"/>
      <c r="ER1100" s="37"/>
      <c r="ES1100" s="37"/>
      <c r="ET1100" s="37"/>
      <c r="EU1100" s="37"/>
      <c r="EV1100" s="37"/>
      <c r="EW1100" s="37"/>
      <c r="EX1100" s="37"/>
      <c r="EY1100" s="37"/>
      <c r="EZ1100" s="37"/>
      <c r="FA1100" s="37"/>
      <c r="FB1100" s="37"/>
      <c r="FC1100" s="37"/>
      <c r="FD1100" s="37"/>
      <c r="FE1100" s="37"/>
      <c r="FF1100" s="37"/>
      <c r="FG1100" s="37"/>
      <c r="FH1100" s="37"/>
      <c r="FI1100" s="37"/>
      <c r="FJ1100" s="37"/>
      <c r="FK1100" s="37"/>
      <c r="FL1100" s="37"/>
      <c r="FM1100" s="37"/>
      <c r="FN1100" s="37"/>
      <c r="FO1100" s="37"/>
      <c r="FP1100" s="37"/>
      <c r="FQ1100" s="37"/>
      <c r="FR1100" s="37"/>
      <c r="FS1100" s="37"/>
      <c r="FT1100" s="37"/>
      <c r="FU1100" s="37"/>
      <c r="FV1100" s="37"/>
      <c r="FW1100" s="37"/>
      <c r="FX1100" s="37"/>
      <c r="FY1100" s="37"/>
      <c r="FZ1100" s="37"/>
      <c r="GA1100" s="37"/>
      <c r="GB1100" s="37"/>
      <c r="GC1100" s="37"/>
      <c r="GD1100" s="37"/>
      <c r="GE1100" s="37"/>
      <c r="GF1100" s="37"/>
      <c r="GG1100" s="37"/>
      <c r="GH1100" s="37"/>
      <c r="GI1100" s="37"/>
      <c r="GJ1100" s="37"/>
      <c r="GK1100" s="37"/>
      <c r="GL1100" s="37"/>
      <c r="GM1100" s="37"/>
      <c r="GN1100" s="37"/>
      <c r="GO1100" s="37"/>
      <c r="GP1100" s="37"/>
      <c r="GQ1100" s="37"/>
      <c r="GR1100" s="37"/>
      <c r="GS1100" s="37"/>
      <c r="GT1100" s="37"/>
      <c r="GU1100" s="37"/>
      <c r="GV1100" s="37"/>
      <c r="GW1100" s="37"/>
      <c r="GX1100" s="37"/>
      <c r="GY1100" s="37"/>
      <c r="GZ1100" s="37"/>
      <c r="HA1100" s="37"/>
      <c r="HB1100" s="37"/>
      <c r="HC1100" s="37"/>
      <c r="HD1100" s="37"/>
      <c r="HE1100" s="37"/>
      <c r="HF1100" s="37"/>
      <c r="HG1100" s="37"/>
      <c r="HH1100" s="37"/>
      <c r="HI1100" s="37"/>
      <c r="HJ1100" s="37"/>
      <c r="HK1100" s="37"/>
      <c r="HL1100" s="37"/>
      <c r="HM1100" s="37"/>
      <c r="HN1100" s="37"/>
      <c r="HO1100" s="37"/>
      <c r="HP1100" s="37"/>
      <c r="HQ1100" s="37"/>
      <c r="HR1100" s="37"/>
      <c r="HS1100" s="37"/>
      <c r="HT1100" s="37"/>
      <c r="HU1100" s="37"/>
      <c r="HV1100" s="37"/>
      <c r="HW1100" s="37"/>
      <c r="HX1100" s="37"/>
      <c r="HY1100" s="37"/>
      <c r="HZ1100" s="37"/>
      <c r="IA1100" s="37"/>
      <c r="IB1100" s="37"/>
      <c r="IC1100" s="37"/>
      <c r="ID1100" s="37"/>
      <c r="IE1100" s="37"/>
      <c r="IF1100" s="37"/>
      <c r="IG1100" s="37"/>
      <c r="IH1100" s="37"/>
      <c r="II1100" s="37"/>
      <c r="IJ1100" s="37"/>
      <c r="IK1100" s="37"/>
      <c r="IL1100" s="37"/>
      <c r="IM1100" s="37"/>
      <c r="IN1100" s="37"/>
      <c r="IO1100" s="37"/>
      <c r="IP1100" s="37"/>
      <c r="IQ1100" s="37"/>
      <c r="IR1100" s="37"/>
      <c r="IS1100" s="37"/>
      <c r="IT1100" s="37"/>
      <c r="IU1100" s="37"/>
      <c r="IV1100" s="37"/>
      <c r="IW1100" s="37"/>
    </row>
    <row r="1101" customFormat="false" ht="12.75" hidden="true" customHeight="false" outlineLevel="0" collapsed="false">
      <c r="A1101" s="30"/>
      <c r="B1101" s="30"/>
      <c r="C1101" s="30"/>
      <c r="D1101" s="30"/>
      <c r="E1101" s="50"/>
      <c r="F1101" s="30"/>
      <c r="G1101" s="30"/>
      <c r="H1101" s="30"/>
      <c r="I1101" s="30"/>
      <c r="J1101" s="30"/>
      <c r="BM1101" s="37"/>
      <c r="BN1101" s="37"/>
      <c r="BO1101" s="37"/>
      <c r="BP1101" s="37"/>
      <c r="BQ1101" s="37"/>
      <c r="BR1101" s="37"/>
      <c r="BS1101" s="37"/>
      <c r="BT1101" s="37"/>
      <c r="BU1101" s="37"/>
      <c r="BV1101" s="37"/>
      <c r="BW1101" s="37"/>
      <c r="BX1101" s="37"/>
      <c r="BY1101" s="37"/>
      <c r="BZ1101" s="37"/>
      <c r="CA1101" s="37"/>
      <c r="CB1101" s="37"/>
      <c r="CC1101" s="37"/>
      <c r="CD1101" s="37"/>
      <c r="CE1101" s="37"/>
      <c r="CF1101" s="37"/>
      <c r="CG1101" s="37"/>
      <c r="CH1101" s="37"/>
      <c r="CI1101" s="37"/>
      <c r="CJ1101" s="37"/>
      <c r="CK1101" s="37"/>
      <c r="CL1101" s="37"/>
      <c r="CM1101" s="37"/>
      <c r="CN1101" s="37"/>
      <c r="CO1101" s="37"/>
      <c r="CP1101" s="37"/>
      <c r="CQ1101" s="37"/>
      <c r="CR1101" s="37"/>
      <c r="CS1101" s="37"/>
      <c r="CT1101" s="37"/>
      <c r="CU1101" s="37"/>
      <c r="CV1101" s="37"/>
      <c r="CW1101" s="37"/>
      <c r="CX1101" s="37"/>
      <c r="CY1101" s="37"/>
      <c r="CZ1101" s="37"/>
      <c r="DA1101" s="37"/>
      <c r="DB1101" s="37"/>
      <c r="DC1101" s="37"/>
      <c r="DD1101" s="37"/>
      <c r="DE1101" s="37"/>
      <c r="DF1101" s="37"/>
      <c r="DG1101" s="37"/>
      <c r="DH1101" s="37"/>
      <c r="DI1101" s="37"/>
      <c r="DJ1101" s="37"/>
      <c r="DK1101" s="37"/>
      <c r="DL1101" s="37"/>
      <c r="DM1101" s="37"/>
      <c r="DN1101" s="37"/>
      <c r="DO1101" s="37"/>
      <c r="DP1101" s="37"/>
      <c r="DQ1101" s="37"/>
      <c r="DR1101" s="37"/>
      <c r="DS1101" s="37"/>
      <c r="DT1101" s="37"/>
      <c r="DU1101" s="37"/>
      <c r="DV1101" s="37"/>
      <c r="DW1101" s="37"/>
      <c r="DX1101" s="37"/>
      <c r="DY1101" s="37"/>
      <c r="DZ1101" s="37"/>
      <c r="EA1101" s="37"/>
      <c r="EB1101" s="37"/>
      <c r="EC1101" s="37"/>
      <c r="ED1101" s="37"/>
      <c r="EE1101" s="37"/>
      <c r="EF1101" s="37"/>
      <c r="EG1101" s="37"/>
      <c r="EH1101" s="37"/>
      <c r="EI1101" s="37"/>
      <c r="EJ1101" s="37"/>
      <c r="EK1101" s="37"/>
      <c r="EL1101" s="37"/>
      <c r="EM1101" s="37"/>
      <c r="EN1101" s="37"/>
      <c r="EO1101" s="37"/>
      <c r="EP1101" s="37"/>
      <c r="EQ1101" s="37"/>
      <c r="ER1101" s="37"/>
      <c r="ES1101" s="37"/>
      <c r="ET1101" s="37"/>
      <c r="EU1101" s="37"/>
      <c r="EV1101" s="37"/>
      <c r="EW1101" s="37"/>
      <c r="EX1101" s="37"/>
      <c r="EY1101" s="37"/>
      <c r="EZ1101" s="37"/>
      <c r="FA1101" s="37"/>
      <c r="FB1101" s="37"/>
      <c r="FC1101" s="37"/>
      <c r="FD1101" s="37"/>
      <c r="FE1101" s="37"/>
      <c r="FF1101" s="37"/>
      <c r="FG1101" s="37"/>
      <c r="FH1101" s="37"/>
      <c r="FI1101" s="37"/>
      <c r="FJ1101" s="37"/>
      <c r="FK1101" s="37"/>
      <c r="FL1101" s="37"/>
      <c r="FM1101" s="37"/>
      <c r="FN1101" s="37"/>
      <c r="FO1101" s="37"/>
      <c r="FP1101" s="37"/>
      <c r="FQ1101" s="37"/>
      <c r="FR1101" s="37"/>
      <c r="FS1101" s="37"/>
      <c r="FT1101" s="37"/>
      <c r="FU1101" s="37"/>
      <c r="FV1101" s="37"/>
      <c r="FW1101" s="37"/>
      <c r="FX1101" s="37"/>
      <c r="FY1101" s="37"/>
      <c r="FZ1101" s="37"/>
      <c r="GA1101" s="37"/>
      <c r="GB1101" s="37"/>
      <c r="GC1101" s="37"/>
      <c r="GD1101" s="37"/>
      <c r="GE1101" s="37"/>
      <c r="GF1101" s="37"/>
      <c r="GG1101" s="37"/>
      <c r="GH1101" s="37"/>
      <c r="GI1101" s="37"/>
      <c r="GJ1101" s="37"/>
      <c r="GK1101" s="37"/>
      <c r="GL1101" s="37"/>
      <c r="GM1101" s="37"/>
      <c r="GN1101" s="37"/>
      <c r="GO1101" s="37"/>
      <c r="GP1101" s="37"/>
      <c r="GQ1101" s="37"/>
      <c r="GR1101" s="37"/>
      <c r="GS1101" s="37"/>
      <c r="GT1101" s="37"/>
      <c r="GU1101" s="37"/>
      <c r="GV1101" s="37"/>
      <c r="GW1101" s="37"/>
      <c r="GX1101" s="37"/>
      <c r="GY1101" s="37"/>
      <c r="GZ1101" s="37"/>
      <c r="HA1101" s="37"/>
      <c r="HB1101" s="37"/>
      <c r="HC1101" s="37"/>
      <c r="HD1101" s="37"/>
      <c r="HE1101" s="37"/>
      <c r="HF1101" s="37"/>
      <c r="HG1101" s="37"/>
      <c r="HH1101" s="37"/>
      <c r="HI1101" s="37"/>
      <c r="HJ1101" s="37"/>
      <c r="HK1101" s="37"/>
      <c r="HL1101" s="37"/>
      <c r="HM1101" s="37"/>
      <c r="HN1101" s="37"/>
      <c r="HO1101" s="37"/>
      <c r="HP1101" s="37"/>
      <c r="HQ1101" s="37"/>
      <c r="HR1101" s="37"/>
      <c r="HS1101" s="37"/>
      <c r="HT1101" s="37"/>
      <c r="HU1101" s="37"/>
      <c r="HV1101" s="37"/>
      <c r="HW1101" s="37"/>
      <c r="HX1101" s="37"/>
      <c r="HY1101" s="37"/>
      <c r="HZ1101" s="37"/>
      <c r="IA1101" s="37"/>
      <c r="IB1101" s="37"/>
      <c r="IC1101" s="37"/>
      <c r="ID1101" s="37"/>
      <c r="IE1101" s="37"/>
      <c r="IF1101" s="37"/>
      <c r="IG1101" s="37"/>
      <c r="IH1101" s="37"/>
      <c r="II1101" s="37"/>
      <c r="IJ1101" s="37"/>
      <c r="IK1101" s="37"/>
      <c r="IL1101" s="37"/>
      <c r="IM1101" s="37"/>
      <c r="IN1101" s="37"/>
      <c r="IO1101" s="37"/>
      <c r="IP1101" s="37"/>
      <c r="IQ1101" s="37"/>
      <c r="IR1101" s="37"/>
      <c r="IS1101" s="37"/>
      <c r="IT1101" s="37"/>
      <c r="IU1101" s="37"/>
      <c r="IV1101" s="37"/>
      <c r="IW1101" s="37"/>
    </row>
    <row r="1102" customFormat="false" ht="12.75" hidden="true" customHeight="false" outlineLevel="0" collapsed="false">
      <c r="A1102" s="30"/>
      <c r="B1102" s="30"/>
      <c r="C1102" s="30"/>
      <c r="D1102" s="30"/>
      <c r="E1102" s="50"/>
      <c r="F1102" s="30"/>
      <c r="G1102" s="30"/>
      <c r="H1102" s="30"/>
      <c r="I1102" s="30"/>
      <c r="J1102" s="30"/>
      <c r="BM1102" s="37"/>
      <c r="BN1102" s="37"/>
      <c r="BO1102" s="37"/>
      <c r="BP1102" s="37"/>
      <c r="BQ1102" s="37"/>
      <c r="BR1102" s="37"/>
      <c r="BS1102" s="37"/>
      <c r="BT1102" s="37"/>
      <c r="BU1102" s="37"/>
      <c r="BV1102" s="37"/>
      <c r="BW1102" s="37"/>
      <c r="BX1102" s="37"/>
      <c r="BY1102" s="37"/>
      <c r="BZ1102" s="37"/>
      <c r="CA1102" s="37"/>
      <c r="CB1102" s="37"/>
      <c r="CC1102" s="37"/>
      <c r="CD1102" s="37"/>
      <c r="CE1102" s="37"/>
      <c r="CF1102" s="37"/>
      <c r="CG1102" s="37"/>
      <c r="CH1102" s="37"/>
      <c r="CI1102" s="37"/>
      <c r="CJ1102" s="37"/>
      <c r="CK1102" s="37"/>
      <c r="CL1102" s="37"/>
      <c r="CM1102" s="37"/>
      <c r="CN1102" s="37"/>
      <c r="CO1102" s="37"/>
      <c r="CP1102" s="37"/>
      <c r="CQ1102" s="37"/>
      <c r="CR1102" s="37"/>
      <c r="CS1102" s="37"/>
      <c r="CT1102" s="37"/>
      <c r="CU1102" s="37"/>
      <c r="CV1102" s="37"/>
      <c r="CW1102" s="37"/>
      <c r="CX1102" s="37"/>
      <c r="CY1102" s="37"/>
      <c r="CZ1102" s="37"/>
      <c r="DA1102" s="37"/>
      <c r="DB1102" s="37"/>
      <c r="DC1102" s="37"/>
      <c r="DD1102" s="37"/>
      <c r="DE1102" s="37"/>
      <c r="DF1102" s="37"/>
      <c r="DG1102" s="37"/>
      <c r="DH1102" s="37"/>
      <c r="DI1102" s="37"/>
      <c r="DJ1102" s="37"/>
      <c r="DK1102" s="37"/>
      <c r="DL1102" s="37"/>
      <c r="DM1102" s="37"/>
      <c r="DN1102" s="37"/>
      <c r="DO1102" s="37"/>
      <c r="DP1102" s="37"/>
      <c r="DQ1102" s="37"/>
      <c r="DR1102" s="37"/>
      <c r="DS1102" s="37"/>
      <c r="DT1102" s="37"/>
      <c r="DU1102" s="37"/>
      <c r="DV1102" s="37"/>
      <c r="DW1102" s="37"/>
      <c r="DX1102" s="37"/>
      <c r="DY1102" s="37"/>
      <c r="DZ1102" s="37"/>
      <c r="EA1102" s="37"/>
      <c r="EB1102" s="37"/>
      <c r="EC1102" s="37"/>
      <c r="ED1102" s="37"/>
      <c r="EE1102" s="37"/>
      <c r="EF1102" s="37"/>
      <c r="EG1102" s="37"/>
      <c r="EH1102" s="37"/>
      <c r="EI1102" s="37"/>
      <c r="EJ1102" s="37"/>
      <c r="EK1102" s="37"/>
      <c r="EL1102" s="37"/>
      <c r="EM1102" s="37"/>
      <c r="EN1102" s="37"/>
      <c r="EO1102" s="37"/>
      <c r="EP1102" s="37"/>
      <c r="EQ1102" s="37"/>
      <c r="ER1102" s="37"/>
      <c r="ES1102" s="37"/>
      <c r="ET1102" s="37"/>
      <c r="EU1102" s="37"/>
      <c r="EV1102" s="37"/>
      <c r="EW1102" s="37"/>
      <c r="EX1102" s="37"/>
      <c r="EY1102" s="37"/>
      <c r="EZ1102" s="37"/>
      <c r="FA1102" s="37"/>
      <c r="FB1102" s="37"/>
      <c r="FC1102" s="37"/>
      <c r="FD1102" s="37"/>
      <c r="FE1102" s="37"/>
      <c r="FF1102" s="37"/>
      <c r="FG1102" s="37"/>
      <c r="FH1102" s="37"/>
      <c r="FI1102" s="37"/>
      <c r="FJ1102" s="37"/>
      <c r="FK1102" s="37"/>
      <c r="FL1102" s="37"/>
      <c r="FM1102" s="37"/>
      <c r="FN1102" s="37"/>
      <c r="FO1102" s="37"/>
      <c r="FP1102" s="37"/>
      <c r="FQ1102" s="37"/>
      <c r="FR1102" s="37"/>
      <c r="FS1102" s="37"/>
      <c r="FT1102" s="37"/>
      <c r="FU1102" s="37"/>
      <c r="FV1102" s="37"/>
      <c r="FW1102" s="37"/>
      <c r="FX1102" s="37"/>
      <c r="FY1102" s="37"/>
      <c r="FZ1102" s="37"/>
      <c r="GA1102" s="37"/>
      <c r="GB1102" s="37"/>
      <c r="GC1102" s="37"/>
      <c r="GD1102" s="37"/>
      <c r="GE1102" s="37"/>
      <c r="GF1102" s="37"/>
      <c r="GG1102" s="37"/>
      <c r="GH1102" s="37"/>
      <c r="GI1102" s="37"/>
      <c r="GJ1102" s="37"/>
      <c r="GK1102" s="37"/>
      <c r="GL1102" s="37"/>
      <c r="GM1102" s="37"/>
      <c r="GN1102" s="37"/>
      <c r="GO1102" s="37"/>
      <c r="GP1102" s="37"/>
      <c r="GQ1102" s="37"/>
      <c r="GR1102" s="37"/>
      <c r="GS1102" s="37"/>
      <c r="GT1102" s="37"/>
      <c r="GU1102" s="37"/>
      <c r="GV1102" s="37"/>
      <c r="GW1102" s="37"/>
      <c r="GX1102" s="37"/>
      <c r="GY1102" s="37"/>
      <c r="GZ1102" s="37"/>
      <c r="HA1102" s="37"/>
      <c r="HB1102" s="37"/>
      <c r="HC1102" s="37"/>
      <c r="HD1102" s="37"/>
      <c r="HE1102" s="37"/>
      <c r="HF1102" s="37"/>
      <c r="HG1102" s="37"/>
      <c r="HH1102" s="37"/>
      <c r="HI1102" s="37"/>
      <c r="HJ1102" s="37"/>
      <c r="HK1102" s="37"/>
      <c r="HL1102" s="37"/>
      <c r="HM1102" s="37"/>
      <c r="HN1102" s="37"/>
      <c r="HO1102" s="37"/>
      <c r="HP1102" s="37"/>
      <c r="HQ1102" s="37"/>
      <c r="HR1102" s="37"/>
      <c r="HS1102" s="37"/>
      <c r="HT1102" s="37"/>
      <c r="HU1102" s="37"/>
      <c r="HV1102" s="37"/>
      <c r="HW1102" s="37"/>
      <c r="HX1102" s="37"/>
      <c r="HY1102" s="37"/>
      <c r="HZ1102" s="37"/>
      <c r="IA1102" s="37"/>
      <c r="IB1102" s="37"/>
      <c r="IC1102" s="37"/>
      <c r="ID1102" s="37"/>
      <c r="IE1102" s="37"/>
      <c r="IF1102" s="37"/>
      <c r="IG1102" s="37"/>
      <c r="IH1102" s="37"/>
      <c r="II1102" s="37"/>
      <c r="IJ1102" s="37"/>
      <c r="IK1102" s="37"/>
      <c r="IL1102" s="37"/>
      <c r="IM1102" s="37"/>
      <c r="IN1102" s="37"/>
      <c r="IO1102" s="37"/>
      <c r="IP1102" s="37"/>
      <c r="IQ1102" s="37"/>
      <c r="IR1102" s="37"/>
      <c r="IS1102" s="37"/>
      <c r="IT1102" s="37"/>
      <c r="IU1102" s="37"/>
      <c r="IV1102" s="37"/>
      <c r="IW1102" s="37"/>
    </row>
    <row r="1103" customFormat="false" ht="12.75" hidden="true" customHeight="false" outlineLevel="0" collapsed="false">
      <c r="A1103" s="30"/>
      <c r="B1103" s="30"/>
      <c r="C1103" s="30"/>
      <c r="D1103" s="30"/>
      <c r="E1103" s="50"/>
      <c r="F1103" s="30"/>
      <c r="G1103" s="30"/>
      <c r="H1103" s="30"/>
      <c r="I1103" s="30"/>
      <c r="J1103" s="30"/>
      <c r="BM1103" s="37"/>
      <c r="BN1103" s="37"/>
      <c r="BO1103" s="37"/>
      <c r="BP1103" s="37"/>
      <c r="BQ1103" s="37"/>
      <c r="BR1103" s="37"/>
      <c r="BS1103" s="37"/>
      <c r="BT1103" s="37"/>
      <c r="BU1103" s="37"/>
      <c r="BV1103" s="37"/>
      <c r="BW1103" s="37"/>
      <c r="BX1103" s="37"/>
      <c r="BY1103" s="37"/>
      <c r="BZ1103" s="37"/>
      <c r="CA1103" s="37"/>
      <c r="CB1103" s="37"/>
      <c r="CC1103" s="37"/>
      <c r="CD1103" s="37"/>
      <c r="CE1103" s="37"/>
      <c r="CF1103" s="37"/>
      <c r="CG1103" s="37"/>
      <c r="CH1103" s="37"/>
      <c r="CI1103" s="37"/>
      <c r="CJ1103" s="37"/>
      <c r="CK1103" s="37"/>
      <c r="CL1103" s="37"/>
      <c r="CM1103" s="37"/>
      <c r="CN1103" s="37"/>
      <c r="CO1103" s="37"/>
      <c r="CP1103" s="37"/>
      <c r="CQ1103" s="37"/>
      <c r="CR1103" s="37"/>
      <c r="CS1103" s="37"/>
      <c r="CT1103" s="37"/>
      <c r="CU1103" s="37"/>
      <c r="CV1103" s="37"/>
      <c r="CW1103" s="37"/>
      <c r="CX1103" s="37"/>
      <c r="CY1103" s="37"/>
      <c r="CZ1103" s="37"/>
      <c r="DA1103" s="37"/>
      <c r="DB1103" s="37"/>
      <c r="DC1103" s="37"/>
      <c r="DD1103" s="37"/>
      <c r="DE1103" s="37"/>
      <c r="DF1103" s="37"/>
      <c r="DG1103" s="37"/>
      <c r="DH1103" s="37"/>
      <c r="DI1103" s="37"/>
      <c r="DJ1103" s="37"/>
      <c r="DK1103" s="37"/>
      <c r="DL1103" s="37"/>
      <c r="DM1103" s="37"/>
      <c r="DN1103" s="37"/>
      <c r="DO1103" s="37"/>
      <c r="DP1103" s="37"/>
      <c r="DQ1103" s="37"/>
      <c r="DR1103" s="37"/>
      <c r="DS1103" s="37"/>
      <c r="DT1103" s="37"/>
      <c r="DU1103" s="37"/>
      <c r="DV1103" s="37"/>
      <c r="DW1103" s="37"/>
      <c r="DX1103" s="37"/>
      <c r="DY1103" s="37"/>
      <c r="DZ1103" s="37"/>
      <c r="EA1103" s="37"/>
      <c r="EB1103" s="37"/>
      <c r="EC1103" s="37"/>
      <c r="ED1103" s="37"/>
      <c r="EE1103" s="37"/>
      <c r="EF1103" s="37"/>
      <c r="EG1103" s="37"/>
      <c r="EH1103" s="37"/>
      <c r="EI1103" s="37"/>
      <c r="EJ1103" s="37"/>
      <c r="EK1103" s="37"/>
      <c r="EL1103" s="37"/>
      <c r="EM1103" s="37"/>
      <c r="EN1103" s="37"/>
      <c r="EO1103" s="37"/>
      <c r="EP1103" s="37"/>
      <c r="EQ1103" s="37"/>
      <c r="ER1103" s="37"/>
      <c r="ES1103" s="37"/>
      <c r="ET1103" s="37"/>
      <c r="EU1103" s="37"/>
      <c r="EV1103" s="37"/>
      <c r="EW1103" s="37"/>
      <c r="EX1103" s="37"/>
      <c r="EY1103" s="37"/>
      <c r="EZ1103" s="37"/>
      <c r="FA1103" s="37"/>
      <c r="FB1103" s="37"/>
      <c r="FC1103" s="37"/>
      <c r="FD1103" s="37"/>
      <c r="FE1103" s="37"/>
      <c r="FF1103" s="37"/>
      <c r="FG1103" s="37"/>
      <c r="FH1103" s="37"/>
      <c r="FI1103" s="37"/>
      <c r="FJ1103" s="37"/>
      <c r="FK1103" s="37"/>
      <c r="FL1103" s="37"/>
      <c r="FM1103" s="37"/>
      <c r="FN1103" s="37"/>
      <c r="FO1103" s="37"/>
      <c r="FP1103" s="37"/>
      <c r="FQ1103" s="37"/>
      <c r="FR1103" s="37"/>
      <c r="FS1103" s="37"/>
      <c r="FT1103" s="37"/>
      <c r="FU1103" s="37"/>
      <c r="FV1103" s="37"/>
      <c r="FW1103" s="37"/>
      <c r="FX1103" s="37"/>
      <c r="FY1103" s="37"/>
      <c r="FZ1103" s="37"/>
      <c r="GA1103" s="37"/>
      <c r="GB1103" s="37"/>
      <c r="GC1103" s="37"/>
      <c r="GD1103" s="37"/>
      <c r="GE1103" s="37"/>
      <c r="GF1103" s="37"/>
      <c r="GG1103" s="37"/>
      <c r="GH1103" s="37"/>
      <c r="GI1103" s="37"/>
      <c r="GJ1103" s="37"/>
      <c r="GK1103" s="37"/>
      <c r="GL1103" s="37"/>
      <c r="GM1103" s="37"/>
      <c r="GN1103" s="37"/>
      <c r="GO1103" s="37"/>
      <c r="GP1103" s="37"/>
      <c r="GQ1103" s="37"/>
      <c r="GR1103" s="37"/>
      <c r="GS1103" s="37"/>
      <c r="GT1103" s="37"/>
      <c r="GU1103" s="37"/>
      <c r="GV1103" s="37"/>
      <c r="GW1103" s="37"/>
      <c r="GX1103" s="37"/>
      <c r="GY1103" s="37"/>
      <c r="GZ1103" s="37"/>
      <c r="HA1103" s="37"/>
      <c r="HB1103" s="37"/>
      <c r="HC1103" s="37"/>
      <c r="HD1103" s="37"/>
      <c r="HE1103" s="37"/>
      <c r="HF1103" s="37"/>
      <c r="HG1103" s="37"/>
      <c r="HH1103" s="37"/>
      <c r="HI1103" s="37"/>
      <c r="HJ1103" s="37"/>
      <c r="HK1103" s="37"/>
      <c r="HL1103" s="37"/>
      <c r="HM1103" s="37"/>
      <c r="HN1103" s="37"/>
      <c r="HO1103" s="37"/>
      <c r="HP1103" s="37"/>
      <c r="HQ1103" s="37"/>
      <c r="HR1103" s="37"/>
      <c r="HS1103" s="37"/>
      <c r="HT1103" s="37"/>
      <c r="HU1103" s="37"/>
      <c r="HV1103" s="37"/>
      <c r="HW1103" s="37"/>
      <c r="HX1103" s="37"/>
      <c r="HY1103" s="37"/>
      <c r="HZ1103" s="37"/>
      <c r="IA1103" s="37"/>
      <c r="IB1103" s="37"/>
      <c r="IC1103" s="37"/>
      <c r="ID1103" s="37"/>
      <c r="IE1103" s="37"/>
      <c r="IF1103" s="37"/>
      <c r="IG1103" s="37"/>
      <c r="IH1103" s="37"/>
      <c r="II1103" s="37"/>
      <c r="IJ1103" s="37"/>
      <c r="IK1103" s="37"/>
      <c r="IL1103" s="37"/>
      <c r="IM1103" s="37"/>
      <c r="IN1103" s="37"/>
      <c r="IO1103" s="37"/>
      <c r="IP1103" s="37"/>
      <c r="IQ1103" s="37"/>
      <c r="IR1103" s="37"/>
      <c r="IS1103" s="37"/>
      <c r="IT1103" s="37"/>
      <c r="IU1103" s="37"/>
      <c r="IV1103" s="37"/>
      <c r="IW1103" s="37"/>
    </row>
    <row r="1104" customFormat="false" ht="12.75" hidden="true" customHeight="false" outlineLevel="0" collapsed="false">
      <c r="A1104" s="30"/>
      <c r="B1104" s="30"/>
      <c r="C1104" s="30"/>
      <c r="D1104" s="30"/>
      <c r="E1104" s="50"/>
      <c r="F1104" s="30"/>
      <c r="G1104" s="30"/>
      <c r="H1104" s="30"/>
      <c r="I1104" s="30"/>
      <c r="J1104" s="30"/>
      <c r="BM1104" s="37"/>
      <c r="BN1104" s="37"/>
      <c r="BO1104" s="37"/>
      <c r="BP1104" s="37"/>
      <c r="BQ1104" s="37"/>
      <c r="BR1104" s="37"/>
      <c r="BS1104" s="37"/>
      <c r="BT1104" s="37"/>
      <c r="BU1104" s="37"/>
      <c r="BV1104" s="37"/>
      <c r="BW1104" s="37"/>
      <c r="BX1104" s="37"/>
      <c r="BY1104" s="37"/>
      <c r="BZ1104" s="37"/>
      <c r="CA1104" s="37"/>
      <c r="CB1104" s="37"/>
      <c r="CC1104" s="37"/>
      <c r="CD1104" s="37"/>
      <c r="CE1104" s="37"/>
      <c r="CF1104" s="37"/>
      <c r="CG1104" s="37"/>
      <c r="CH1104" s="37"/>
      <c r="CI1104" s="37"/>
      <c r="CJ1104" s="37"/>
      <c r="CK1104" s="37"/>
      <c r="CL1104" s="37"/>
      <c r="CM1104" s="37"/>
      <c r="CN1104" s="37"/>
      <c r="CO1104" s="37"/>
      <c r="CP1104" s="37"/>
      <c r="CQ1104" s="37"/>
      <c r="CR1104" s="37"/>
      <c r="CS1104" s="37"/>
      <c r="CT1104" s="37"/>
      <c r="CU1104" s="37"/>
      <c r="CV1104" s="37"/>
      <c r="CW1104" s="37"/>
      <c r="CX1104" s="37"/>
      <c r="CY1104" s="37"/>
      <c r="CZ1104" s="37"/>
      <c r="DA1104" s="37"/>
      <c r="DB1104" s="37"/>
      <c r="DC1104" s="37"/>
      <c r="DD1104" s="37"/>
      <c r="DE1104" s="37"/>
      <c r="DF1104" s="37"/>
      <c r="DG1104" s="37"/>
      <c r="DH1104" s="37"/>
      <c r="DI1104" s="37"/>
      <c r="DJ1104" s="37"/>
      <c r="DK1104" s="37"/>
      <c r="DL1104" s="37"/>
      <c r="DM1104" s="37"/>
      <c r="DN1104" s="37"/>
      <c r="DO1104" s="37"/>
      <c r="DP1104" s="37"/>
      <c r="DQ1104" s="37"/>
      <c r="DR1104" s="37"/>
      <c r="DS1104" s="37"/>
      <c r="DT1104" s="37"/>
      <c r="DU1104" s="37"/>
      <c r="DV1104" s="37"/>
      <c r="DW1104" s="37"/>
      <c r="DX1104" s="37"/>
      <c r="DY1104" s="37"/>
      <c r="DZ1104" s="37"/>
      <c r="EA1104" s="37"/>
      <c r="EB1104" s="37"/>
      <c r="EC1104" s="37"/>
      <c r="ED1104" s="37"/>
      <c r="EE1104" s="37"/>
      <c r="EF1104" s="37"/>
      <c r="EG1104" s="37"/>
      <c r="EH1104" s="37"/>
      <c r="EI1104" s="37"/>
      <c r="EJ1104" s="37"/>
      <c r="EK1104" s="37"/>
      <c r="EL1104" s="37"/>
      <c r="EM1104" s="37"/>
      <c r="EN1104" s="37"/>
      <c r="EO1104" s="37"/>
      <c r="EP1104" s="37"/>
      <c r="EQ1104" s="37"/>
      <c r="ER1104" s="37"/>
      <c r="ES1104" s="37"/>
      <c r="ET1104" s="37"/>
      <c r="EU1104" s="37"/>
      <c r="EV1104" s="37"/>
      <c r="EW1104" s="37"/>
      <c r="EX1104" s="37"/>
      <c r="EY1104" s="37"/>
      <c r="EZ1104" s="37"/>
      <c r="FA1104" s="37"/>
      <c r="FB1104" s="37"/>
      <c r="FC1104" s="37"/>
      <c r="FD1104" s="37"/>
      <c r="FE1104" s="37"/>
      <c r="FF1104" s="37"/>
      <c r="FG1104" s="37"/>
      <c r="FH1104" s="37"/>
      <c r="FI1104" s="37"/>
      <c r="FJ1104" s="37"/>
      <c r="FK1104" s="37"/>
      <c r="FL1104" s="37"/>
      <c r="FM1104" s="37"/>
      <c r="FN1104" s="37"/>
      <c r="FO1104" s="37"/>
      <c r="FP1104" s="37"/>
      <c r="FQ1104" s="37"/>
      <c r="FR1104" s="37"/>
      <c r="FS1104" s="37"/>
      <c r="FT1104" s="37"/>
      <c r="FU1104" s="37"/>
      <c r="FV1104" s="37"/>
      <c r="FW1104" s="37"/>
      <c r="FX1104" s="37"/>
      <c r="FY1104" s="37"/>
      <c r="FZ1104" s="37"/>
      <c r="GA1104" s="37"/>
      <c r="GB1104" s="37"/>
      <c r="GC1104" s="37"/>
      <c r="GD1104" s="37"/>
      <c r="GE1104" s="37"/>
      <c r="GF1104" s="37"/>
      <c r="GG1104" s="37"/>
      <c r="GH1104" s="37"/>
      <c r="GI1104" s="37"/>
      <c r="GJ1104" s="37"/>
      <c r="GK1104" s="37"/>
      <c r="GL1104" s="37"/>
      <c r="GM1104" s="37"/>
      <c r="GN1104" s="37"/>
      <c r="GO1104" s="37"/>
      <c r="GP1104" s="37"/>
      <c r="GQ1104" s="37"/>
      <c r="GR1104" s="37"/>
      <c r="GS1104" s="37"/>
      <c r="GT1104" s="37"/>
      <c r="GU1104" s="37"/>
      <c r="GV1104" s="37"/>
      <c r="GW1104" s="37"/>
      <c r="GX1104" s="37"/>
      <c r="GY1104" s="37"/>
      <c r="GZ1104" s="37"/>
      <c r="HA1104" s="37"/>
      <c r="HB1104" s="37"/>
      <c r="HC1104" s="37"/>
      <c r="HD1104" s="37"/>
      <c r="HE1104" s="37"/>
      <c r="HF1104" s="37"/>
      <c r="HG1104" s="37"/>
      <c r="HH1104" s="37"/>
      <c r="HI1104" s="37"/>
      <c r="HJ1104" s="37"/>
      <c r="HK1104" s="37"/>
      <c r="HL1104" s="37"/>
      <c r="HM1104" s="37"/>
      <c r="HN1104" s="37"/>
      <c r="HO1104" s="37"/>
      <c r="HP1104" s="37"/>
      <c r="HQ1104" s="37"/>
      <c r="HR1104" s="37"/>
      <c r="HS1104" s="37"/>
      <c r="HT1104" s="37"/>
      <c r="HU1104" s="37"/>
      <c r="HV1104" s="37"/>
      <c r="HW1104" s="37"/>
      <c r="HX1104" s="37"/>
      <c r="HY1104" s="37"/>
      <c r="HZ1104" s="37"/>
      <c r="IA1104" s="37"/>
      <c r="IB1104" s="37"/>
      <c r="IC1104" s="37"/>
      <c r="ID1104" s="37"/>
      <c r="IE1104" s="37"/>
      <c r="IF1104" s="37"/>
      <c r="IG1104" s="37"/>
      <c r="IH1104" s="37"/>
      <c r="II1104" s="37"/>
      <c r="IJ1104" s="37"/>
      <c r="IK1104" s="37"/>
      <c r="IL1104" s="37"/>
      <c r="IM1104" s="37"/>
      <c r="IN1104" s="37"/>
      <c r="IO1104" s="37"/>
      <c r="IP1104" s="37"/>
      <c r="IQ1104" s="37"/>
      <c r="IR1104" s="37"/>
      <c r="IS1104" s="37"/>
      <c r="IT1104" s="37"/>
      <c r="IU1104" s="37"/>
      <c r="IV1104" s="37"/>
      <c r="IW1104" s="37"/>
    </row>
    <row r="1105" customFormat="false" ht="12.75" hidden="true" customHeight="false" outlineLevel="0" collapsed="false">
      <c r="A1105" s="30"/>
      <c r="B1105" s="30"/>
      <c r="C1105" s="30"/>
      <c r="D1105" s="30"/>
      <c r="E1105" s="50"/>
      <c r="F1105" s="30"/>
      <c r="G1105" s="30"/>
      <c r="H1105" s="30"/>
      <c r="I1105" s="30"/>
      <c r="J1105" s="30"/>
      <c r="BM1105" s="37"/>
      <c r="BN1105" s="37"/>
      <c r="BO1105" s="37"/>
      <c r="BP1105" s="37"/>
      <c r="BQ1105" s="37"/>
      <c r="BR1105" s="37"/>
      <c r="BS1105" s="37"/>
      <c r="BT1105" s="37"/>
      <c r="BU1105" s="37"/>
      <c r="BV1105" s="37"/>
      <c r="BW1105" s="37"/>
      <c r="BX1105" s="37"/>
      <c r="BY1105" s="37"/>
      <c r="BZ1105" s="37"/>
      <c r="CA1105" s="37"/>
      <c r="CB1105" s="37"/>
      <c r="CC1105" s="37"/>
      <c r="CD1105" s="37"/>
      <c r="CE1105" s="37"/>
      <c r="CF1105" s="37"/>
      <c r="CG1105" s="37"/>
      <c r="CH1105" s="37"/>
      <c r="CI1105" s="37"/>
      <c r="CJ1105" s="37"/>
      <c r="CK1105" s="37"/>
      <c r="CL1105" s="37"/>
      <c r="CM1105" s="37"/>
      <c r="CN1105" s="37"/>
      <c r="CO1105" s="37"/>
      <c r="CP1105" s="37"/>
      <c r="CQ1105" s="37"/>
      <c r="CR1105" s="37"/>
      <c r="CS1105" s="37"/>
      <c r="CT1105" s="37"/>
      <c r="CU1105" s="37"/>
      <c r="CV1105" s="37"/>
      <c r="CW1105" s="37"/>
      <c r="CX1105" s="37"/>
      <c r="CY1105" s="37"/>
      <c r="CZ1105" s="37"/>
      <c r="DA1105" s="37"/>
      <c r="DB1105" s="37"/>
      <c r="DC1105" s="37"/>
      <c r="DD1105" s="37"/>
      <c r="DE1105" s="37"/>
      <c r="DF1105" s="37"/>
      <c r="DG1105" s="37"/>
      <c r="DH1105" s="37"/>
      <c r="DI1105" s="37"/>
      <c r="DJ1105" s="37"/>
      <c r="DK1105" s="37"/>
      <c r="DL1105" s="37"/>
      <c r="DM1105" s="37"/>
      <c r="DN1105" s="37"/>
      <c r="DO1105" s="37"/>
      <c r="DP1105" s="37"/>
      <c r="DQ1105" s="37"/>
      <c r="DR1105" s="37"/>
      <c r="DS1105" s="37"/>
      <c r="DT1105" s="37"/>
      <c r="DU1105" s="37"/>
      <c r="DV1105" s="37"/>
      <c r="DW1105" s="37"/>
      <c r="DX1105" s="37"/>
      <c r="DY1105" s="37"/>
      <c r="DZ1105" s="37"/>
      <c r="EA1105" s="37"/>
      <c r="EB1105" s="37"/>
      <c r="EC1105" s="37"/>
      <c r="ED1105" s="37"/>
      <c r="EE1105" s="37"/>
      <c r="EF1105" s="37"/>
      <c r="EG1105" s="37"/>
      <c r="EH1105" s="37"/>
      <c r="EI1105" s="37"/>
      <c r="EJ1105" s="37"/>
      <c r="EK1105" s="37"/>
      <c r="EL1105" s="37"/>
      <c r="EM1105" s="37"/>
      <c r="EN1105" s="37"/>
      <c r="EO1105" s="37"/>
      <c r="EP1105" s="37"/>
      <c r="EQ1105" s="37"/>
      <c r="ER1105" s="37"/>
      <c r="ES1105" s="37"/>
      <c r="ET1105" s="37"/>
      <c r="EU1105" s="37"/>
      <c r="EV1105" s="37"/>
      <c r="EW1105" s="37"/>
      <c r="EX1105" s="37"/>
      <c r="EY1105" s="37"/>
      <c r="EZ1105" s="37"/>
      <c r="FA1105" s="37"/>
      <c r="FB1105" s="37"/>
      <c r="FC1105" s="37"/>
      <c r="FD1105" s="37"/>
      <c r="FE1105" s="37"/>
      <c r="FF1105" s="37"/>
      <c r="FG1105" s="37"/>
      <c r="FH1105" s="37"/>
      <c r="FI1105" s="37"/>
      <c r="FJ1105" s="37"/>
      <c r="FK1105" s="37"/>
      <c r="FL1105" s="37"/>
      <c r="FM1105" s="37"/>
      <c r="FN1105" s="37"/>
      <c r="FO1105" s="37"/>
      <c r="FP1105" s="37"/>
      <c r="FQ1105" s="37"/>
      <c r="FR1105" s="37"/>
      <c r="FS1105" s="37"/>
      <c r="FT1105" s="37"/>
      <c r="FU1105" s="37"/>
      <c r="FV1105" s="37"/>
      <c r="FW1105" s="37"/>
      <c r="FX1105" s="37"/>
      <c r="FY1105" s="37"/>
      <c r="FZ1105" s="37"/>
      <c r="GA1105" s="37"/>
      <c r="GB1105" s="37"/>
      <c r="GC1105" s="37"/>
      <c r="GD1105" s="37"/>
      <c r="GE1105" s="37"/>
      <c r="GF1105" s="37"/>
      <c r="GG1105" s="37"/>
      <c r="GH1105" s="37"/>
      <c r="GI1105" s="37"/>
      <c r="GJ1105" s="37"/>
      <c r="GK1105" s="37"/>
      <c r="GL1105" s="37"/>
      <c r="GM1105" s="37"/>
      <c r="GN1105" s="37"/>
      <c r="GO1105" s="37"/>
      <c r="GP1105" s="37"/>
      <c r="GQ1105" s="37"/>
      <c r="GR1105" s="37"/>
      <c r="GS1105" s="37"/>
      <c r="GT1105" s="37"/>
      <c r="GU1105" s="37"/>
      <c r="GV1105" s="37"/>
      <c r="GW1105" s="37"/>
      <c r="GX1105" s="37"/>
      <c r="GY1105" s="37"/>
      <c r="GZ1105" s="37"/>
      <c r="HA1105" s="37"/>
      <c r="HB1105" s="37"/>
      <c r="HC1105" s="37"/>
      <c r="HD1105" s="37"/>
      <c r="HE1105" s="37"/>
      <c r="HF1105" s="37"/>
      <c r="HG1105" s="37"/>
      <c r="HH1105" s="37"/>
      <c r="HI1105" s="37"/>
      <c r="HJ1105" s="37"/>
      <c r="HK1105" s="37"/>
      <c r="HL1105" s="37"/>
      <c r="HM1105" s="37"/>
      <c r="HN1105" s="37"/>
      <c r="HO1105" s="37"/>
      <c r="HP1105" s="37"/>
      <c r="HQ1105" s="37"/>
      <c r="HR1105" s="37"/>
      <c r="HS1105" s="37"/>
      <c r="HT1105" s="37"/>
      <c r="HU1105" s="37"/>
      <c r="HV1105" s="37"/>
      <c r="HW1105" s="37"/>
      <c r="HX1105" s="37"/>
      <c r="HY1105" s="37"/>
      <c r="HZ1105" s="37"/>
      <c r="IA1105" s="37"/>
      <c r="IB1105" s="37"/>
      <c r="IC1105" s="37"/>
      <c r="ID1105" s="37"/>
      <c r="IE1105" s="37"/>
      <c r="IF1105" s="37"/>
      <c r="IG1105" s="37"/>
      <c r="IH1105" s="37"/>
      <c r="II1105" s="37"/>
      <c r="IJ1105" s="37"/>
      <c r="IK1105" s="37"/>
      <c r="IL1105" s="37"/>
      <c r="IM1105" s="37"/>
      <c r="IN1105" s="37"/>
      <c r="IO1105" s="37"/>
      <c r="IP1105" s="37"/>
      <c r="IQ1105" s="37"/>
      <c r="IR1105" s="37"/>
      <c r="IS1105" s="37"/>
      <c r="IT1105" s="37"/>
      <c r="IU1105" s="37"/>
      <c r="IV1105" s="37"/>
      <c r="IW1105" s="37"/>
    </row>
    <row r="1106" customFormat="false" ht="12.75" hidden="true" customHeight="false" outlineLevel="0" collapsed="false">
      <c r="A1106" s="30"/>
      <c r="B1106" s="30"/>
      <c r="C1106" s="30"/>
      <c r="D1106" s="30"/>
      <c r="E1106" s="50"/>
      <c r="F1106" s="30"/>
      <c r="G1106" s="30"/>
      <c r="H1106" s="30"/>
      <c r="I1106" s="30"/>
      <c r="J1106" s="30"/>
      <c r="BM1106" s="37"/>
      <c r="BN1106" s="37"/>
      <c r="BO1106" s="37"/>
      <c r="BP1106" s="37"/>
      <c r="BQ1106" s="37"/>
      <c r="BR1106" s="37"/>
      <c r="BS1106" s="37"/>
      <c r="BT1106" s="37"/>
      <c r="BU1106" s="37"/>
      <c r="BV1106" s="37"/>
      <c r="BW1106" s="37"/>
      <c r="BX1106" s="37"/>
      <c r="BY1106" s="37"/>
      <c r="BZ1106" s="37"/>
      <c r="CA1106" s="37"/>
      <c r="CB1106" s="37"/>
      <c r="CC1106" s="37"/>
      <c r="CD1106" s="37"/>
      <c r="CE1106" s="37"/>
      <c r="CF1106" s="37"/>
      <c r="CG1106" s="37"/>
      <c r="CH1106" s="37"/>
      <c r="CI1106" s="37"/>
      <c r="CJ1106" s="37"/>
      <c r="CK1106" s="37"/>
      <c r="CL1106" s="37"/>
      <c r="CM1106" s="37"/>
      <c r="CN1106" s="37"/>
      <c r="CO1106" s="37"/>
      <c r="CP1106" s="37"/>
      <c r="CQ1106" s="37"/>
      <c r="CR1106" s="37"/>
      <c r="CS1106" s="37"/>
      <c r="CT1106" s="37"/>
      <c r="CU1106" s="37"/>
      <c r="CV1106" s="37"/>
      <c r="CW1106" s="37"/>
      <c r="CX1106" s="37"/>
      <c r="CY1106" s="37"/>
      <c r="CZ1106" s="37"/>
      <c r="DA1106" s="37"/>
      <c r="DB1106" s="37"/>
      <c r="DC1106" s="37"/>
      <c r="DD1106" s="37"/>
      <c r="DE1106" s="37"/>
      <c r="DF1106" s="37"/>
      <c r="DG1106" s="37"/>
      <c r="DH1106" s="37"/>
      <c r="DI1106" s="37"/>
      <c r="DJ1106" s="37"/>
      <c r="DK1106" s="37"/>
      <c r="DL1106" s="37"/>
      <c r="DM1106" s="37"/>
      <c r="DN1106" s="37"/>
      <c r="DO1106" s="37"/>
      <c r="DP1106" s="37"/>
      <c r="DQ1106" s="37"/>
      <c r="DR1106" s="37"/>
      <c r="DS1106" s="37"/>
      <c r="DT1106" s="37"/>
      <c r="DU1106" s="37"/>
      <c r="DV1106" s="37"/>
      <c r="DW1106" s="37"/>
      <c r="DX1106" s="37"/>
      <c r="DY1106" s="37"/>
      <c r="DZ1106" s="37"/>
      <c r="EA1106" s="37"/>
      <c r="EB1106" s="37"/>
      <c r="EC1106" s="37"/>
      <c r="ED1106" s="37"/>
      <c r="EE1106" s="37"/>
      <c r="EF1106" s="37"/>
      <c r="EG1106" s="37"/>
      <c r="EH1106" s="37"/>
      <c r="EI1106" s="37"/>
      <c r="EJ1106" s="37"/>
      <c r="EK1106" s="37"/>
      <c r="EL1106" s="37"/>
      <c r="EM1106" s="37"/>
      <c r="EN1106" s="37"/>
      <c r="EO1106" s="37"/>
      <c r="EP1106" s="37"/>
      <c r="EQ1106" s="37"/>
      <c r="ER1106" s="37"/>
      <c r="ES1106" s="37"/>
      <c r="ET1106" s="37"/>
      <c r="EU1106" s="37"/>
      <c r="EV1106" s="37"/>
      <c r="EW1106" s="37"/>
      <c r="EX1106" s="37"/>
      <c r="EY1106" s="37"/>
      <c r="EZ1106" s="37"/>
      <c r="FA1106" s="37"/>
      <c r="FB1106" s="37"/>
      <c r="FC1106" s="37"/>
      <c r="FD1106" s="37"/>
      <c r="FE1106" s="37"/>
      <c r="FF1106" s="37"/>
      <c r="FG1106" s="37"/>
      <c r="FH1106" s="37"/>
      <c r="FI1106" s="37"/>
      <c r="FJ1106" s="37"/>
      <c r="FK1106" s="37"/>
      <c r="FL1106" s="37"/>
      <c r="FM1106" s="37"/>
      <c r="FN1106" s="37"/>
      <c r="FO1106" s="37"/>
      <c r="FP1106" s="37"/>
      <c r="FQ1106" s="37"/>
      <c r="FR1106" s="37"/>
      <c r="FS1106" s="37"/>
      <c r="FT1106" s="37"/>
      <c r="FU1106" s="37"/>
      <c r="FV1106" s="37"/>
      <c r="FW1106" s="37"/>
      <c r="FX1106" s="37"/>
      <c r="FY1106" s="37"/>
      <c r="FZ1106" s="37"/>
      <c r="GA1106" s="37"/>
      <c r="GB1106" s="37"/>
      <c r="GC1106" s="37"/>
      <c r="GD1106" s="37"/>
      <c r="GE1106" s="37"/>
      <c r="GF1106" s="37"/>
      <c r="GG1106" s="37"/>
      <c r="GH1106" s="37"/>
      <c r="GI1106" s="37"/>
      <c r="GJ1106" s="37"/>
      <c r="GK1106" s="37"/>
      <c r="GL1106" s="37"/>
      <c r="GM1106" s="37"/>
      <c r="GN1106" s="37"/>
      <c r="GO1106" s="37"/>
      <c r="GP1106" s="37"/>
      <c r="GQ1106" s="37"/>
      <c r="GR1106" s="37"/>
      <c r="GS1106" s="37"/>
      <c r="GT1106" s="37"/>
      <c r="GU1106" s="37"/>
      <c r="GV1106" s="37"/>
      <c r="GW1106" s="37"/>
      <c r="GX1106" s="37"/>
      <c r="GY1106" s="37"/>
      <c r="GZ1106" s="37"/>
      <c r="HA1106" s="37"/>
      <c r="HB1106" s="37"/>
      <c r="HC1106" s="37"/>
      <c r="HD1106" s="37"/>
      <c r="HE1106" s="37"/>
      <c r="HF1106" s="37"/>
      <c r="HG1106" s="37"/>
      <c r="HH1106" s="37"/>
      <c r="HI1106" s="37"/>
      <c r="HJ1106" s="37"/>
      <c r="HK1106" s="37"/>
      <c r="HL1106" s="37"/>
      <c r="HM1106" s="37"/>
      <c r="HN1106" s="37"/>
      <c r="HO1106" s="37"/>
      <c r="HP1106" s="37"/>
      <c r="HQ1106" s="37"/>
      <c r="HR1106" s="37"/>
      <c r="HS1106" s="37"/>
      <c r="HT1106" s="37"/>
      <c r="HU1106" s="37"/>
      <c r="HV1106" s="37"/>
      <c r="HW1106" s="37"/>
      <c r="HX1106" s="37"/>
      <c r="HY1106" s="37"/>
      <c r="HZ1106" s="37"/>
      <c r="IA1106" s="37"/>
      <c r="IB1106" s="37"/>
      <c r="IC1106" s="37"/>
      <c r="ID1106" s="37"/>
      <c r="IE1106" s="37"/>
      <c r="IF1106" s="37"/>
      <c r="IG1106" s="37"/>
      <c r="IH1106" s="37"/>
      <c r="II1106" s="37"/>
      <c r="IJ1106" s="37"/>
      <c r="IK1106" s="37"/>
      <c r="IL1106" s="37"/>
      <c r="IM1106" s="37"/>
      <c r="IN1106" s="37"/>
      <c r="IO1106" s="37"/>
      <c r="IP1106" s="37"/>
      <c r="IQ1106" s="37"/>
      <c r="IR1106" s="37"/>
      <c r="IS1106" s="37"/>
      <c r="IT1106" s="37"/>
      <c r="IU1106" s="37"/>
      <c r="IV1106" s="37"/>
      <c r="IW1106" s="37"/>
    </row>
    <row r="1107" customFormat="false" ht="12.75" hidden="true" customHeight="false" outlineLevel="0" collapsed="false">
      <c r="A1107" s="30"/>
      <c r="B1107" s="30"/>
      <c r="C1107" s="30"/>
      <c r="D1107" s="30"/>
      <c r="E1107" s="50"/>
      <c r="F1107" s="30"/>
      <c r="G1107" s="30"/>
      <c r="H1107" s="30"/>
      <c r="I1107" s="30"/>
      <c r="J1107" s="30"/>
      <c r="BM1107" s="37"/>
      <c r="BN1107" s="37"/>
      <c r="BO1107" s="37"/>
      <c r="BP1107" s="37"/>
      <c r="BQ1107" s="37"/>
      <c r="BR1107" s="37"/>
      <c r="BS1107" s="37"/>
      <c r="BT1107" s="37"/>
      <c r="BU1107" s="37"/>
      <c r="BV1107" s="37"/>
      <c r="BW1107" s="37"/>
      <c r="BX1107" s="37"/>
      <c r="BY1107" s="37"/>
      <c r="BZ1107" s="37"/>
      <c r="CA1107" s="37"/>
      <c r="CB1107" s="37"/>
      <c r="CC1107" s="37"/>
      <c r="CD1107" s="37"/>
      <c r="CE1107" s="37"/>
      <c r="CF1107" s="37"/>
      <c r="CG1107" s="37"/>
      <c r="CH1107" s="37"/>
      <c r="CI1107" s="37"/>
      <c r="CJ1107" s="37"/>
      <c r="CK1107" s="37"/>
      <c r="CL1107" s="37"/>
      <c r="CM1107" s="37"/>
      <c r="CN1107" s="37"/>
      <c r="CO1107" s="37"/>
      <c r="CP1107" s="37"/>
      <c r="CQ1107" s="37"/>
      <c r="CR1107" s="37"/>
      <c r="CS1107" s="37"/>
      <c r="CT1107" s="37"/>
      <c r="CU1107" s="37"/>
      <c r="CV1107" s="37"/>
      <c r="CW1107" s="37"/>
      <c r="CX1107" s="37"/>
      <c r="CY1107" s="37"/>
      <c r="CZ1107" s="37"/>
      <c r="DA1107" s="37"/>
      <c r="DB1107" s="37"/>
      <c r="DC1107" s="37"/>
      <c r="DD1107" s="37"/>
      <c r="DE1107" s="37"/>
      <c r="DF1107" s="37"/>
      <c r="DG1107" s="37"/>
      <c r="DH1107" s="37"/>
      <c r="DI1107" s="37"/>
      <c r="DJ1107" s="37"/>
      <c r="DK1107" s="37"/>
      <c r="DL1107" s="37"/>
      <c r="DM1107" s="37"/>
      <c r="DN1107" s="37"/>
      <c r="DO1107" s="37"/>
      <c r="DP1107" s="37"/>
      <c r="DQ1107" s="37"/>
      <c r="DR1107" s="37"/>
      <c r="DS1107" s="37"/>
      <c r="DT1107" s="37"/>
      <c r="DU1107" s="37"/>
      <c r="DV1107" s="37"/>
      <c r="DW1107" s="37"/>
      <c r="DX1107" s="37"/>
      <c r="DY1107" s="37"/>
      <c r="DZ1107" s="37"/>
      <c r="EA1107" s="37"/>
      <c r="EB1107" s="37"/>
      <c r="EC1107" s="37"/>
      <c r="ED1107" s="37"/>
      <c r="EE1107" s="37"/>
      <c r="EF1107" s="37"/>
      <c r="EG1107" s="37"/>
      <c r="EH1107" s="37"/>
      <c r="EI1107" s="37"/>
      <c r="EJ1107" s="37"/>
      <c r="EK1107" s="37"/>
      <c r="EL1107" s="37"/>
      <c r="EM1107" s="37"/>
      <c r="EN1107" s="37"/>
      <c r="EO1107" s="37"/>
      <c r="EP1107" s="37"/>
      <c r="EQ1107" s="37"/>
      <c r="ER1107" s="37"/>
      <c r="ES1107" s="37"/>
      <c r="ET1107" s="37"/>
      <c r="EU1107" s="37"/>
      <c r="EV1107" s="37"/>
      <c r="EW1107" s="37"/>
      <c r="EX1107" s="37"/>
      <c r="EY1107" s="37"/>
      <c r="EZ1107" s="37"/>
      <c r="FA1107" s="37"/>
      <c r="FB1107" s="37"/>
      <c r="FC1107" s="37"/>
      <c r="FD1107" s="37"/>
      <c r="FE1107" s="37"/>
      <c r="FF1107" s="37"/>
      <c r="FG1107" s="37"/>
      <c r="FH1107" s="37"/>
      <c r="FI1107" s="37"/>
      <c r="FJ1107" s="37"/>
      <c r="FK1107" s="37"/>
      <c r="FL1107" s="37"/>
      <c r="FM1107" s="37"/>
      <c r="FN1107" s="37"/>
      <c r="FO1107" s="37"/>
      <c r="FP1107" s="37"/>
      <c r="FQ1107" s="37"/>
      <c r="FR1107" s="37"/>
      <c r="FS1107" s="37"/>
      <c r="FT1107" s="37"/>
      <c r="FU1107" s="37"/>
      <c r="FV1107" s="37"/>
      <c r="FW1107" s="37"/>
      <c r="FX1107" s="37"/>
      <c r="FY1107" s="37"/>
      <c r="FZ1107" s="37"/>
      <c r="GA1107" s="37"/>
      <c r="GB1107" s="37"/>
      <c r="GC1107" s="37"/>
      <c r="GD1107" s="37"/>
      <c r="GE1107" s="37"/>
      <c r="GF1107" s="37"/>
      <c r="GG1107" s="37"/>
      <c r="GH1107" s="37"/>
      <c r="GI1107" s="37"/>
      <c r="GJ1107" s="37"/>
      <c r="GK1107" s="37"/>
      <c r="GL1107" s="37"/>
      <c r="GM1107" s="37"/>
      <c r="GN1107" s="37"/>
      <c r="GO1107" s="37"/>
      <c r="GP1107" s="37"/>
      <c r="GQ1107" s="37"/>
      <c r="GR1107" s="37"/>
      <c r="GS1107" s="37"/>
      <c r="GT1107" s="37"/>
      <c r="GU1107" s="37"/>
      <c r="GV1107" s="37"/>
      <c r="GW1107" s="37"/>
      <c r="GX1107" s="37"/>
      <c r="GY1107" s="37"/>
      <c r="GZ1107" s="37"/>
      <c r="HA1107" s="37"/>
      <c r="HB1107" s="37"/>
      <c r="HC1107" s="37"/>
      <c r="HD1107" s="37"/>
      <c r="HE1107" s="37"/>
      <c r="HF1107" s="37"/>
      <c r="HG1107" s="37"/>
      <c r="HH1107" s="37"/>
      <c r="HI1107" s="37"/>
      <c r="HJ1107" s="37"/>
      <c r="HK1107" s="37"/>
      <c r="HL1107" s="37"/>
      <c r="HM1107" s="37"/>
      <c r="HN1107" s="37"/>
      <c r="HO1107" s="37"/>
      <c r="HP1107" s="37"/>
      <c r="HQ1107" s="37"/>
      <c r="HR1107" s="37"/>
      <c r="HS1107" s="37"/>
      <c r="HT1107" s="37"/>
      <c r="HU1107" s="37"/>
      <c r="HV1107" s="37"/>
      <c r="HW1107" s="37"/>
      <c r="HX1107" s="37"/>
      <c r="HY1107" s="37"/>
      <c r="HZ1107" s="37"/>
      <c r="IA1107" s="37"/>
      <c r="IB1107" s="37"/>
      <c r="IC1107" s="37"/>
      <c r="ID1107" s="37"/>
      <c r="IE1107" s="37"/>
      <c r="IF1107" s="37"/>
      <c r="IG1107" s="37"/>
      <c r="IH1107" s="37"/>
      <c r="II1107" s="37"/>
      <c r="IJ1107" s="37"/>
      <c r="IK1107" s="37"/>
      <c r="IL1107" s="37"/>
      <c r="IM1107" s="37"/>
      <c r="IN1107" s="37"/>
      <c r="IO1107" s="37"/>
      <c r="IP1107" s="37"/>
      <c r="IQ1107" s="37"/>
      <c r="IR1107" s="37"/>
      <c r="IS1107" s="37"/>
      <c r="IT1107" s="37"/>
      <c r="IU1107" s="37"/>
      <c r="IV1107" s="37"/>
      <c r="IW1107" s="37"/>
    </row>
    <row r="1108" customFormat="false" ht="12.75" hidden="true" customHeight="false" outlineLevel="0" collapsed="false">
      <c r="A1108" s="30"/>
      <c r="B1108" s="30"/>
      <c r="C1108" s="30"/>
      <c r="D1108" s="30"/>
      <c r="E1108" s="50"/>
      <c r="F1108" s="30"/>
      <c r="G1108" s="30"/>
      <c r="H1108" s="30"/>
      <c r="I1108" s="30"/>
      <c r="J1108" s="30"/>
      <c r="BM1108" s="37"/>
      <c r="BN1108" s="37"/>
      <c r="BO1108" s="37"/>
      <c r="BP1108" s="37"/>
      <c r="BQ1108" s="37"/>
      <c r="BR1108" s="37"/>
      <c r="BS1108" s="37"/>
      <c r="BT1108" s="37"/>
      <c r="BU1108" s="37"/>
      <c r="BV1108" s="37"/>
      <c r="BW1108" s="37"/>
      <c r="BX1108" s="37"/>
      <c r="BY1108" s="37"/>
      <c r="BZ1108" s="37"/>
      <c r="CA1108" s="37"/>
      <c r="CB1108" s="37"/>
      <c r="CC1108" s="37"/>
      <c r="CD1108" s="37"/>
      <c r="CE1108" s="37"/>
      <c r="CF1108" s="37"/>
      <c r="CG1108" s="37"/>
      <c r="CH1108" s="37"/>
      <c r="CI1108" s="37"/>
      <c r="CJ1108" s="37"/>
      <c r="CK1108" s="37"/>
      <c r="CL1108" s="37"/>
      <c r="CM1108" s="37"/>
      <c r="CN1108" s="37"/>
      <c r="CO1108" s="37"/>
      <c r="CP1108" s="37"/>
      <c r="CQ1108" s="37"/>
      <c r="CR1108" s="37"/>
      <c r="CS1108" s="37"/>
      <c r="CT1108" s="37"/>
      <c r="CU1108" s="37"/>
      <c r="CV1108" s="37"/>
      <c r="CW1108" s="37"/>
      <c r="CX1108" s="37"/>
      <c r="CY1108" s="37"/>
      <c r="CZ1108" s="37"/>
      <c r="DA1108" s="37"/>
      <c r="DB1108" s="37"/>
      <c r="DC1108" s="37"/>
      <c r="DD1108" s="37"/>
      <c r="DE1108" s="37"/>
      <c r="DF1108" s="37"/>
      <c r="DG1108" s="37"/>
      <c r="DH1108" s="37"/>
      <c r="DI1108" s="37"/>
      <c r="DJ1108" s="37"/>
      <c r="DK1108" s="37"/>
      <c r="DL1108" s="37"/>
      <c r="DM1108" s="37"/>
      <c r="DN1108" s="37"/>
      <c r="DO1108" s="37"/>
      <c r="DP1108" s="37"/>
      <c r="DQ1108" s="37"/>
      <c r="DR1108" s="37"/>
      <c r="DS1108" s="37"/>
      <c r="DT1108" s="37"/>
      <c r="DU1108" s="37"/>
      <c r="DV1108" s="37"/>
      <c r="DW1108" s="37"/>
      <c r="DX1108" s="37"/>
      <c r="DY1108" s="37"/>
      <c r="DZ1108" s="37"/>
      <c r="EA1108" s="37"/>
      <c r="EB1108" s="37"/>
      <c r="EC1108" s="37"/>
      <c r="ED1108" s="37"/>
      <c r="EE1108" s="37"/>
      <c r="EF1108" s="37"/>
      <c r="EG1108" s="37"/>
      <c r="EH1108" s="37"/>
      <c r="EI1108" s="37"/>
      <c r="EJ1108" s="37"/>
      <c r="EK1108" s="37"/>
      <c r="EL1108" s="37"/>
      <c r="EM1108" s="37"/>
      <c r="EN1108" s="37"/>
      <c r="EO1108" s="37"/>
      <c r="EP1108" s="37"/>
      <c r="EQ1108" s="37"/>
      <c r="ER1108" s="37"/>
      <c r="ES1108" s="37"/>
      <c r="ET1108" s="37"/>
      <c r="EU1108" s="37"/>
      <c r="EV1108" s="37"/>
      <c r="EW1108" s="37"/>
      <c r="EX1108" s="37"/>
      <c r="EY1108" s="37"/>
      <c r="EZ1108" s="37"/>
      <c r="FA1108" s="37"/>
      <c r="FB1108" s="37"/>
      <c r="FC1108" s="37"/>
      <c r="FD1108" s="37"/>
      <c r="FE1108" s="37"/>
      <c r="FF1108" s="37"/>
      <c r="FG1108" s="37"/>
      <c r="FH1108" s="37"/>
      <c r="FI1108" s="37"/>
      <c r="FJ1108" s="37"/>
      <c r="FK1108" s="37"/>
      <c r="FL1108" s="37"/>
      <c r="FM1108" s="37"/>
      <c r="FN1108" s="37"/>
      <c r="FO1108" s="37"/>
      <c r="FP1108" s="37"/>
      <c r="FQ1108" s="37"/>
      <c r="FR1108" s="37"/>
      <c r="FS1108" s="37"/>
      <c r="FT1108" s="37"/>
      <c r="FU1108" s="37"/>
      <c r="FV1108" s="37"/>
      <c r="FW1108" s="37"/>
      <c r="FX1108" s="37"/>
      <c r="FY1108" s="37"/>
      <c r="FZ1108" s="37"/>
      <c r="GA1108" s="37"/>
      <c r="GB1108" s="37"/>
      <c r="GC1108" s="37"/>
      <c r="GD1108" s="37"/>
      <c r="GE1108" s="37"/>
      <c r="GF1108" s="37"/>
      <c r="GG1108" s="37"/>
      <c r="GH1108" s="37"/>
      <c r="GI1108" s="37"/>
      <c r="GJ1108" s="37"/>
      <c r="GK1108" s="37"/>
      <c r="GL1108" s="37"/>
      <c r="GM1108" s="37"/>
      <c r="GN1108" s="37"/>
      <c r="GO1108" s="37"/>
      <c r="GP1108" s="37"/>
      <c r="GQ1108" s="37"/>
      <c r="GR1108" s="37"/>
      <c r="GS1108" s="37"/>
      <c r="GT1108" s="37"/>
      <c r="GU1108" s="37"/>
      <c r="GV1108" s="37"/>
      <c r="GW1108" s="37"/>
      <c r="GX1108" s="37"/>
      <c r="GY1108" s="37"/>
      <c r="GZ1108" s="37"/>
      <c r="HA1108" s="37"/>
      <c r="HB1108" s="37"/>
      <c r="HC1108" s="37"/>
      <c r="HD1108" s="37"/>
      <c r="HE1108" s="37"/>
      <c r="HF1108" s="37"/>
      <c r="HG1108" s="37"/>
      <c r="HH1108" s="37"/>
      <c r="HI1108" s="37"/>
      <c r="HJ1108" s="37"/>
      <c r="HK1108" s="37"/>
      <c r="HL1108" s="37"/>
      <c r="HM1108" s="37"/>
      <c r="HN1108" s="37"/>
      <c r="HO1108" s="37"/>
      <c r="HP1108" s="37"/>
      <c r="HQ1108" s="37"/>
      <c r="HR1108" s="37"/>
      <c r="HS1108" s="37"/>
      <c r="HT1108" s="37"/>
      <c r="HU1108" s="37"/>
      <c r="HV1108" s="37"/>
      <c r="HW1108" s="37"/>
      <c r="HX1108" s="37"/>
      <c r="HY1108" s="37"/>
      <c r="HZ1108" s="37"/>
      <c r="IA1108" s="37"/>
      <c r="IB1108" s="37"/>
      <c r="IC1108" s="37"/>
      <c r="ID1108" s="37"/>
      <c r="IE1108" s="37"/>
      <c r="IF1108" s="37"/>
      <c r="IG1108" s="37"/>
      <c r="IH1108" s="37"/>
      <c r="II1108" s="37"/>
      <c r="IJ1108" s="37"/>
      <c r="IK1108" s="37"/>
      <c r="IL1108" s="37"/>
      <c r="IM1108" s="37"/>
      <c r="IN1108" s="37"/>
      <c r="IO1108" s="37"/>
      <c r="IP1108" s="37"/>
      <c r="IQ1108" s="37"/>
      <c r="IR1108" s="37"/>
      <c r="IS1108" s="37"/>
      <c r="IT1108" s="37"/>
      <c r="IU1108" s="37"/>
      <c r="IV1108" s="37"/>
      <c r="IW1108" s="37"/>
    </row>
    <row r="1109" customFormat="false" ht="12.75" hidden="true" customHeight="false" outlineLevel="0" collapsed="false">
      <c r="A1109" s="30"/>
      <c r="B1109" s="30"/>
      <c r="C1109" s="30"/>
      <c r="D1109" s="30"/>
      <c r="E1109" s="50"/>
      <c r="F1109" s="30"/>
      <c r="G1109" s="30"/>
      <c r="H1109" s="30"/>
      <c r="I1109" s="30"/>
      <c r="J1109" s="30"/>
      <c r="BM1109" s="37"/>
      <c r="BN1109" s="37"/>
      <c r="BO1109" s="37"/>
      <c r="BP1109" s="37"/>
      <c r="BQ1109" s="37"/>
      <c r="BR1109" s="37"/>
      <c r="BS1109" s="37"/>
      <c r="BT1109" s="37"/>
      <c r="BU1109" s="37"/>
      <c r="BV1109" s="37"/>
      <c r="BW1109" s="37"/>
      <c r="BX1109" s="37"/>
      <c r="BY1109" s="37"/>
      <c r="BZ1109" s="37"/>
      <c r="CA1109" s="37"/>
      <c r="CB1109" s="37"/>
      <c r="CC1109" s="37"/>
      <c r="CD1109" s="37"/>
      <c r="CE1109" s="37"/>
      <c r="CF1109" s="37"/>
      <c r="CG1109" s="37"/>
      <c r="CH1109" s="37"/>
      <c r="CI1109" s="37"/>
      <c r="CJ1109" s="37"/>
      <c r="CK1109" s="37"/>
      <c r="CL1109" s="37"/>
      <c r="CM1109" s="37"/>
      <c r="CN1109" s="37"/>
      <c r="CO1109" s="37"/>
      <c r="CP1109" s="37"/>
      <c r="CQ1109" s="37"/>
      <c r="CR1109" s="37"/>
      <c r="CS1109" s="37"/>
      <c r="CT1109" s="37"/>
      <c r="CU1109" s="37"/>
      <c r="CV1109" s="37"/>
      <c r="CW1109" s="37"/>
      <c r="CX1109" s="37"/>
      <c r="CY1109" s="37"/>
      <c r="CZ1109" s="37"/>
      <c r="DA1109" s="37"/>
      <c r="DB1109" s="37"/>
      <c r="DC1109" s="37"/>
      <c r="DD1109" s="37"/>
      <c r="DE1109" s="37"/>
      <c r="DF1109" s="37"/>
      <c r="DG1109" s="37"/>
      <c r="DH1109" s="37"/>
      <c r="DI1109" s="37"/>
      <c r="DJ1109" s="37"/>
      <c r="DK1109" s="37"/>
      <c r="DL1109" s="37"/>
      <c r="DM1109" s="37"/>
      <c r="DN1109" s="37"/>
      <c r="DO1109" s="37"/>
      <c r="DP1109" s="37"/>
      <c r="DQ1109" s="37"/>
      <c r="DR1109" s="37"/>
      <c r="DS1109" s="37"/>
      <c r="DT1109" s="37"/>
      <c r="DU1109" s="37"/>
      <c r="DV1109" s="37"/>
      <c r="DW1109" s="37"/>
      <c r="DX1109" s="37"/>
      <c r="DY1109" s="37"/>
      <c r="DZ1109" s="37"/>
      <c r="EA1109" s="37"/>
      <c r="EB1109" s="37"/>
      <c r="EC1109" s="37"/>
      <c r="ED1109" s="37"/>
      <c r="EE1109" s="37"/>
      <c r="EF1109" s="37"/>
      <c r="EG1109" s="37"/>
      <c r="EH1109" s="37"/>
      <c r="EI1109" s="37"/>
      <c r="EJ1109" s="37"/>
      <c r="EK1109" s="37"/>
      <c r="EL1109" s="37"/>
      <c r="EM1109" s="37"/>
      <c r="EN1109" s="37"/>
      <c r="EO1109" s="37"/>
      <c r="EP1109" s="37"/>
      <c r="EQ1109" s="37"/>
      <c r="ER1109" s="37"/>
      <c r="ES1109" s="37"/>
      <c r="ET1109" s="37"/>
      <c r="EU1109" s="37"/>
      <c r="EV1109" s="37"/>
      <c r="EW1109" s="37"/>
      <c r="EX1109" s="37"/>
      <c r="EY1109" s="37"/>
      <c r="EZ1109" s="37"/>
      <c r="FA1109" s="37"/>
      <c r="FB1109" s="37"/>
      <c r="FC1109" s="37"/>
      <c r="FD1109" s="37"/>
      <c r="FE1109" s="37"/>
      <c r="FF1109" s="37"/>
      <c r="FG1109" s="37"/>
      <c r="FH1109" s="37"/>
      <c r="FI1109" s="37"/>
      <c r="FJ1109" s="37"/>
      <c r="FK1109" s="37"/>
      <c r="FL1109" s="37"/>
      <c r="FM1109" s="37"/>
      <c r="FN1109" s="37"/>
      <c r="FO1109" s="37"/>
      <c r="FP1109" s="37"/>
      <c r="FQ1109" s="37"/>
      <c r="FR1109" s="37"/>
      <c r="FS1109" s="37"/>
      <c r="FT1109" s="37"/>
      <c r="FU1109" s="37"/>
      <c r="FV1109" s="37"/>
      <c r="FW1109" s="37"/>
      <c r="FX1109" s="37"/>
      <c r="FY1109" s="37"/>
      <c r="FZ1109" s="37"/>
      <c r="GA1109" s="37"/>
      <c r="GB1109" s="37"/>
      <c r="GC1109" s="37"/>
      <c r="GD1109" s="37"/>
      <c r="GE1109" s="37"/>
      <c r="GF1109" s="37"/>
      <c r="GG1109" s="37"/>
      <c r="GH1109" s="37"/>
      <c r="GI1109" s="37"/>
      <c r="GJ1109" s="37"/>
      <c r="GK1109" s="37"/>
      <c r="GL1109" s="37"/>
      <c r="GM1109" s="37"/>
      <c r="GN1109" s="37"/>
      <c r="GO1109" s="37"/>
      <c r="GP1109" s="37"/>
      <c r="GQ1109" s="37"/>
      <c r="GR1109" s="37"/>
      <c r="GS1109" s="37"/>
      <c r="GT1109" s="37"/>
      <c r="GU1109" s="37"/>
      <c r="GV1109" s="37"/>
      <c r="GW1109" s="37"/>
      <c r="GX1109" s="37"/>
      <c r="GY1109" s="37"/>
      <c r="GZ1109" s="37"/>
      <c r="HA1109" s="37"/>
      <c r="HB1109" s="37"/>
      <c r="HC1109" s="37"/>
      <c r="HD1109" s="37"/>
      <c r="HE1109" s="37"/>
      <c r="HF1109" s="37"/>
      <c r="HG1109" s="37"/>
      <c r="HH1109" s="37"/>
      <c r="HI1109" s="37"/>
      <c r="HJ1109" s="37"/>
      <c r="HK1109" s="37"/>
      <c r="HL1109" s="37"/>
      <c r="HM1109" s="37"/>
      <c r="HN1109" s="37"/>
      <c r="HO1109" s="37"/>
      <c r="HP1109" s="37"/>
      <c r="HQ1109" s="37"/>
      <c r="HR1109" s="37"/>
      <c r="HS1109" s="37"/>
      <c r="HT1109" s="37"/>
      <c r="HU1109" s="37"/>
      <c r="HV1109" s="37"/>
      <c r="HW1109" s="37"/>
      <c r="HX1109" s="37"/>
      <c r="HY1109" s="37"/>
      <c r="HZ1109" s="37"/>
      <c r="IA1109" s="37"/>
      <c r="IB1109" s="37"/>
      <c r="IC1109" s="37"/>
      <c r="ID1109" s="37"/>
      <c r="IE1109" s="37"/>
      <c r="IF1109" s="37"/>
      <c r="IG1109" s="37"/>
      <c r="IH1109" s="37"/>
      <c r="II1109" s="37"/>
      <c r="IJ1109" s="37"/>
      <c r="IK1109" s="37"/>
      <c r="IL1109" s="37"/>
      <c r="IM1109" s="37"/>
      <c r="IN1109" s="37"/>
      <c r="IO1109" s="37"/>
      <c r="IP1109" s="37"/>
      <c r="IQ1109" s="37"/>
      <c r="IR1109" s="37"/>
      <c r="IS1109" s="37"/>
      <c r="IT1109" s="37"/>
      <c r="IU1109" s="37"/>
      <c r="IV1109" s="37"/>
      <c r="IW1109" s="37"/>
    </row>
    <row r="1110" customFormat="false" ht="12.75" hidden="true" customHeight="false" outlineLevel="0" collapsed="false">
      <c r="A1110" s="30"/>
      <c r="B1110" s="30"/>
      <c r="C1110" s="30"/>
      <c r="D1110" s="30"/>
      <c r="E1110" s="50"/>
      <c r="F1110" s="30"/>
      <c r="G1110" s="30"/>
      <c r="H1110" s="30"/>
      <c r="I1110" s="30"/>
      <c r="J1110" s="30"/>
      <c r="BM1110" s="37"/>
      <c r="BN1110" s="37"/>
      <c r="BO1110" s="37"/>
      <c r="BP1110" s="37"/>
      <c r="BQ1110" s="37"/>
      <c r="BR1110" s="37"/>
      <c r="BS1110" s="37"/>
      <c r="BT1110" s="37"/>
      <c r="BU1110" s="37"/>
      <c r="BV1110" s="37"/>
      <c r="BW1110" s="37"/>
      <c r="BX1110" s="37"/>
      <c r="BY1110" s="37"/>
      <c r="BZ1110" s="37"/>
      <c r="CA1110" s="37"/>
      <c r="CB1110" s="37"/>
      <c r="CC1110" s="37"/>
      <c r="CD1110" s="37"/>
      <c r="CE1110" s="37"/>
      <c r="CF1110" s="37"/>
      <c r="CG1110" s="37"/>
      <c r="CH1110" s="37"/>
      <c r="CI1110" s="37"/>
      <c r="CJ1110" s="37"/>
      <c r="CK1110" s="37"/>
      <c r="CL1110" s="37"/>
      <c r="CM1110" s="37"/>
      <c r="CN1110" s="37"/>
      <c r="CO1110" s="37"/>
      <c r="CP1110" s="37"/>
      <c r="CQ1110" s="37"/>
      <c r="CR1110" s="37"/>
      <c r="CS1110" s="37"/>
      <c r="CT1110" s="37"/>
      <c r="CU1110" s="37"/>
      <c r="CV1110" s="37"/>
      <c r="CW1110" s="37"/>
      <c r="CX1110" s="37"/>
      <c r="CY1110" s="37"/>
      <c r="CZ1110" s="37"/>
      <c r="DA1110" s="37"/>
      <c r="DB1110" s="37"/>
      <c r="DC1110" s="37"/>
      <c r="DD1110" s="37"/>
      <c r="DE1110" s="37"/>
      <c r="DF1110" s="37"/>
      <c r="DG1110" s="37"/>
      <c r="DH1110" s="37"/>
      <c r="DI1110" s="37"/>
      <c r="DJ1110" s="37"/>
      <c r="DK1110" s="37"/>
      <c r="DL1110" s="37"/>
      <c r="DM1110" s="37"/>
      <c r="DN1110" s="37"/>
      <c r="DO1110" s="37"/>
      <c r="DP1110" s="37"/>
      <c r="DQ1110" s="37"/>
      <c r="DR1110" s="37"/>
      <c r="DS1110" s="37"/>
      <c r="DT1110" s="37"/>
      <c r="DU1110" s="37"/>
      <c r="DV1110" s="37"/>
      <c r="DW1110" s="37"/>
      <c r="DX1110" s="37"/>
      <c r="DY1110" s="37"/>
      <c r="DZ1110" s="37"/>
      <c r="EA1110" s="37"/>
      <c r="EB1110" s="37"/>
      <c r="EC1110" s="37"/>
      <c r="ED1110" s="37"/>
      <c r="EE1110" s="37"/>
      <c r="EF1110" s="37"/>
      <c r="EG1110" s="37"/>
      <c r="EH1110" s="37"/>
      <c r="EI1110" s="37"/>
      <c r="EJ1110" s="37"/>
      <c r="EK1110" s="37"/>
      <c r="EL1110" s="37"/>
      <c r="EM1110" s="37"/>
      <c r="EN1110" s="37"/>
      <c r="EO1110" s="37"/>
      <c r="EP1110" s="37"/>
      <c r="EQ1110" s="37"/>
      <c r="ER1110" s="37"/>
      <c r="ES1110" s="37"/>
      <c r="ET1110" s="37"/>
      <c r="EU1110" s="37"/>
      <c r="EV1110" s="37"/>
      <c r="EW1110" s="37"/>
      <c r="EX1110" s="37"/>
      <c r="EY1110" s="37"/>
      <c r="EZ1110" s="37"/>
      <c r="FA1110" s="37"/>
      <c r="FB1110" s="37"/>
      <c r="FC1110" s="37"/>
      <c r="FD1110" s="37"/>
      <c r="FE1110" s="37"/>
      <c r="FF1110" s="37"/>
      <c r="FG1110" s="37"/>
      <c r="FH1110" s="37"/>
      <c r="FI1110" s="37"/>
      <c r="FJ1110" s="37"/>
      <c r="FK1110" s="37"/>
      <c r="FL1110" s="37"/>
      <c r="FM1110" s="37"/>
      <c r="FN1110" s="37"/>
      <c r="FO1110" s="37"/>
      <c r="FP1110" s="37"/>
      <c r="FQ1110" s="37"/>
      <c r="FR1110" s="37"/>
      <c r="FS1110" s="37"/>
      <c r="FT1110" s="37"/>
      <c r="FU1110" s="37"/>
      <c r="FV1110" s="37"/>
      <c r="FW1110" s="37"/>
      <c r="FX1110" s="37"/>
      <c r="FY1110" s="37"/>
      <c r="FZ1110" s="37"/>
      <c r="GA1110" s="37"/>
      <c r="GB1110" s="37"/>
      <c r="GC1110" s="37"/>
      <c r="GD1110" s="37"/>
      <c r="GE1110" s="37"/>
      <c r="GF1110" s="37"/>
      <c r="GG1110" s="37"/>
      <c r="GH1110" s="37"/>
      <c r="GI1110" s="37"/>
      <c r="GJ1110" s="37"/>
      <c r="GK1110" s="37"/>
      <c r="GL1110" s="37"/>
      <c r="GM1110" s="37"/>
      <c r="GN1110" s="37"/>
      <c r="GO1110" s="37"/>
      <c r="GP1110" s="37"/>
      <c r="GQ1110" s="37"/>
      <c r="GR1110" s="37"/>
      <c r="GS1110" s="37"/>
      <c r="GT1110" s="37"/>
      <c r="GU1110" s="37"/>
      <c r="GV1110" s="37"/>
      <c r="GW1110" s="37"/>
      <c r="GX1110" s="37"/>
      <c r="GY1110" s="37"/>
      <c r="GZ1110" s="37"/>
      <c r="HA1110" s="37"/>
      <c r="HB1110" s="37"/>
      <c r="HC1110" s="37"/>
      <c r="HD1110" s="37"/>
      <c r="HE1110" s="37"/>
      <c r="HF1110" s="37"/>
      <c r="HG1110" s="37"/>
      <c r="HH1110" s="37"/>
      <c r="HI1110" s="37"/>
      <c r="HJ1110" s="37"/>
      <c r="HK1110" s="37"/>
      <c r="HL1110" s="37"/>
      <c r="HM1110" s="37"/>
      <c r="HN1110" s="37"/>
      <c r="HO1110" s="37"/>
      <c r="HP1110" s="37"/>
      <c r="HQ1110" s="37"/>
      <c r="HR1110" s="37"/>
      <c r="HS1110" s="37"/>
      <c r="HT1110" s="37"/>
      <c r="HU1110" s="37"/>
      <c r="HV1110" s="37"/>
      <c r="HW1110" s="37"/>
      <c r="HX1110" s="37"/>
      <c r="HY1110" s="37"/>
      <c r="HZ1110" s="37"/>
      <c r="IA1110" s="37"/>
      <c r="IB1110" s="37"/>
      <c r="IC1110" s="37"/>
      <c r="ID1110" s="37"/>
      <c r="IE1110" s="37"/>
      <c r="IF1110" s="37"/>
      <c r="IG1110" s="37"/>
      <c r="IH1110" s="37"/>
      <c r="II1110" s="37"/>
      <c r="IJ1110" s="37"/>
      <c r="IK1110" s="37"/>
      <c r="IL1110" s="37"/>
      <c r="IM1110" s="37"/>
      <c r="IN1110" s="37"/>
      <c r="IO1110" s="37"/>
      <c r="IP1110" s="37"/>
      <c r="IQ1110" s="37"/>
      <c r="IR1110" s="37"/>
      <c r="IS1110" s="37"/>
      <c r="IT1110" s="37"/>
      <c r="IU1110" s="37"/>
      <c r="IV1110" s="37"/>
      <c r="IW1110" s="37"/>
    </row>
    <row r="1111" customFormat="false" ht="12.75" hidden="true" customHeight="false" outlineLevel="0" collapsed="false">
      <c r="A1111" s="30"/>
      <c r="B1111" s="30"/>
      <c r="C1111" s="30"/>
      <c r="D1111" s="30"/>
      <c r="E1111" s="50"/>
      <c r="F1111" s="30"/>
      <c r="G1111" s="30"/>
      <c r="H1111" s="30"/>
      <c r="I1111" s="30"/>
      <c r="J1111" s="30"/>
      <c r="BM1111" s="37"/>
      <c r="BN1111" s="37"/>
      <c r="BO1111" s="37"/>
      <c r="BP1111" s="37"/>
      <c r="BQ1111" s="37"/>
      <c r="BR1111" s="37"/>
      <c r="BS1111" s="37"/>
      <c r="BT1111" s="37"/>
      <c r="BU1111" s="37"/>
      <c r="BV1111" s="37"/>
      <c r="BW1111" s="37"/>
      <c r="BX1111" s="37"/>
      <c r="BY1111" s="37"/>
      <c r="BZ1111" s="37"/>
      <c r="CA1111" s="37"/>
      <c r="CB1111" s="37"/>
      <c r="CC1111" s="37"/>
      <c r="CD1111" s="37"/>
      <c r="CE1111" s="37"/>
      <c r="CF1111" s="37"/>
      <c r="CG1111" s="37"/>
      <c r="CH1111" s="37"/>
      <c r="CI1111" s="37"/>
      <c r="CJ1111" s="37"/>
      <c r="CK1111" s="37"/>
      <c r="CL1111" s="37"/>
      <c r="CM1111" s="37"/>
      <c r="CN1111" s="37"/>
      <c r="CO1111" s="37"/>
      <c r="CP1111" s="37"/>
      <c r="CQ1111" s="37"/>
      <c r="CR1111" s="37"/>
      <c r="CS1111" s="37"/>
      <c r="CT1111" s="37"/>
      <c r="CU1111" s="37"/>
      <c r="CV1111" s="37"/>
      <c r="CW1111" s="37"/>
      <c r="CX1111" s="37"/>
      <c r="CY1111" s="37"/>
      <c r="CZ1111" s="37"/>
      <c r="DA1111" s="37"/>
      <c r="DB1111" s="37"/>
      <c r="DC1111" s="37"/>
      <c r="DD1111" s="37"/>
      <c r="DE1111" s="37"/>
      <c r="DF1111" s="37"/>
      <c r="DG1111" s="37"/>
      <c r="DH1111" s="37"/>
      <c r="DI1111" s="37"/>
      <c r="DJ1111" s="37"/>
      <c r="DK1111" s="37"/>
      <c r="DL1111" s="37"/>
      <c r="DM1111" s="37"/>
      <c r="DN1111" s="37"/>
      <c r="DO1111" s="37"/>
      <c r="DP1111" s="37"/>
      <c r="DQ1111" s="37"/>
      <c r="DR1111" s="37"/>
      <c r="DS1111" s="37"/>
      <c r="DT1111" s="37"/>
      <c r="DU1111" s="37"/>
      <c r="DV1111" s="37"/>
      <c r="DW1111" s="37"/>
      <c r="DX1111" s="37"/>
      <c r="DY1111" s="37"/>
      <c r="DZ1111" s="37"/>
      <c r="EA1111" s="37"/>
      <c r="EB1111" s="37"/>
      <c r="EC1111" s="37"/>
      <c r="ED1111" s="37"/>
      <c r="EE1111" s="37"/>
      <c r="EF1111" s="37"/>
      <c r="EG1111" s="37"/>
      <c r="EH1111" s="37"/>
      <c r="EI1111" s="37"/>
      <c r="EJ1111" s="37"/>
      <c r="EK1111" s="37"/>
      <c r="EL1111" s="37"/>
      <c r="EM1111" s="37"/>
      <c r="EN1111" s="37"/>
      <c r="EO1111" s="37"/>
      <c r="EP1111" s="37"/>
      <c r="EQ1111" s="37"/>
      <c r="ER1111" s="37"/>
      <c r="ES1111" s="37"/>
      <c r="ET1111" s="37"/>
      <c r="EU1111" s="37"/>
      <c r="EV1111" s="37"/>
      <c r="EW1111" s="37"/>
      <c r="EX1111" s="37"/>
      <c r="EY1111" s="37"/>
      <c r="EZ1111" s="37"/>
      <c r="FA1111" s="37"/>
      <c r="FB1111" s="37"/>
      <c r="FC1111" s="37"/>
      <c r="FD1111" s="37"/>
      <c r="FE1111" s="37"/>
      <c r="FF1111" s="37"/>
      <c r="FG1111" s="37"/>
      <c r="FH1111" s="37"/>
      <c r="FI1111" s="37"/>
      <c r="FJ1111" s="37"/>
      <c r="FK1111" s="37"/>
      <c r="FL1111" s="37"/>
      <c r="FM1111" s="37"/>
      <c r="FN1111" s="37"/>
      <c r="FO1111" s="37"/>
      <c r="FP1111" s="37"/>
      <c r="FQ1111" s="37"/>
      <c r="FR1111" s="37"/>
      <c r="FS1111" s="37"/>
      <c r="FT1111" s="37"/>
      <c r="FU1111" s="37"/>
      <c r="FV1111" s="37"/>
      <c r="FW1111" s="37"/>
      <c r="FX1111" s="37"/>
      <c r="FY1111" s="37"/>
      <c r="FZ1111" s="37"/>
      <c r="GA1111" s="37"/>
      <c r="GB1111" s="37"/>
      <c r="GC1111" s="37"/>
      <c r="GD1111" s="37"/>
      <c r="GE1111" s="37"/>
      <c r="GF1111" s="37"/>
      <c r="GG1111" s="37"/>
      <c r="GH1111" s="37"/>
      <c r="GI1111" s="37"/>
      <c r="GJ1111" s="37"/>
      <c r="GK1111" s="37"/>
      <c r="GL1111" s="37"/>
      <c r="GM1111" s="37"/>
      <c r="GN1111" s="37"/>
      <c r="GO1111" s="37"/>
      <c r="GP1111" s="37"/>
      <c r="GQ1111" s="37"/>
      <c r="GR1111" s="37"/>
      <c r="GS1111" s="37"/>
      <c r="GT1111" s="37"/>
      <c r="GU1111" s="37"/>
      <c r="GV1111" s="37"/>
      <c r="GW1111" s="37"/>
      <c r="GX1111" s="37"/>
      <c r="GY1111" s="37"/>
      <c r="GZ1111" s="37"/>
      <c r="HA1111" s="37"/>
      <c r="HB1111" s="37"/>
      <c r="HC1111" s="37"/>
      <c r="HD1111" s="37"/>
      <c r="HE1111" s="37"/>
      <c r="HF1111" s="37"/>
      <c r="HG1111" s="37"/>
      <c r="HH1111" s="37"/>
      <c r="HI1111" s="37"/>
      <c r="HJ1111" s="37"/>
      <c r="HK1111" s="37"/>
      <c r="HL1111" s="37"/>
      <c r="HM1111" s="37"/>
      <c r="HN1111" s="37"/>
      <c r="HO1111" s="37"/>
      <c r="HP1111" s="37"/>
      <c r="HQ1111" s="37"/>
      <c r="HR1111" s="37"/>
      <c r="HS1111" s="37"/>
      <c r="HT1111" s="37"/>
      <c r="HU1111" s="37"/>
      <c r="HV1111" s="37"/>
      <c r="HW1111" s="37"/>
      <c r="HX1111" s="37"/>
      <c r="HY1111" s="37"/>
      <c r="HZ1111" s="37"/>
      <c r="IA1111" s="37"/>
      <c r="IB1111" s="37"/>
      <c r="IC1111" s="37"/>
      <c r="ID1111" s="37"/>
      <c r="IE1111" s="37"/>
      <c r="IF1111" s="37"/>
      <c r="IG1111" s="37"/>
      <c r="IH1111" s="37"/>
      <c r="II1111" s="37"/>
      <c r="IJ1111" s="37"/>
      <c r="IK1111" s="37"/>
      <c r="IL1111" s="37"/>
      <c r="IM1111" s="37"/>
      <c r="IN1111" s="37"/>
      <c r="IO1111" s="37"/>
      <c r="IP1111" s="37"/>
      <c r="IQ1111" s="37"/>
      <c r="IR1111" s="37"/>
      <c r="IS1111" s="37"/>
      <c r="IT1111" s="37"/>
      <c r="IU1111" s="37"/>
      <c r="IV1111" s="37"/>
      <c r="IW1111" s="37"/>
    </row>
    <row r="1112" customFormat="false" ht="12.75" hidden="true" customHeight="false" outlineLevel="0" collapsed="false">
      <c r="A1112" s="30"/>
      <c r="B1112" s="30"/>
      <c r="C1112" s="30"/>
      <c r="D1112" s="30"/>
      <c r="E1112" s="50"/>
      <c r="F1112" s="30"/>
      <c r="G1112" s="30"/>
      <c r="H1112" s="30"/>
      <c r="I1112" s="30"/>
      <c r="J1112" s="30"/>
      <c r="BM1112" s="37"/>
      <c r="BN1112" s="37"/>
      <c r="BO1112" s="37"/>
      <c r="BP1112" s="37"/>
      <c r="BQ1112" s="37"/>
      <c r="BR1112" s="37"/>
      <c r="BS1112" s="37"/>
      <c r="BT1112" s="37"/>
      <c r="BU1112" s="37"/>
      <c r="BV1112" s="37"/>
      <c r="BW1112" s="37"/>
      <c r="BX1112" s="37"/>
      <c r="BY1112" s="37"/>
      <c r="BZ1112" s="37"/>
      <c r="CA1112" s="37"/>
      <c r="CB1112" s="37"/>
      <c r="CC1112" s="37"/>
      <c r="CD1112" s="37"/>
      <c r="CE1112" s="37"/>
      <c r="CF1112" s="37"/>
      <c r="CG1112" s="37"/>
      <c r="CH1112" s="37"/>
      <c r="CI1112" s="37"/>
      <c r="CJ1112" s="37"/>
      <c r="CK1112" s="37"/>
      <c r="CL1112" s="37"/>
      <c r="CM1112" s="37"/>
      <c r="CN1112" s="37"/>
      <c r="CO1112" s="37"/>
      <c r="CP1112" s="37"/>
      <c r="CQ1112" s="37"/>
      <c r="CR1112" s="37"/>
      <c r="CS1112" s="37"/>
      <c r="CT1112" s="37"/>
      <c r="CU1112" s="37"/>
      <c r="CV1112" s="37"/>
      <c r="CW1112" s="37"/>
      <c r="CX1112" s="37"/>
      <c r="CY1112" s="37"/>
      <c r="CZ1112" s="37"/>
      <c r="DA1112" s="37"/>
      <c r="DB1112" s="37"/>
      <c r="DC1112" s="37"/>
      <c r="DD1112" s="37"/>
      <c r="DE1112" s="37"/>
      <c r="DF1112" s="37"/>
      <c r="DG1112" s="37"/>
      <c r="DH1112" s="37"/>
      <c r="DI1112" s="37"/>
      <c r="DJ1112" s="37"/>
      <c r="DK1112" s="37"/>
      <c r="DL1112" s="37"/>
      <c r="DM1112" s="37"/>
      <c r="DN1112" s="37"/>
      <c r="DO1112" s="37"/>
      <c r="DP1112" s="37"/>
      <c r="DQ1112" s="37"/>
      <c r="DR1112" s="37"/>
      <c r="DS1112" s="37"/>
      <c r="DT1112" s="37"/>
      <c r="DU1112" s="37"/>
      <c r="DV1112" s="37"/>
      <c r="DW1112" s="37"/>
      <c r="DX1112" s="37"/>
      <c r="DY1112" s="37"/>
      <c r="DZ1112" s="37"/>
      <c r="EA1112" s="37"/>
      <c r="EB1112" s="37"/>
      <c r="EC1112" s="37"/>
      <c r="ED1112" s="37"/>
      <c r="EE1112" s="37"/>
      <c r="EF1112" s="37"/>
      <c r="EG1112" s="37"/>
      <c r="EH1112" s="37"/>
      <c r="EI1112" s="37"/>
      <c r="EJ1112" s="37"/>
      <c r="EK1112" s="37"/>
      <c r="EL1112" s="37"/>
      <c r="EM1112" s="37"/>
      <c r="EN1112" s="37"/>
      <c r="EO1112" s="37"/>
      <c r="EP1112" s="37"/>
      <c r="EQ1112" s="37"/>
      <c r="ER1112" s="37"/>
      <c r="ES1112" s="37"/>
      <c r="ET1112" s="37"/>
      <c r="EU1112" s="37"/>
      <c r="EV1112" s="37"/>
      <c r="EW1112" s="37"/>
      <c r="EX1112" s="37"/>
      <c r="EY1112" s="37"/>
      <c r="EZ1112" s="37"/>
      <c r="FA1112" s="37"/>
      <c r="FB1112" s="37"/>
      <c r="FC1112" s="37"/>
      <c r="FD1112" s="37"/>
      <c r="FE1112" s="37"/>
      <c r="FF1112" s="37"/>
      <c r="FG1112" s="37"/>
      <c r="FH1112" s="37"/>
      <c r="FI1112" s="37"/>
      <c r="FJ1112" s="37"/>
      <c r="FK1112" s="37"/>
      <c r="FL1112" s="37"/>
      <c r="FM1112" s="37"/>
      <c r="FN1112" s="37"/>
      <c r="FO1112" s="37"/>
      <c r="FP1112" s="37"/>
      <c r="FQ1112" s="37"/>
      <c r="FR1112" s="37"/>
      <c r="FS1112" s="37"/>
      <c r="FT1112" s="37"/>
      <c r="FU1112" s="37"/>
      <c r="FV1112" s="37"/>
      <c r="FW1112" s="37"/>
      <c r="FX1112" s="37"/>
      <c r="FY1112" s="37"/>
      <c r="FZ1112" s="37"/>
      <c r="GA1112" s="37"/>
      <c r="GB1112" s="37"/>
      <c r="GC1112" s="37"/>
      <c r="GD1112" s="37"/>
      <c r="GE1112" s="37"/>
      <c r="GF1112" s="37"/>
      <c r="GG1112" s="37"/>
      <c r="GH1112" s="37"/>
      <c r="GI1112" s="37"/>
      <c r="GJ1112" s="37"/>
      <c r="GK1112" s="37"/>
      <c r="GL1112" s="37"/>
      <c r="GM1112" s="37"/>
      <c r="GN1112" s="37"/>
      <c r="GO1112" s="37"/>
      <c r="GP1112" s="37"/>
      <c r="GQ1112" s="37"/>
      <c r="GR1112" s="37"/>
      <c r="GS1112" s="37"/>
      <c r="GT1112" s="37"/>
      <c r="GU1112" s="37"/>
      <c r="GV1112" s="37"/>
      <c r="GW1112" s="37"/>
      <c r="GX1112" s="37"/>
      <c r="GY1112" s="37"/>
      <c r="GZ1112" s="37"/>
      <c r="HA1112" s="37"/>
      <c r="HB1112" s="37"/>
      <c r="HC1112" s="37"/>
      <c r="HD1112" s="37"/>
      <c r="HE1112" s="37"/>
      <c r="HF1112" s="37"/>
      <c r="HG1112" s="37"/>
      <c r="HH1112" s="37"/>
      <c r="HI1112" s="37"/>
      <c r="HJ1112" s="37"/>
      <c r="HK1112" s="37"/>
      <c r="HL1112" s="37"/>
      <c r="HM1112" s="37"/>
      <c r="HN1112" s="37"/>
      <c r="HO1112" s="37"/>
      <c r="HP1112" s="37"/>
      <c r="HQ1112" s="37"/>
      <c r="HR1112" s="37"/>
      <c r="HS1112" s="37"/>
      <c r="HT1112" s="37"/>
      <c r="HU1112" s="37"/>
      <c r="HV1112" s="37"/>
      <c r="HW1112" s="37"/>
      <c r="HX1112" s="37"/>
      <c r="HY1112" s="37"/>
      <c r="HZ1112" s="37"/>
      <c r="IA1112" s="37"/>
      <c r="IB1112" s="37"/>
      <c r="IC1112" s="37"/>
      <c r="ID1112" s="37"/>
      <c r="IE1112" s="37"/>
      <c r="IF1112" s="37"/>
      <c r="IG1112" s="37"/>
      <c r="IH1112" s="37"/>
      <c r="II1112" s="37"/>
      <c r="IJ1112" s="37"/>
      <c r="IK1112" s="37"/>
      <c r="IL1112" s="37"/>
      <c r="IM1112" s="37"/>
      <c r="IN1112" s="37"/>
      <c r="IO1112" s="37"/>
      <c r="IP1112" s="37"/>
      <c r="IQ1112" s="37"/>
      <c r="IR1112" s="37"/>
      <c r="IS1112" s="37"/>
      <c r="IT1112" s="37"/>
      <c r="IU1112" s="37"/>
      <c r="IV1112" s="37"/>
      <c r="IW1112" s="37"/>
    </row>
    <row r="1113" customFormat="false" ht="12.75" hidden="true" customHeight="false" outlineLevel="0" collapsed="false">
      <c r="A1113" s="30"/>
      <c r="B1113" s="30"/>
      <c r="C1113" s="30"/>
      <c r="D1113" s="30"/>
      <c r="E1113" s="50"/>
      <c r="F1113" s="30"/>
      <c r="G1113" s="30"/>
      <c r="H1113" s="30"/>
      <c r="I1113" s="30"/>
      <c r="J1113" s="30"/>
      <c r="BM1113" s="37"/>
      <c r="BN1113" s="37"/>
      <c r="BO1113" s="37"/>
      <c r="BP1113" s="37"/>
      <c r="BQ1113" s="37"/>
      <c r="BR1113" s="37"/>
      <c r="BS1113" s="37"/>
      <c r="BT1113" s="37"/>
      <c r="BU1113" s="37"/>
      <c r="BV1113" s="37"/>
      <c r="BW1113" s="37"/>
      <c r="BX1113" s="37"/>
      <c r="BY1113" s="37"/>
      <c r="BZ1113" s="37"/>
      <c r="CA1113" s="37"/>
      <c r="CB1113" s="37"/>
      <c r="CC1113" s="37"/>
      <c r="CD1113" s="37"/>
      <c r="CE1113" s="37"/>
      <c r="CF1113" s="37"/>
      <c r="CG1113" s="37"/>
      <c r="CH1113" s="37"/>
      <c r="CI1113" s="37"/>
      <c r="CJ1113" s="37"/>
      <c r="CK1113" s="37"/>
      <c r="CL1113" s="37"/>
      <c r="CM1113" s="37"/>
      <c r="CN1113" s="37"/>
      <c r="CO1113" s="37"/>
      <c r="CP1113" s="37"/>
      <c r="CQ1113" s="37"/>
      <c r="CR1113" s="37"/>
      <c r="CS1113" s="37"/>
      <c r="CT1113" s="37"/>
      <c r="CU1113" s="37"/>
      <c r="CV1113" s="37"/>
      <c r="CW1113" s="37"/>
      <c r="CX1113" s="37"/>
      <c r="CY1113" s="37"/>
      <c r="CZ1113" s="37"/>
      <c r="DA1113" s="37"/>
      <c r="DB1113" s="37"/>
      <c r="DC1113" s="37"/>
      <c r="DD1113" s="37"/>
      <c r="DE1113" s="37"/>
      <c r="DF1113" s="37"/>
      <c r="DG1113" s="37"/>
      <c r="DH1113" s="37"/>
      <c r="DI1113" s="37"/>
      <c r="DJ1113" s="37"/>
      <c r="DK1113" s="37"/>
      <c r="DL1113" s="37"/>
      <c r="DM1113" s="37"/>
      <c r="DN1113" s="37"/>
      <c r="DO1113" s="37"/>
      <c r="DP1113" s="37"/>
      <c r="DQ1113" s="37"/>
      <c r="DR1113" s="37"/>
      <c r="DS1113" s="37"/>
      <c r="DT1113" s="37"/>
      <c r="DU1113" s="37"/>
      <c r="DV1113" s="37"/>
      <c r="DW1113" s="37"/>
      <c r="DX1113" s="37"/>
      <c r="DY1113" s="37"/>
      <c r="DZ1113" s="37"/>
      <c r="EA1113" s="37"/>
      <c r="EB1113" s="37"/>
      <c r="EC1113" s="37"/>
      <c r="ED1113" s="37"/>
      <c r="EE1113" s="37"/>
      <c r="EF1113" s="37"/>
      <c r="EG1113" s="37"/>
      <c r="EH1113" s="37"/>
      <c r="EI1113" s="37"/>
      <c r="EJ1113" s="37"/>
      <c r="EK1113" s="37"/>
      <c r="EL1113" s="37"/>
      <c r="EM1113" s="37"/>
      <c r="EN1113" s="37"/>
      <c r="EO1113" s="37"/>
      <c r="EP1113" s="37"/>
      <c r="EQ1113" s="37"/>
      <c r="ER1113" s="37"/>
      <c r="ES1113" s="37"/>
      <c r="ET1113" s="37"/>
      <c r="EU1113" s="37"/>
      <c r="EV1113" s="37"/>
      <c r="EW1113" s="37"/>
      <c r="EX1113" s="37"/>
      <c r="EY1113" s="37"/>
      <c r="EZ1113" s="37"/>
      <c r="FA1113" s="37"/>
      <c r="FB1113" s="37"/>
      <c r="FC1113" s="37"/>
      <c r="FD1113" s="37"/>
      <c r="FE1113" s="37"/>
      <c r="FF1113" s="37"/>
      <c r="FG1113" s="37"/>
      <c r="FH1113" s="37"/>
      <c r="FI1113" s="37"/>
      <c r="FJ1113" s="37"/>
      <c r="FK1113" s="37"/>
      <c r="FL1113" s="37"/>
      <c r="FM1113" s="37"/>
      <c r="FN1113" s="37"/>
      <c r="FO1113" s="37"/>
      <c r="FP1113" s="37"/>
      <c r="FQ1113" s="37"/>
      <c r="FR1113" s="37"/>
      <c r="FS1113" s="37"/>
      <c r="FT1113" s="37"/>
      <c r="FU1113" s="37"/>
      <c r="FV1113" s="37"/>
      <c r="FW1113" s="37"/>
      <c r="FX1113" s="37"/>
      <c r="FY1113" s="37"/>
      <c r="FZ1113" s="37"/>
      <c r="GA1113" s="37"/>
      <c r="GB1113" s="37"/>
      <c r="GC1113" s="37"/>
      <c r="GD1113" s="37"/>
      <c r="GE1113" s="37"/>
      <c r="GF1113" s="37"/>
      <c r="GG1113" s="37"/>
      <c r="GH1113" s="37"/>
      <c r="GI1113" s="37"/>
      <c r="GJ1113" s="37"/>
      <c r="GK1113" s="37"/>
      <c r="GL1113" s="37"/>
      <c r="GM1113" s="37"/>
      <c r="GN1113" s="37"/>
      <c r="GO1113" s="37"/>
      <c r="GP1113" s="37"/>
      <c r="GQ1113" s="37"/>
      <c r="GR1113" s="37"/>
      <c r="GS1113" s="37"/>
      <c r="GT1113" s="37"/>
      <c r="GU1113" s="37"/>
      <c r="GV1113" s="37"/>
      <c r="GW1113" s="37"/>
      <c r="GX1113" s="37"/>
      <c r="GY1113" s="37"/>
      <c r="GZ1113" s="37"/>
      <c r="HA1113" s="37"/>
      <c r="HB1113" s="37"/>
      <c r="HC1113" s="37"/>
      <c r="HD1113" s="37"/>
      <c r="HE1113" s="37"/>
      <c r="HF1113" s="37"/>
      <c r="HG1113" s="37"/>
      <c r="HH1113" s="37"/>
      <c r="HI1113" s="37"/>
      <c r="HJ1113" s="37"/>
      <c r="HK1113" s="37"/>
      <c r="HL1113" s="37"/>
      <c r="HM1113" s="37"/>
      <c r="HN1113" s="37"/>
      <c r="HO1113" s="37"/>
      <c r="HP1113" s="37"/>
      <c r="HQ1113" s="37"/>
      <c r="HR1113" s="37"/>
      <c r="HS1113" s="37"/>
      <c r="HT1113" s="37"/>
      <c r="HU1113" s="37"/>
      <c r="HV1113" s="37"/>
      <c r="HW1113" s="37"/>
      <c r="HX1113" s="37"/>
      <c r="HY1113" s="37"/>
      <c r="HZ1113" s="37"/>
      <c r="IA1113" s="37"/>
      <c r="IB1113" s="37"/>
      <c r="IC1113" s="37"/>
      <c r="ID1113" s="37"/>
      <c r="IE1113" s="37"/>
      <c r="IF1113" s="37"/>
      <c r="IG1113" s="37"/>
      <c r="IH1113" s="37"/>
      <c r="II1113" s="37"/>
      <c r="IJ1113" s="37"/>
      <c r="IK1113" s="37"/>
      <c r="IL1113" s="37"/>
      <c r="IM1113" s="37"/>
      <c r="IN1113" s="37"/>
      <c r="IO1113" s="37"/>
      <c r="IP1113" s="37"/>
      <c r="IQ1113" s="37"/>
      <c r="IR1113" s="37"/>
      <c r="IS1113" s="37"/>
      <c r="IT1113" s="37"/>
      <c r="IU1113" s="37"/>
      <c r="IV1113" s="37"/>
      <c r="IW1113" s="37"/>
    </row>
    <row r="1114" customFormat="false" ht="12.75" hidden="true" customHeight="false" outlineLevel="0" collapsed="false">
      <c r="A1114" s="30"/>
      <c r="B1114" s="30"/>
      <c r="C1114" s="30"/>
      <c r="D1114" s="30"/>
      <c r="E1114" s="50"/>
      <c r="F1114" s="30"/>
      <c r="G1114" s="30"/>
      <c r="H1114" s="30"/>
      <c r="I1114" s="30"/>
      <c r="J1114" s="30"/>
      <c r="BM1114" s="37"/>
      <c r="BN1114" s="37"/>
      <c r="BO1114" s="37"/>
      <c r="BP1114" s="37"/>
      <c r="BQ1114" s="37"/>
      <c r="BR1114" s="37"/>
      <c r="BS1114" s="37"/>
      <c r="BT1114" s="37"/>
      <c r="BU1114" s="37"/>
      <c r="BV1114" s="37"/>
      <c r="BW1114" s="37"/>
      <c r="BX1114" s="37"/>
      <c r="BY1114" s="37"/>
      <c r="BZ1114" s="37"/>
      <c r="CA1114" s="37"/>
      <c r="CB1114" s="37"/>
      <c r="CC1114" s="37"/>
      <c r="CD1114" s="37"/>
      <c r="CE1114" s="37"/>
      <c r="CF1114" s="37"/>
      <c r="CG1114" s="37"/>
      <c r="CH1114" s="37"/>
      <c r="CI1114" s="37"/>
      <c r="CJ1114" s="37"/>
      <c r="CK1114" s="37"/>
      <c r="CL1114" s="37"/>
      <c r="CM1114" s="37"/>
      <c r="CN1114" s="37"/>
      <c r="CO1114" s="37"/>
      <c r="CP1114" s="37"/>
      <c r="CQ1114" s="37"/>
      <c r="CR1114" s="37"/>
      <c r="CS1114" s="37"/>
      <c r="CT1114" s="37"/>
      <c r="CU1114" s="37"/>
      <c r="CV1114" s="37"/>
      <c r="CW1114" s="37"/>
      <c r="CX1114" s="37"/>
      <c r="CY1114" s="37"/>
      <c r="CZ1114" s="37"/>
      <c r="DA1114" s="37"/>
      <c r="DB1114" s="37"/>
      <c r="DC1114" s="37"/>
      <c r="DD1114" s="37"/>
      <c r="DE1114" s="37"/>
      <c r="DF1114" s="37"/>
      <c r="DG1114" s="37"/>
      <c r="DH1114" s="37"/>
      <c r="DI1114" s="37"/>
      <c r="DJ1114" s="37"/>
      <c r="DK1114" s="37"/>
      <c r="DL1114" s="37"/>
      <c r="DM1114" s="37"/>
      <c r="DN1114" s="37"/>
      <c r="DO1114" s="37"/>
      <c r="DP1114" s="37"/>
      <c r="DQ1114" s="37"/>
      <c r="DR1114" s="37"/>
      <c r="DS1114" s="37"/>
      <c r="DT1114" s="37"/>
      <c r="DU1114" s="37"/>
      <c r="DV1114" s="37"/>
      <c r="DW1114" s="37"/>
      <c r="DX1114" s="37"/>
      <c r="DY1114" s="37"/>
      <c r="DZ1114" s="37"/>
      <c r="EA1114" s="37"/>
      <c r="EB1114" s="37"/>
      <c r="EC1114" s="37"/>
      <c r="ED1114" s="37"/>
      <c r="EE1114" s="37"/>
      <c r="EF1114" s="37"/>
      <c r="EG1114" s="37"/>
      <c r="EH1114" s="37"/>
      <c r="EI1114" s="37"/>
      <c r="EJ1114" s="37"/>
      <c r="EK1114" s="37"/>
      <c r="EL1114" s="37"/>
      <c r="EM1114" s="37"/>
      <c r="EN1114" s="37"/>
      <c r="EO1114" s="37"/>
      <c r="EP1114" s="37"/>
      <c r="EQ1114" s="37"/>
      <c r="ER1114" s="37"/>
      <c r="ES1114" s="37"/>
      <c r="ET1114" s="37"/>
      <c r="EU1114" s="37"/>
      <c r="EV1114" s="37"/>
      <c r="EW1114" s="37"/>
      <c r="EX1114" s="37"/>
      <c r="EY1114" s="37"/>
      <c r="EZ1114" s="37"/>
      <c r="FA1114" s="37"/>
      <c r="FB1114" s="37"/>
      <c r="FC1114" s="37"/>
      <c r="FD1114" s="37"/>
      <c r="FE1114" s="37"/>
      <c r="FF1114" s="37"/>
      <c r="FG1114" s="37"/>
      <c r="FH1114" s="37"/>
      <c r="FI1114" s="37"/>
      <c r="FJ1114" s="37"/>
      <c r="FK1114" s="37"/>
      <c r="FL1114" s="37"/>
      <c r="FM1114" s="37"/>
      <c r="FN1114" s="37"/>
      <c r="FO1114" s="37"/>
      <c r="FP1114" s="37"/>
      <c r="FQ1114" s="37"/>
      <c r="FR1114" s="37"/>
      <c r="FS1114" s="37"/>
      <c r="FT1114" s="37"/>
      <c r="FU1114" s="37"/>
      <c r="FV1114" s="37"/>
      <c r="FW1114" s="37"/>
      <c r="FX1114" s="37"/>
      <c r="FY1114" s="37"/>
      <c r="FZ1114" s="37"/>
      <c r="GA1114" s="37"/>
      <c r="GB1114" s="37"/>
      <c r="GC1114" s="37"/>
      <c r="GD1114" s="37"/>
      <c r="GE1114" s="37"/>
      <c r="GF1114" s="37"/>
      <c r="GG1114" s="37"/>
      <c r="GH1114" s="37"/>
      <c r="GI1114" s="37"/>
      <c r="GJ1114" s="37"/>
      <c r="GK1114" s="37"/>
      <c r="GL1114" s="37"/>
      <c r="GM1114" s="37"/>
      <c r="GN1114" s="37"/>
      <c r="GO1114" s="37"/>
      <c r="GP1114" s="37"/>
      <c r="GQ1114" s="37"/>
      <c r="GR1114" s="37"/>
      <c r="GS1114" s="37"/>
      <c r="GT1114" s="37"/>
      <c r="GU1114" s="37"/>
      <c r="GV1114" s="37"/>
      <c r="GW1114" s="37"/>
      <c r="GX1114" s="37"/>
      <c r="GY1114" s="37"/>
      <c r="GZ1114" s="37"/>
      <c r="HA1114" s="37"/>
      <c r="HB1114" s="37"/>
      <c r="HC1114" s="37"/>
      <c r="HD1114" s="37"/>
      <c r="HE1114" s="37"/>
      <c r="HF1114" s="37"/>
      <c r="HG1114" s="37"/>
      <c r="HH1114" s="37"/>
      <c r="HI1114" s="37"/>
      <c r="HJ1114" s="37"/>
      <c r="HK1114" s="37"/>
      <c r="HL1114" s="37"/>
      <c r="HM1114" s="37"/>
      <c r="HN1114" s="37"/>
      <c r="HO1114" s="37"/>
      <c r="HP1114" s="37"/>
      <c r="HQ1114" s="37"/>
      <c r="HR1114" s="37"/>
      <c r="HS1114" s="37"/>
      <c r="HT1114" s="37"/>
      <c r="HU1114" s="37"/>
      <c r="HV1114" s="37"/>
      <c r="HW1114" s="37"/>
      <c r="HX1114" s="37"/>
      <c r="HY1114" s="37"/>
      <c r="HZ1114" s="37"/>
      <c r="IA1114" s="37"/>
      <c r="IB1114" s="37"/>
      <c r="IC1114" s="37"/>
      <c r="ID1114" s="37"/>
      <c r="IE1114" s="37"/>
      <c r="IF1114" s="37"/>
      <c r="IG1114" s="37"/>
      <c r="IH1114" s="37"/>
      <c r="II1114" s="37"/>
      <c r="IJ1114" s="37"/>
      <c r="IK1114" s="37"/>
      <c r="IL1114" s="37"/>
      <c r="IM1114" s="37"/>
      <c r="IN1114" s="37"/>
      <c r="IO1114" s="37"/>
      <c r="IP1114" s="37"/>
      <c r="IQ1114" s="37"/>
      <c r="IR1114" s="37"/>
      <c r="IS1114" s="37"/>
      <c r="IT1114" s="37"/>
      <c r="IU1114" s="37"/>
      <c r="IV1114" s="37"/>
      <c r="IW1114" s="37"/>
    </row>
    <row r="1115" customFormat="false" ht="12.75" hidden="true" customHeight="false" outlineLevel="0" collapsed="false">
      <c r="A1115" s="30"/>
      <c r="B1115" s="30"/>
      <c r="C1115" s="30"/>
      <c r="D1115" s="30"/>
      <c r="E1115" s="50"/>
      <c r="F1115" s="30"/>
      <c r="G1115" s="30"/>
      <c r="H1115" s="30"/>
      <c r="I1115" s="30"/>
      <c r="J1115" s="30"/>
      <c r="BM1115" s="37"/>
      <c r="BN1115" s="37"/>
      <c r="BO1115" s="37"/>
      <c r="BP1115" s="37"/>
      <c r="BQ1115" s="37"/>
      <c r="BR1115" s="37"/>
      <c r="BS1115" s="37"/>
      <c r="BT1115" s="37"/>
      <c r="BU1115" s="37"/>
      <c r="BV1115" s="37"/>
      <c r="BW1115" s="37"/>
      <c r="BX1115" s="37"/>
      <c r="BY1115" s="37"/>
      <c r="BZ1115" s="37"/>
      <c r="CA1115" s="37"/>
      <c r="CB1115" s="37"/>
      <c r="CC1115" s="37"/>
      <c r="CD1115" s="37"/>
      <c r="CE1115" s="37"/>
      <c r="CF1115" s="37"/>
      <c r="CG1115" s="37"/>
      <c r="CH1115" s="37"/>
      <c r="CI1115" s="37"/>
      <c r="CJ1115" s="37"/>
      <c r="CK1115" s="37"/>
      <c r="CL1115" s="37"/>
      <c r="CM1115" s="37"/>
      <c r="CN1115" s="37"/>
      <c r="CO1115" s="37"/>
      <c r="CP1115" s="37"/>
      <c r="CQ1115" s="37"/>
      <c r="CR1115" s="37"/>
      <c r="CS1115" s="37"/>
      <c r="CT1115" s="37"/>
      <c r="CU1115" s="37"/>
      <c r="CV1115" s="37"/>
      <c r="CW1115" s="37"/>
      <c r="CX1115" s="37"/>
      <c r="CY1115" s="37"/>
      <c r="CZ1115" s="37"/>
      <c r="DA1115" s="37"/>
      <c r="DB1115" s="37"/>
      <c r="DC1115" s="37"/>
      <c r="DD1115" s="37"/>
      <c r="DE1115" s="37"/>
      <c r="DF1115" s="37"/>
      <c r="DG1115" s="37"/>
      <c r="DH1115" s="37"/>
      <c r="DI1115" s="37"/>
      <c r="DJ1115" s="37"/>
      <c r="DK1115" s="37"/>
      <c r="DL1115" s="37"/>
      <c r="DM1115" s="37"/>
      <c r="DN1115" s="37"/>
      <c r="DO1115" s="37"/>
      <c r="DP1115" s="37"/>
      <c r="DQ1115" s="37"/>
      <c r="DR1115" s="37"/>
      <c r="DS1115" s="37"/>
      <c r="DT1115" s="37"/>
      <c r="DU1115" s="37"/>
      <c r="DV1115" s="37"/>
      <c r="DW1115" s="37"/>
      <c r="DX1115" s="37"/>
      <c r="DY1115" s="37"/>
      <c r="DZ1115" s="37"/>
      <c r="EA1115" s="37"/>
      <c r="EB1115" s="37"/>
      <c r="EC1115" s="37"/>
      <c r="ED1115" s="37"/>
      <c r="EE1115" s="37"/>
      <c r="EF1115" s="37"/>
      <c r="EG1115" s="37"/>
      <c r="EH1115" s="37"/>
      <c r="EI1115" s="37"/>
      <c r="EJ1115" s="37"/>
      <c r="EK1115" s="37"/>
      <c r="EL1115" s="37"/>
      <c r="EM1115" s="37"/>
      <c r="EN1115" s="37"/>
      <c r="EO1115" s="37"/>
      <c r="EP1115" s="37"/>
      <c r="EQ1115" s="37"/>
      <c r="ER1115" s="37"/>
      <c r="ES1115" s="37"/>
      <c r="ET1115" s="37"/>
      <c r="EU1115" s="37"/>
      <c r="EV1115" s="37"/>
      <c r="EW1115" s="37"/>
      <c r="EX1115" s="37"/>
      <c r="EY1115" s="37"/>
      <c r="EZ1115" s="37"/>
      <c r="FA1115" s="37"/>
      <c r="FB1115" s="37"/>
      <c r="FC1115" s="37"/>
      <c r="FD1115" s="37"/>
      <c r="FE1115" s="37"/>
      <c r="FF1115" s="37"/>
      <c r="FG1115" s="37"/>
      <c r="FH1115" s="37"/>
      <c r="FI1115" s="37"/>
      <c r="FJ1115" s="37"/>
      <c r="FK1115" s="37"/>
      <c r="FL1115" s="37"/>
      <c r="FM1115" s="37"/>
      <c r="FN1115" s="37"/>
      <c r="FO1115" s="37"/>
      <c r="FP1115" s="37"/>
      <c r="FQ1115" s="37"/>
      <c r="FR1115" s="37"/>
      <c r="FS1115" s="37"/>
      <c r="FT1115" s="37"/>
      <c r="FU1115" s="37"/>
      <c r="FV1115" s="37"/>
      <c r="FW1115" s="37"/>
      <c r="FX1115" s="37"/>
      <c r="FY1115" s="37"/>
      <c r="FZ1115" s="37"/>
      <c r="GA1115" s="37"/>
      <c r="GB1115" s="37"/>
      <c r="GC1115" s="37"/>
      <c r="GD1115" s="37"/>
      <c r="GE1115" s="37"/>
      <c r="GF1115" s="37"/>
      <c r="GG1115" s="37"/>
      <c r="GH1115" s="37"/>
      <c r="GI1115" s="37"/>
      <c r="GJ1115" s="37"/>
      <c r="GK1115" s="37"/>
      <c r="GL1115" s="37"/>
      <c r="GM1115" s="37"/>
      <c r="GN1115" s="37"/>
      <c r="GO1115" s="37"/>
      <c r="GP1115" s="37"/>
      <c r="GQ1115" s="37"/>
      <c r="GR1115" s="37"/>
      <c r="GS1115" s="37"/>
      <c r="GT1115" s="37"/>
      <c r="GU1115" s="37"/>
      <c r="GV1115" s="37"/>
      <c r="GW1115" s="37"/>
      <c r="GX1115" s="37"/>
      <c r="GY1115" s="37"/>
      <c r="GZ1115" s="37"/>
      <c r="HA1115" s="37"/>
      <c r="HB1115" s="37"/>
      <c r="HC1115" s="37"/>
      <c r="HD1115" s="37"/>
      <c r="HE1115" s="37"/>
      <c r="HF1115" s="37"/>
      <c r="HG1115" s="37"/>
      <c r="HH1115" s="37"/>
      <c r="HI1115" s="37"/>
      <c r="HJ1115" s="37"/>
      <c r="HK1115" s="37"/>
      <c r="HL1115" s="37"/>
      <c r="HM1115" s="37"/>
      <c r="HN1115" s="37"/>
      <c r="HO1115" s="37"/>
      <c r="HP1115" s="37"/>
      <c r="HQ1115" s="37"/>
      <c r="HR1115" s="37"/>
      <c r="HS1115" s="37"/>
      <c r="HT1115" s="37"/>
      <c r="HU1115" s="37"/>
      <c r="HV1115" s="37"/>
      <c r="HW1115" s="37"/>
      <c r="HX1115" s="37"/>
      <c r="HY1115" s="37"/>
      <c r="HZ1115" s="37"/>
      <c r="IA1115" s="37"/>
      <c r="IB1115" s="37"/>
      <c r="IC1115" s="37"/>
      <c r="ID1115" s="37"/>
      <c r="IE1115" s="37"/>
      <c r="IF1115" s="37"/>
      <c r="IG1115" s="37"/>
      <c r="IH1115" s="37"/>
      <c r="II1115" s="37"/>
      <c r="IJ1115" s="37"/>
      <c r="IK1115" s="37"/>
      <c r="IL1115" s="37"/>
      <c r="IM1115" s="37"/>
      <c r="IN1115" s="37"/>
      <c r="IO1115" s="37"/>
      <c r="IP1115" s="37"/>
      <c r="IQ1115" s="37"/>
      <c r="IR1115" s="37"/>
      <c r="IS1115" s="37"/>
      <c r="IT1115" s="37"/>
      <c r="IU1115" s="37"/>
      <c r="IV1115" s="37"/>
      <c r="IW1115" s="37"/>
    </row>
    <row r="1116" customFormat="false" ht="12.75" hidden="true" customHeight="false" outlineLevel="0" collapsed="false">
      <c r="A1116" s="30"/>
      <c r="B1116" s="30"/>
      <c r="C1116" s="30"/>
      <c r="D1116" s="30"/>
      <c r="E1116" s="50"/>
      <c r="F1116" s="30"/>
      <c r="G1116" s="30"/>
      <c r="H1116" s="30"/>
      <c r="I1116" s="30"/>
      <c r="J1116" s="30"/>
      <c r="BM1116" s="37"/>
      <c r="BN1116" s="37"/>
      <c r="BO1116" s="37"/>
      <c r="BP1116" s="37"/>
      <c r="BQ1116" s="37"/>
      <c r="BR1116" s="37"/>
      <c r="BS1116" s="37"/>
      <c r="BT1116" s="37"/>
      <c r="BU1116" s="37"/>
      <c r="BV1116" s="37"/>
      <c r="BW1116" s="37"/>
      <c r="BX1116" s="37"/>
      <c r="BY1116" s="37"/>
      <c r="BZ1116" s="37"/>
      <c r="CA1116" s="37"/>
      <c r="CB1116" s="37"/>
      <c r="CC1116" s="37"/>
      <c r="CD1116" s="37"/>
      <c r="CE1116" s="37"/>
      <c r="CF1116" s="37"/>
      <c r="CG1116" s="37"/>
      <c r="CH1116" s="37"/>
      <c r="CI1116" s="37"/>
      <c r="CJ1116" s="37"/>
      <c r="CK1116" s="37"/>
      <c r="CL1116" s="37"/>
      <c r="CM1116" s="37"/>
      <c r="CN1116" s="37"/>
      <c r="CO1116" s="37"/>
      <c r="CP1116" s="37"/>
      <c r="CQ1116" s="37"/>
      <c r="CR1116" s="37"/>
      <c r="CS1116" s="37"/>
      <c r="CT1116" s="37"/>
      <c r="CU1116" s="37"/>
      <c r="CV1116" s="37"/>
      <c r="CW1116" s="37"/>
      <c r="CX1116" s="37"/>
      <c r="CY1116" s="37"/>
      <c r="CZ1116" s="37"/>
      <c r="DA1116" s="37"/>
      <c r="DB1116" s="37"/>
      <c r="DC1116" s="37"/>
      <c r="DD1116" s="37"/>
      <c r="DE1116" s="37"/>
      <c r="DF1116" s="37"/>
      <c r="DG1116" s="37"/>
      <c r="DH1116" s="37"/>
      <c r="DI1116" s="37"/>
      <c r="DJ1116" s="37"/>
      <c r="DK1116" s="37"/>
      <c r="DL1116" s="37"/>
      <c r="DM1116" s="37"/>
      <c r="DN1116" s="37"/>
      <c r="DO1116" s="37"/>
      <c r="DP1116" s="37"/>
      <c r="DQ1116" s="37"/>
      <c r="DR1116" s="37"/>
      <c r="DS1116" s="37"/>
      <c r="DT1116" s="37"/>
      <c r="DU1116" s="37"/>
      <c r="DV1116" s="37"/>
      <c r="DW1116" s="37"/>
      <c r="DX1116" s="37"/>
      <c r="DY1116" s="37"/>
      <c r="DZ1116" s="37"/>
      <c r="EA1116" s="37"/>
      <c r="EB1116" s="37"/>
      <c r="EC1116" s="37"/>
      <c r="ED1116" s="37"/>
      <c r="EE1116" s="37"/>
      <c r="EF1116" s="37"/>
      <c r="EG1116" s="37"/>
      <c r="EH1116" s="37"/>
      <c r="EI1116" s="37"/>
      <c r="EJ1116" s="37"/>
      <c r="EK1116" s="37"/>
      <c r="EL1116" s="37"/>
      <c r="EM1116" s="37"/>
      <c r="EN1116" s="37"/>
      <c r="EO1116" s="37"/>
      <c r="EP1116" s="37"/>
      <c r="EQ1116" s="37"/>
      <c r="ER1116" s="37"/>
      <c r="ES1116" s="37"/>
      <c r="ET1116" s="37"/>
      <c r="EU1116" s="37"/>
      <c r="EV1116" s="37"/>
      <c r="EW1116" s="37"/>
      <c r="EX1116" s="37"/>
      <c r="EY1116" s="37"/>
      <c r="EZ1116" s="37"/>
      <c r="FA1116" s="37"/>
      <c r="FB1116" s="37"/>
      <c r="FC1116" s="37"/>
      <c r="FD1116" s="37"/>
      <c r="FE1116" s="37"/>
      <c r="FF1116" s="37"/>
      <c r="FG1116" s="37"/>
      <c r="FH1116" s="37"/>
      <c r="FI1116" s="37"/>
      <c r="FJ1116" s="37"/>
      <c r="FK1116" s="37"/>
      <c r="FL1116" s="37"/>
      <c r="FM1116" s="37"/>
      <c r="FN1116" s="37"/>
      <c r="FO1116" s="37"/>
      <c r="FP1116" s="37"/>
      <c r="FQ1116" s="37"/>
      <c r="FR1116" s="37"/>
      <c r="FS1116" s="37"/>
      <c r="FT1116" s="37"/>
      <c r="FU1116" s="37"/>
      <c r="FV1116" s="37"/>
      <c r="FW1116" s="37"/>
      <c r="FX1116" s="37"/>
      <c r="FY1116" s="37"/>
      <c r="FZ1116" s="37"/>
      <c r="GA1116" s="37"/>
      <c r="GB1116" s="37"/>
      <c r="GC1116" s="37"/>
      <c r="GD1116" s="37"/>
      <c r="GE1116" s="37"/>
      <c r="GF1116" s="37"/>
      <c r="GG1116" s="37"/>
      <c r="GH1116" s="37"/>
      <c r="GI1116" s="37"/>
      <c r="GJ1116" s="37"/>
      <c r="GK1116" s="37"/>
      <c r="GL1116" s="37"/>
      <c r="GM1116" s="37"/>
      <c r="GN1116" s="37"/>
      <c r="GO1116" s="37"/>
      <c r="GP1116" s="37"/>
      <c r="GQ1116" s="37"/>
      <c r="GR1116" s="37"/>
      <c r="GS1116" s="37"/>
      <c r="GT1116" s="37"/>
      <c r="GU1116" s="37"/>
      <c r="GV1116" s="37"/>
      <c r="GW1116" s="37"/>
      <c r="GX1116" s="37"/>
      <c r="GY1116" s="37"/>
      <c r="GZ1116" s="37"/>
      <c r="HA1116" s="37"/>
      <c r="HB1116" s="37"/>
      <c r="HC1116" s="37"/>
      <c r="HD1116" s="37"/>
      <c r="HE1116" s="37"/>
      <c r="HF1116" s="37"/>
      <c r="HG1116" s="37"/>
      <c r="HH1116" s="37"/>
      <c r="HI1116" s="37"/>
      <c r="HJ1116" s="37"/>
      <c r="HK1116" s="37"/>
      <c r="HL1116" s="37"/>
      <c r="HM1116" s="37"/>
      <c r="HN1116" s="37"/>
      <c r="HO1116" s="37"/>
      <c r="HP1116" s="37"/>
      <c r="HQ1116" s="37"/>
      <c r="HR1116" s="37"/>
      <c r="HS1116" s="37"/>
      <c r="HT1116" s="37"/>
      <c r="HU1116" s="37"/>
      <c r="HV1116" s="37"/>
      <c r="HW1116" s="37"/>
      <c r="HX1116" s="37"/>
      <c r="HY1116" s="37"/>
      <c r="HZ1116" s="37"/>
      <c r="IA1116" s="37"/>
      <c r="IB1116" s="37"/>
      <c r="IC1116" s="37"/>
      <c r="ID1116" s="37"/>
      <c r="IE1116" s="37"/>
      <c r="IF1116" s="37"/>
      <c r="IG1116" s="37"/>
      <c r="IH1116" s="37"/>
      <c r="II1116" s="37"/>
      <c r="IJ1116" s="37"/>
      <c r="IK1116" s="37"/>
      <c r="IL1116" s="37"/>
      <c r="IM1116" s="37"/>
      <c r="IN1116" s="37"/>
      <c r="IO1116" s="37"/>
      <c r="IP1116" s="37"/>
      <c r="IQ1116" s="37"/>
      <c r="IR1116" s="37"/>
      <c r="IS1116" s="37"/>
      <c r="IT1116" s="37"/>
      <c r="IU1116" s="37"/>
      <c r="IV1116" s="37"/>
      <c r="IW1116" s="37"/>
    </row>
    <row r="1117" customFormat="false" ht="12.75" hidden="true" customHeight="false" outlineLevel="0" collapsed="false">
      <c r="A1117" s="30"/>
      <c r="B1117" s="30"/>
      <c r="C1117" s="30"/>
      <c r="D1117" s="30"/>
      <c r="E1117" s="50"/>
      <c r="F1117" s="30"/>
      <c r="G1117" s="30"/>
      <c r="H1117" s="30"/>
      <c r="I1117" s="30"/>
      <c r="J1117" s="30"/>
      <c r="BM1117" s="37"/>
      <c r="BN1117" s="37"/>
      <c r="BO1117" s="37"/>
      <c r="BP1117" s="37"/>
      <c r="BQ1117" s="37"/>
      <c r="BR1117" s="37"/>
      <c r="BS1117" s="37"/>
      <c r="BT1117" s="37"/>
      <c r="BU1117" s="37"/>
      <c r="BV1117" s="37"/>
      <c r="BW1117" s="37"/>
      <c r="BX1117" s="37"/>
      <c r="BY1117" s="37"/>
      <c r="BZ1117" s="37"/>
      <c r="CA1117" s="37"/>
      <c r="CB1117" s="37"/>
      <c r="CC1117" s="37"/>
      <c r="CD1117" s="37"/>
      <c r="CE1117" s="37"/>
      <c r="CF1117" s="37"/>
      <c r="CG1117" s="37"/>
      <c r="CH1117" s="37"/>
      <c r="CI1117" s="37"/>
      <c r="CJ1117" s="37"/>
      <c r="CK1117" s="37"/>
      <c r="CL1117" s="37"/>
      <c r="CM1117" s="37"/>
      <c r="CN1117" s="37"/>
      <c r="CO1117" s="37"/>
      <c r="CP1117" s="37"/>
      <c r="CQ1117" s="37"/>
      <c r="CR1117" s="37"/>
      <c r="CS1117" s="37"/>
      <c r="CT1117" s="37"/>
      <c r="CU1117" s="37"/>
      <c r="CV1117" s="37"/>
      <c r="CW1117" s="37"/>
      <c r="CX1117" s="37"/>
      <c r="CY1117" s="37"/>
      <c r="CZ1117" s="37"/>
      <c r="DA1117" s="37"/>
      <c r="DB1117" s="37"/>
      <c r="DC1117" s="37"/>
      <c r="DD1117" s="37"/>
      <c r="DE1117" s="37"/>
      <c r="DF1117" s="37"/>
      <c r="DG1117" s="37"/>
      <c r="DH1117" s="37"/>
      <c r="DI1117" s="37"/>
      <c r="DJ1117" s="37"/>
      <c r="DK1117" s="37"/>
      <c r="DL1117" s="37"/>
      <c r="DM1117" s="37"/>
      <c r="DN1117" s="37"/>
      <c r="DO1117" s="37"/>
      <c r="DP1117" s="37"/>
      <c r="DQ1117" s="37"/>
      <c r="DR1117" s="37"/>
      <c r="DS1117" s="37"/>
      <c r="DT1117" s="37"/>
      <c r="DU1117" s="37"/>
      <c r="DV1117" s="37"/>
      <c r="DW1117" s="37"/>
      <c r="DX1117" s="37"/>
      <c r="DY1117" s="37"/>
      <c r="DZ1117" s="37"/>
      <c r="EA1117" s="37"/>
      <c r="EB1117" s="37"/>
      <c r="EC1117" s="37"/>
      <c r="ED1117" s="37"/>
      <c r="EE1117" s="37"/>
      <c r="EF1117" s="37"/>
      <c r="EG1117" s="37"/>
      <c r="EH1117" s="37"/>
      <c r="EI1117" s="37"/>
      <c r="EJ1117" s="37"/>
      <c r="EK1117" s="37"/>
      <c r="EL1117" s="37"/>
      <c r="EM1117" s="37"/>
      <c r="EN1117" s="37"/>
      <c r="EO1117" s="37"/>
      <c r="EP1117" s="37"/>
      <c r="EQ1117" s="37"/>
      <c r="ER1117" s="37"/>
      <c r="ES1117" s="37"/>
      <c r="ET1117" s="37"/>
      <c r="EU1117" s="37"/>
      <c r="EV1117" s="37"/>
      <c r="EW1117" s="37"/>
      <c r="EX1117" s="37"/>
      <c r="EY1117" s="37"/>
      <c r="EZ1117" s="37"/>
      <c r="FA1117" s="37"/>
      <c r="FB1117" s="37"/>
      <c r="FC1117" s="37"/>
      <c r="FD1117" s="37"/>
      <c r="FE1117" s="37"/>
      <c r="FF1117" s="37"/>
      <c r="FG1117" s="37"/>
      <c r="FH1117" s="37"/>
      <c r="FI1117" s="37"/>
      <c r="FJ1117" s="37"/>
      <c r="FK1117" s="37"/>
      <c r="FL1117" s="37"/>
      <c r="FM1117" s="37"/>
      <c r="FN1117" s="37"/>
      <c r="FO1117" s="37"/>
      <c r="FP1117" s="37"/>
      <c r="FQ1117" s="37"/>
      <c r="FR1117" s="37"/>
      <c r="FS1117" s="37"/>
      <c r="FT1117" s="37"/>
      <c r="FU1117" s="37"/>
      <c r="FV1117" s="37"/>
      <c r="FW1117" s="37"/>
      <c r="FX1117" s="37"/>
      <c r="FY1117" s="37"/>
      <c r="FZ1117" s="37"/>
      <c r="GA1117" s="37"/>
      <c r="GB1117" s="37"/>
      <c r="GC1117" s="37"/>
      <c r="GD1117" s="37"/>
      <c r="GE1117" s="37"/>
      <c r="GF1117" s="37"/>
      <c r="GG1117" s="37"/>
      <c r="GH1117" s="37"/>
      <c r="GI1117" s="37"/>
      <c r="GJ1117" s="37"/>
      <c r="GK1117" s="37"/>
      <c r="GL1117" s="37"/>
      <c r="GM1117" s="37"/>
      <c r="GN1117" s="37"/>
      <c r="GO1117" s="37"/>
      <c r="GP1117" s="37"/>
      <c r="GQ1117" s="37"/>
      <c r="GR1117" s="37"/>
      <c r="GS1117" s="37"/>
      <c r="GT1117" s="37"/>
      <c r="GU1117" s="37"/>
      <c r="GV1117" s="37"/>
      <c r="GW1117" s="37"/>
      <c r="GX1117" s="37"/>
      <c r="GY1117" s="37"/>
      <c r="GZ1117" s="37"/>
      <c r="HA1117" s="37"/>
      <c r="HB1117" s="37"/>
      <c r="HC1117" s="37"/>
      <c r="HD1117" s="37"/>
      <c r="HE1117" s="37"/>
      <c r="HF1117" s="37"/>
      <c r="HG1117" s="37"/>
      <c r="HH1117" s="37"/>
      <c r="HI1117" s="37"/>
      <c r="HJ1117" s="37"/>
      <c r="HK1117" s="37"/>
      <c r="HL1117" s="37"/>
      <c r="HM1117" s="37"/>
      <c r="HN1117" s="37"/>
      <c r="HO1117" s="37"/>
      <c r="HP1117" s="37"/>
      <c r="HQ1117" s="37"/>
      <c r="HR1117" s="37"/>
      <c r="HS1117" s="37"/>
      <c r="HT1117" s="37"/>
      <c r="HU1117" s="37"/>
      <c r="HV1117" s="37"/>
      <c r="HW1117" s="37"/>
      <c r="HX1117" s="37"/>
      <c r="HY1117" s="37"/>
      <c r="HZ1117" s="37"/>
      <c r="IA1117" s="37"/>
      <c r="IB1117" s="37"/>
      <c r="IC1117" s="37"/>
      <c r="ID1117" s="37"/>
      <c r="IE1117" s="37"/>
      <c r="IF1117" s="37"/>
      <c r="IG1117" s="37"/>
      <c r="IH1117" s="37"/>
      <c r="II1117" s="37"/>
      <c r="IJ1117" s="37"/>
      <c r="IK1117" s="37"/>
      <c r="IL1117" s="37"/>
      <c r="IM1117" s="37"/>
      <c r="IN1117" s="37"/>
      <c r="IO1117" s="37"/>
      <c r="IP1117" s="37"/>
      <c r="IQ1117" s="37"/>
      <c r="IR1117" s="37"/>
      <c r="IS1117" s="37"/>
      <c r="IT1117" s="37"/>
      <c r="IU1117" s="37"/>
      <c r="IV1117" s="37"/>
      <c r="IW1117" s="37"/>
    </row>
    <row r="1118" customFormat="false" ht="12.75" hidden="true" customHeight="false" outlineLevel="0" collapsed="false">
      <c r="A1118" s="30"/>
      <c r="B1118" s="30"/>
      <c r="C1118" s="30"/>
      <c r="D1118" s="30"/>
      <c r="E1118" s="50"/>
      <c r="F1118" s="30"/>
      <c r="G1118" s="30"/>
      <c r="H1118" s="30"/>
      <c r="I1118" s="30"/>
      <c r="J1118" s="30"/>
      <c r="BM1118" s="37"/>
      <c r="BN1118" s="37"/>
      <c r="BO1118" s="37"/>
      <c r="BP1118" s="37"/>
      <c r="BQ1118" s="37"/>
      <c r="BR1118" s="37"/>
      <c r="BS1118" s="37"/>
      <c r="BT1118" s="37"/>
      <c r="BU1118" s="37"/>
      <c r="BV1118" s="37"/>
      <c r="BW1118" s="37"/>
      <c r="BX1118" s="37"/>
      <c r="BY1118" s="37"/>
      <c r="BZ1118" s="37"/>
      <c r="CA1118" s="37"/>
      <c r="CB1118" s="37"/>
      <c r="CC1118" s="37"/>
      <c r="CD1118" s="37"/>
      <c r="CE1118" s="37"/>
      <c r="CF1118" s="37"/>
      <c r="CG1118" s="37"/>
      <c r="CH1118" s="37"/>
      <c r="CI1118" s="37"/>
      <c r="CJ1118" s="37"/>
      <c r="CK1118" s="37"/>
      <c r="CL1118" s="37"/>
      <c r="CM1118" s="37"/>
      <c r="CN1118" s="37"/>
      <c r="CO1118" s="37"/>
      <c r="CP1118" s="37"/>
      <c r="CQ1118" s="37"/>
      <c r="CR1118" s="37"/>
      <c r="CS1118" s="37"/>
      <c r="CT1118" s="37"/>
      <c r="CU1118" s="37"/>
      <c r="CV1118" s="37"/>
      <c r="CW1118" s="37"/>
      <c r="CX1118" s="37"/>
      <c r="CY1118" s="37"/>
      <c r="CZ1118" s="37"/>
      <c r="DA1118" s="37"/>
      <c r="DB1118" s="37"/>
      <c r="DC1118" s="37"/>
      <c r="DD1118" s="37"/>
      <c r="DE1118" s="37"/>
      <c r="DF1118" s="37"/>
      <c r="DG1118" s="37"/>
      <c r="DH1118" s="37"/>
      <c r="DI1118" s="37"/>
      <c r="DJ1118" s="37"/>
      <c r="DK1118" s="37"/>
      <c r="DL1118" s="37"/>
      <c r="DM1118" s="37"/>
      <c r="DN1118" s="37"/>
      <c r="DO1118" s="37"/>
      <c r="DP1118" s="37"/>
      <c r="DQ1118" s="37"/>
      <c r="DR1118" s="37"/>
      <c r="DS1118" s="37"/>
      <c r="DT1118" s="37"/>
      <c r="DU1118" s="37"/>
      <c r="DV1118" s="37"/>
      <c r="DW1118" s="37"/>
      <c r="DX1118" s="37"/>
      <c r="DY1118" s="37"/>
      <c r="DZ1118" s="37"/>
      <c r="EA1118" s="37"/>
      <c r="EB1118" s="37"/>
      <c r="EC1118" s="37"/>
      <c r="ED1118" s="37"/>
      <c r="EE1118" s="37"/>
      <c r="EF1118" s="37"/>
      <c r="EG1118" s="37"/>
      <c r="EH1118" s="37"/>
      <c r="EI1118" s="37"/>
      <c r="EJ1118" s="37"/>
      <c r="EK1118" s="37"/>
      <c r="EL1118" s="37"/>
      <c r="EM1118" s="37"/>
      <c r="EN1118" s="37"/>
      <c r="EO1118" s="37"/>
      <c r="EP1118" s="37"/>
      <c r="EQ1118" s="37"/>
      <c r="ER1118" s="37"/>
      <c r="ES1118" s="37"/>
      <c r="ET1118" s="37"/>
      <c r="EU1118" s="37"/>
      <c r="EV1118" s="37"/>
      <c r="EW1118" s="37"/>
      <c r="EX1118" s="37"/>
      <c r="EY1118" s="37"/>
      <c r="EZ1118" s="37"/>
      <c r="FA1118" s="37"/>
      <c r="FB1118" s="37"/>
      <c r="FC1118" s="37"/>
      <c r="FD1118" s="37"/>
      <c r="FE1118" s="37"/>
      <c r="FF1118" s="37"/>
      <c r="FG1118" s="37"/>
      <c r="FH1118" s="37"/>
      <c r="FI1118" s="37"/>
      <c r="FJ1118" s="37"/>
      <c r="FK1118" s="37"/>
      <c r="FL1118" s="37"/>
      <c r="FM1118" s="37"/>
      <c r="FN1118" s="37"/>
      <c r="FO1118" s="37"/>
      <c r="FP1118" s="37"/>
      <c r="FQ1118" s="37"/>
      <c r="FR1118" s="37"/>
      <c r="FS1118" s="37"/>
      <c r="FT1118" s="37"/>
      <c r="FU1118" s="37"/>
      <c r="FV1118" s="37"/>
      <c r="FW1118" s="37"/>
      <c r="FX1118" s="37"/>
      <c r="FY1118" s="37"/>
      <c r="FZ1118" s="37"/>
      <c r="GA1118" s="37"/>
      <c r="GB1118" s="37"/>
      <c r="GC1118" s="37"/>
      <c r="GD1118" s="37"/>
      <c r="GE1118" s="37"/>
      <c r="GF1118" s="37"/>
      <c r="GG1118" s="37"/>
      <c r="GH1118" s="37"/>
      <c r="GI1118" s="37"/>
      <c r="GJ1118" s="37"/>
      <c r="GK1118" s="37"/>
      <c r="GL1118" s="37"/>
      <c r="GM1118" s="37"/>
      <c r="GN1118" s="37"/>
      <c r="GO1118" s="37"/>
      <c r="GP1118" s="37"/>
      <c r="GQ1118" s="37"/>
      <c r="GR1118" s="37"/>
      <c r="GS1118" s="37"/>
      <c r="GT1118" s="37"/>
      <c r="GU1118" s="37"/>
      <c r="GV1118" s="37"/>
      <c r="GW1118" s="37"/>
      <c r="GX1118" s="37"/>
      <c r="GY1118" s="37"/>
      <c r="GZ1118" s="37"/>
      <c r="HA1118" s="37"/>
      <c r="HB1118" s="37"/>
      <c r="HC1118" s="37"/>
      <c r="HD1118" s="37"/>
      <c r="HE1118" s="37"/>
      <c r="HF1118" s="37"/>
      <c r="HG1118" s="37"/>
      <c r="HH1118" s="37"/>
      <c r="HI1118" s="37"/>
      <c r="HJ1118" s="37"/>
      <c r="HK1118" s="37"/>
      <c r="HL1118" s="37"/>
      <c r="HM1118" s="37"/>
      <c r="HN1118" s="37"/>
      <c r="HO1118" s="37"/>
      <c r="HP1118" s="37"/>
      <c r="HQ1118" s="37"/>
      <c r="HR1118" s="37"/>
      <c r="HS1118" s="37"/>
      <c r="HT1118" s="37"/>
      <c r="HU1118" s="37"/>
      <c r="HV1118" s="37"/>
      <c r="HW1118" s="37"/>
      <c r="HX1118" s="37"/>
      <c r="HY1118" s="37"/>
      <c r="HZ1118" s="37"/>
      <c r="IA1118" s="37"/>
      <c r="IB1118" s="37"/>
      <c r="IC1118" s="37"/>
      <c r="ID1118" s="37"/>
      <c r="IE1118" s="37"/>
      <c r="IF1118" s="37"/>
      <c r="IG1118" s="37"/>
      <c r="IH1118" s="37"/>
      <c r="II1118" s="37"/>
      <c r="IJ1118" s="37"/>
      <c r="IK1118" s="37"/>
      <c r="IL1118" s="37"/>
      <c r="IM1118" s="37"/>
      <c r="IN1118" s="37"/>
      <c r="IO1118" s="37"/>
      <c r="IP1118" s="37"/>
      <c r="IQ1118" s="37"/>
      <c r="IR1118" s="37"/>
      <c r="IS1118" s="37"/>
      <c r="IT1118" s="37"/>
      <c r="IU1118" s="37"/>
      <c r="IV1118" s="37"/>
      <c r="IW1118" s="37"/>
    </row>
    <row r="1119" customFormat="false" ht="12.75" hidden="true" customHeight="false" outlineLevel="0" collapsed="false">
      <c r="A1119" s="30"/>
      <c r="B1119" s="30"/>
      <c r="C1119" s="30"/>
      <c r="D1119" s="30"/>
      <c r="E1119" s="50"/>
      <c r="F1119" s="30"/>
      <c r="G1119" s="30"/>
      <c r="H1119" s="30"/>
      <c r="I1119" s="30"/>
      <c r="J1119" s="30"/>
      <c r="BM1119" s="37"/>
      <c r="BN1119" s="37"/>
      <c r="BO1119" s="37"/>
      <c r="BP1119" s="37"/>
      <c r="BQ1119" s="37"/>
      <c r="BR1119" s="37"/>
      <c r="BS1119" s="37"/>
      <c r="BT1119" s="37"/>
      <c r="BU1119" s="37"/>
      <c r="BV1119" s="37"/>
      <c r="BW1119" s="37"/>
      <c r="BX1119" s="37"/>
      <c r="BY1119" s="37"/>
      <c r="BZ1119" s="37"/>
      <c r="CA1119" s="37"/>
      <c r="CB1119" s="37"/>
      <c r="CC1119" s="37"/>
      <c r="CD1119" s="37"/>
      <c r="CE1119" s="37"/>
      <c r="CF1119" s="37"/>
      <c r="CG1119" s="37"/>
      <c r="CH1119" s="37"/>
      <c r="CI1119" s="37"/>
      <c r="CJ1119" s="37"/>
      <c r="CK1119" s="37"/>
      <c r="CL1119" s="37"/>
      <c r="CM1119" s="37"/>
      <c r="CN1119" s="37"/>
      <c r="CO1119" s="37"/>
      <c r="CP1119" s="37"/>
      <c r="CQ1119" s="37"/>
      <c r="CR1119" s="37"/>
      <c r="CS1119" s="37"/>
      <c r="CT1119" s="37"/>
      <c r="CU1119" s="37"/>
      <c r="CV1119" s="37"/>
      <c r="CW1119" s="37"/>
      <c r="CX1119" s="37"/>
      <c r="CY1119" s="37"/>
      <c r="CZ1119" s="37"/>
      <c r="DA1119" s="37"/>
      <c r="DB1119" s="37"/>
      <c r="DC1119" s="37"/>
      <c r="DD1119" s="37"/>
      <c r="DE1119" s="37"/>
      <c r="DF1119" s="37"/>
      <c r="DG1119" s="37"/>
      <c r="DH1119" s="37"/>
      <c r="DI1119" s="37"/>
      <c r="DJ1119" s="37"/>
      <c r="DK1119" s="37"/>
      <c r="DL1119" s="37"/>
      <c r="DM1119" s="37"/>
      <c r="DN1119" s="37"/>
      <c r="DO1119" s="37"/>
      <c r="DP1119" s="37"/>
      <c r="DQ1119" s="37"/>
      <c r="DR1119" s="37"/>
      <c r="DS1119" s="37"/>
      <c r="DT1119" s="37"/>
      <c r="DU1119" s="37"/>
      <c r="DV1119" s="37"/>
      <c r="DW1119" s="37"/>
      <c r="DX1119" s="37"/>
      <c r="DY1119" s="37"/>
      <c r="DZ1119" s="37"/>
      <c r="EA1119" s="37"/>
      <c r="EB1119" s="37"/>
      <c r="EC1119" s="37"/>
      <c r="ED1119" s="37"/>
      <c r="EE1119" s="37"/>
      <c r="EF1119" s="37"/>
      <c r="EG1119" s="37"/>
      <c r="EH1119" s="37"/>
      <c r="EI1119" s="37"/>
      <c r="EJ1119" s="37"/>
      <c r="EK1119" s="37"/>
      <c r="EL1119" s="37"/>
      <c r="EM1119" s="37"/>
      <c r="EN1119" s="37"/>
      <c r="EO1119" s="37"/>
      <c r="EP1119" s="37"/>
      <c r="EQ1119" s="37"/>
      <c r="ER1119" s="37"/>
      <c r="ES1119" s="37"/>
      <c r="ET1119" s="37"/>
      <c r="EU1119" s="37"/>
      <c r="EV1119" s="37"/>
      <c r="EW1119" s="37"/>
      <c r="EX1119" s="37"/>
      <c r="EY1119" s="37"/>
      <c r="EZ1119" s="37"/>
      <c r="FA1119" s="37"/>
      <c r="FB1119" s="37"/>
      <c r="FC1119" s="37"/>
      <c r="FD1119" s="37"/>
      <c r="FE1119" s="37"/>
      <c r="FF1119" s="37"/>
      <c r="FG1119" s="37"/>
      <c r="FH1119" s="37"/>
      <c r="FI1119" s="37"/>
      <c r="FJ1119" s="37"/>
      <c r="FK1119" s="37"/>
      <c r="FL1119" s="37"/>
      <c r="FM1119" s="37"/>
      <c r="FN1119" s="37"/>
      <c r="FO1119" s="37"/>
      <c r="FP1119" s="37"/>
      <c r="FQ1119" s="37"/>
      <c r="FR1119" s="37"/>
      <c r="FS1119" s="37"/>
      <c r="FT1119" s="37"/>
      <c r="FU1119" s="37"/>
      <c r="FV1119" s="37"/>
      <c r="FW1119" s="37"/>
      <c r="FX1119" s="37"/>
      <c r="FY1119" s="37"/>
      <c r="FZ1119" s="37"/>
      <c r="GA1119" s="37"/>
      <c r="GB1119" s="37"/>
      <c r="GC1119" s="37"/>
      <c r="GD1119" s="37"/>
      <c r="GE1119" s="37"/>
      <c r="GF1119" s="37"/>
      <c r="GG1119" s="37"/>
      <c r="GH1119" s="37"/>
      <c r="GI1119" s="37"/>
      <c r="GJ1119" s="37"/>
      <c r="GK1119" s="37"/>
      <c r="GL1119" s="37"/>
      <c r="GM1119" s="37"/>
      <c r="GN1119" s="37"/>
      <c r="GO1119" s="37"/>
      <c r="GP1119" s="37"/>
      <c r="GQ1119" s="37"/>
      <c r="GR1119" s="37"/>
      <c r="GS1119" s="37"/>
      <c r="GT1119" s="37"/>
      <c r="GU1119" s="37"/>
      <c r="GV1119" s="37"/>
      <c r="GW1119" s="37"/>
      <c r="GX1119" s="37"/>
      <c r="GY1119" s="37"/>
      <c r="GZ1119" s="37"/>
      <c r="HA1119" s="37"/>
      <c r="HB1119" s="37"/>
      <c r="HC1119" s="37"/>
      <c r="HD1119" s="37"/>
      <c r="HE1119" s="37"/>
      <c r="HF1119" s="37"/>
      <c r="HG1119" s="37"/>
      <c r="HH1119" s="37"/>
      <c r="HI1119" s="37"/>
      <c r="HJ1119" s="37"/>
      <c r="HK1119" s="37"/>
      <c r="HL1119" s="37"/>
      <c r="HM1119" s="37"/>
      <c r="HN1119" s="37"/>
      <c r="HO1119" s="37"/>
      <c r="HP1119" s="37"/>
      <c r="HQ1119" s="37"/>
      <c r="HR1119" s="37"/>
      <c r="HS1119" s="37"/>
      <c r="HT1119" s="37"/>
      <c r="HU1119" s="37"/>
      <c r="HV1119" s="37"/>
      <c r="HW1119" s="37"/>
      <c r="HX1119" s="37"/>
      <c r="HY1119" s="37"/>
      <c r="HZ1119" s="37"/>
      <c r="IA1119" s="37"/>
      <c r="IB1119" s="37"/>
      <c r="IC1119" s="37"/>
      <c r="ID1119" s="37"/>
      <c r="IE1119" s="37"/>
      <c r="IF1119" s="37"/>
      <c r="IG1119" s="37"/>
      <c r="IH1119" s="37"/>
      <c r="II1119" s="37"/>
      <c r="IJ1119" s="37"/>
      <c r="IK1119" s="37"/>
      <c r="IL1119" s="37"/>
      <c r="IM1119" s="37"/>
      <c r="IN1119" s="37"/>
      <c r="IO1119" s="37"/>
      <c r="IP1119" s="37"/>
      <c r="IQ1119" s="37"/>
      <c r="IR1119" s="37"/>
      <c r="IS1119" s="37"/>
      <c r="IT1119" s="37"/>
      <c r="IU1119" s="37"/>
      <c r="IV1119" s="37"/>
      <c r="IW1119" s="37"/>
    </row>
    <row r="1120" customFormat="false" ht="12.75" hidden="true" customHeight="false" outlineLevel="0" collapsed="false">
      <c r="A1120" s="30"/>
      <c r="B1120" s="30"/>
      <c r="C1120" s="30"/>
      <c r="D1120" s="30"/>
      <c r="E1120" s="50"/>
      <c r="F1120" s="30"/>
      <c r="G1120" s="30"/>
      <c r="H1120" s="30"/>
      <c r="I1120" s="30"/>
      <c r="J1120" s="30"/>
      <c r="BM1120" s="37"/>
      <c r="BN1120" s="37"/>
      <c r="BO1120" s="37"/>
      <c r="BP1120" s="37"/>
      <c r="BQ1120" s="37"/>
      <c r="BR1120" s="37"/>
      <c r="BS1120" s="37"/>
      <c r="BT1120" s="37"/>
      <c r="BU1120" s="37"/>
      <c r="BV1120" s="37"/>
      <c r="BW1120" s="37"/>
      <c r="BX1120" s="37"/>
      <c r="BY1120" s="37"/>
      <c r="BZ1120" s="37"/>
      <c r="CA1120" s="37"/>
      <c r="CB1120" s="37"/>
      <c r="CC1120" s="37"/>
      <c r="CD1120" s="37"/>
      <c r="CE1120" s="37"/>
      <c r="CF1120" s="37"/>
      <c r="CG1120" s="37"/>
      <c r="CH1120" s="37"/>
      <c r="CI1120" s="37"/>
      <c r="CJ1120" s="37"/>
      <c r="CK1120" s="37"/>
      <c r="CL1120" s="37"/>
      <c r="CM1120" s="37"/>
      <c r="CN1120" s="37"/>
      <c r="CO1120" s="37"/>
      <c r="CP1120" s="37"/>
      <c r="CQ1120" s="37"/>
      <c r="CR1120" s="37"/>
      <c r="CS1120" s="37"/>
      <c r="CT1120" s="37"/>
      <c r="CU1120" s="37"/>
      <c r="CV1120" s="37"/>
      <c r="CW1120" s="37"/>
      <c r="CX1120" s="37"/>
      <c r="CY1120" s="37"/>
      <c r="CZ1120" s="37"/>
      <c r="DA1120" s="37"/>
      <c r="DB1120" s="37"/>
      <c r="DC1120" s="37"/>
      <c r="DD1120" s="37"/>
      <c r="DE1120" s="37"/>
      <c r="DF1120" s="37"/>
      <c r="DG1120" s="37"/>
      <c r="DH1120" s="37"/>
      <c r="DI1120" s="37"/>
      <c r="DJ1120" s="37"/>
      <c r="DK1120" s="37"/>
      <c r="DL1120" s="37"/>
      <c r="DM1120" s="37"/>
      <c r="DN1120" s="37"/>
      <c r="DO1120" s="37"/>
      <c r="DP1120" s="37"/>
      <c r="DQ1120" s="37"/>
      <c r="DR1120" s="37"/>
      <c r="DS1120" s="37"/>
      <c r="DT1120" s="37"/>
      <c r="DU1120" s="37"/>
      <c r="DV1120" s="37"/>
      <c r="DW1120" s="37"/>
      <c r="DX1120" s="37"/>
      <c r="DY1120" s="37"/>
      <c r="DZ1120" s="37"/>
      <c r="EA1120" s="37"/>
      <c r="EB1120" s="37"/>
      <c r="EC1120" s="37"/>
      <c r="ED1120" s="37"/>
      <c r="EE1120" s="37"/>
      <c r="EF1120" s="37"/>
      <c r="EG1120" s="37"/>
      <c r="EH1120" s="37"/>
      <c r="EI1120" s="37"/>
      <c r="EJ1120" s="37"/>
      <c r="EK1120" s="37"/>
      <c r="EL1120" s="37"/>
      <c r="EM1120" s="37"/>
      <c r="EN1120" s="37"/>
      <c r="EO1120" s="37"/>
      <c r="EP1120" s="37"/>
      <c r="EQ1120" s="37"/>
      <c r="ER1120" s="37"/>
      <c r="ES1120" s="37"/>
      <c r="ET1120" s="37"/>
      <c r="EU1120" s="37"/>
      <c r="EV1120" s="37"/>
      <c r="EW1120" s="37"/>
      <c r="EX1120" s="37"/>
      <c r="EY1120" s="37"/>
      <c r="EZ1120" s="37"/>
      <c r="FA1120" s="37"/>
      <c r="FB1120" s="37"/>
      <c r="FC1120" s="37"/>
      <c r="FD1120" s="37"/>
      <c r="FE1120" s="37"/>
      <c r="FF1120" s="37"/>
      <c r="FG1120" s="37"/>
      <c r="FH1120" s="37"/>
      <c r="FI1120" s="37"/>
      <c r="FJ1120" s="37"/>
      <c r="FK1120" s="37"/>
      <c r="FL1120" s="37"/>
      <c r="FM1120" s="37"/>
      <c r="FN1120" s="37"/>
      <c r="FO1120" s="37"/>
      <c r="FP1120" s="37"/>
      <c r="FQ1120" s="37"/>
      <c r="FR1120" s="37"/>
      <c r="FS1120" s="37"/>
      <c r="FT1120" s="37"/>
      <c r="FU1120" s="37"/>
      <c r="FV1120" s="37"/>
      <c r="FW1120" s="37"/>
      <c r="FX1120" s="37"/>
      <c r="FY1120" s="37"/>
      <c r="FZ1120" s="37"/>
      <c r="GA1120" s="37"/>
      <c r="GB1120" s="37"/>
      <c r="GC1120" s="37"/>
      <c r="GD1120" s="37"/>
      <c r="GE1120" s="37"/>
      <c r="GF1120" s="37"/>
      <c r="GG1120" s="37"/>
      <c r="GH1120" s="37"/>
      <c r="GI1120" s="37"/>
      <c r="GJ1120" s="37"/>
      <c r="GK1120" s="37"/>
      <c r="GL1120" s="37"/>
      <c r="GM1120" s="37"/>
      <c r="GN1120" s="37"/>
      <c r="GO1120" s="37"/>
      <c r="GP1120" s="37"/>
      <c r="GQ1120" s="37"/>
      <c r="GR1120" s="37"/>
      <c r="GS1120" s="37"/>
      <c r="GT1120" s="37"/>
      <c r="GU1120" s="37"/>
      <c r="GV1120" s="37"/>
      <c r="GW1120" s="37"/>
      <c r="GX1120" s="37"/>
      <c r="GY1120" s="37"/>
      <c r="GZ1120" s="37"/>
      <c r="HA1120" s="37"/>
      <c r="HB1120" s="37"/>
      <c r="HC1120" s="37"/>
      <c r="HD1120" s="37"/>
      <c r="HE1120" s="37"/>
      <c r="HF1120" s="37"/>
      <c r="HG1120" s="37"/>
      <c r="HH1120" s="37"/>
      <c r="HI1120" s="37"/>
      <c r="HJ1120" s="37"/>
      <c r="HK1120" s="37"/>
      <c r="HL1120" s="37"/>
      <c r="HM1120" s="37"/>
      <c r="HN1120" s="37"/>
      <c r="HO1120" s="37"/>
      <c r="HP1120" s="37"/>
      <c r="HQ1120" s="37"/>
      <c r="HR1120" s="37"/>
      <c r="HS1120" s="37"/>
      <c r="HT1120" s="37"/>
      <c r="HU1120" s="37"/>
      <c r="HV1120" s="37"/>
      <c r="HW1120" s="37"/>
      <c r="HX1120" s="37"/>
      <c r="HY1120" s="37"/>
      <c r="HZ1120" s="37"/>
      <c r="IA1120" s="37"/>
      <c r="IB1120" s="37"/>
      <c r="IC1120" s="37"/>
      <c r="ID1120" s="37"/>
      <c r="IE1120" s="37"/>
      <c r="IF1120" s="37"/>
      <c r="IG1120" s="37"/>
      <c r="IH1120" s="37"/>
      <c r="II1120" s="37"/>
      <c r="IJ1120" s="37"/>
      <c r="IK1120" s="37"/>
      <c r="IL1120" s="37"/>
      <c r="IM1120" s="37"/>
      <c r="IN1120" s="37"/>
      <c r="IO1120" s="37"/>
      <c r="IP1120" s="37"/>
      <c r="IQ1120" s="37"/>
      <c r="IR1120" s="37"/>
      <c r="IS1120" s="37"/>
      <c r="IT1120" s="37"/>
      <c r="IU1120" s="37"/>
      <c r="IV1120" s="37"/>
      <c r="IW1120" s="37"/>
    </row>
    <row r="1121" customFormat="false" ht="12.75" hidden="true" customHeight="false" outlineLevel="0" collapsed="false">
      <c r="A1121" s="30"/>
      <c r="B1121" s="30"/>
      <c r="C1121" s="30"/>
      <c r="D1121" s="30"/>
      <c r="E1121" s="50"/>
      <c r="F1121" s="30"/>
      <c r="G1121" s="30"/>
      <c r="H1121" s="30"/>
      <c r="I1121" s="30"/>
      <c r="J1121" s="30"/>
      <c r="BM1121" s="37"/>
      <c r="BN1121" s="37"/>
      <c r="BO1121" s="37"/>
      <c r="BP1121" s="37"/>
      <c r="BQ1121" s="37"/>
      <c r="BR1121" s="37"/>
      <c r="BS1121" s="37"/>
      <c r="BT1121" s="37"/>
      <c r="BU1121" s="37"/>
      <c r="BV1121" s="37"/>
      <c r="BW1121" s="37"/>
      <c r="BX1121" s="37"/>
      <c r="BY1121" s="37"/>
      <c r="BZ1121" s="37"/>
      <c r="CA1121" s="37"/>
      <c r="CB1121" s="37"/>
      <c r="CC1121" s="37"/>
      <c r="CD1121" s="37"/>
      <c r="CE1121" s="37"/>
      <c r="CF1121" s="37"/>
      <c r="CG1121" s="37"/>
      <c r="CH1121" s="37"/>
      <c r="CI1121" s="37"/>
      <c r="CJ1121" s="37"/>
      <c r="CK1121" s="37"/>
      <c r="CL1121" s="37"/>
      <c r="CM1121" s="37"/>
      <c r="CN1121" s="37"/>
      <c r="CO1121" s="37"/>
      <c r="CP1121" s="37"/>
      <c r="CQ1121" s="37"/>
      <c r="CR1121" s="37"/>
      <c r="CS1121" s="37"/>
      <c r="CT1121" s="37"/>
      <c r="CU1121" s="37"/>
      <c r="CV1121" s="37"/>
      <c r="CW1121" s="37"/>
      <c r="CX1121" s="37"/>
      <c r="CY1121" s="37"/>
      <c r="CZ1121" s="37"/>
      <c r="DA1121" s="37"/>
      <c r="DB1121" s="37"/>
      <c r="DC1121" s="37"/>
      <c r="DD1121" s="37"/>
      <c r="DE1121" s="37"/>
      <c r="DF1121" s="37"/>
      <c r="DG1121" s="37"/>
      <c r="DH1121" s="37"/>
      <c r="DI1121" s="37"/>
      <c r="DJ1121" s="37"/>
      <c r="DK1121" s="37"/>
      <c r="DL1121" s="37"/>
      <c r="DM1121" s="37"/>
      <c r="DN1121" s="37"/>
      <c r="DO1121" s="37"/>
      <c r="DP1121" s="37"/>
      <c r="DQ1121" s="37"/>
      <c r="DR1121" s="37"/>
      <c r="DS1121" s="37"/>
      <c r="DT1121" s="37"/>
      <c r="DU1121" s="37"/>
      <c r="DV1121" s="37"/>
      <c r="DW1121" s="37"/>
      <c r="DX1121" s="37"/>
      <c r="DY1121" s="37"/>
      <c r="DZ1121" s="37"/>
      <c r="EA1121" s="37"/>
      <c r="EB1121" s="37"/>
      <c r="EC1121" s="37"/>
      <c r="ED1121" s="37"/>
      <c r="EE1121" s="37"/>
      <c r="EF1121" s="37"/>
      <c r="EG1121" s="37"/>
      <c r="EH1121" s="37"/>
      <c r="EI1121" s="37"/>
      <c r="EJ1121" s="37"/>
      <c r="EK1121" s="37"/>
      <c r="EL1121" s="37"/>
      <c r="EM1121" s="37"/>
      <c r="EN1121" s="37"/>
      <c r="EO1121" s="37"/>
      <c r="EP1121" s="37"/>
      <c r="EQ1121" s="37"/>
      <c r="ER1121" s="37"/>
      <c r="ES1121" s="37"/>
      <c r="ET1121" s="37"/>
      <c r="EU1121" s="37"/>
      <c r="EV1121" s="37"/>
      <c r="EW1121" s="37"/>
      <c r="EX1121" s="37"/>
      <c r="EY1121" s="37"/>
      <c r="EZ1121" s="37"/>
      <c r="FA1121" s="37"/>
      <c r="FB1121" s="37"/>
      <c r="FC1121" s="37"/>
      <c r="FD1121" s="37"/>
      <c r="FE1121" s="37"/>
      <c r="FF1121" s="37"/>
      <c r="FG1121" s="37"/>
      <c r="FH1121" s="37"/>
      <c r="FI1121" s="37"/>
      <c r="FJ1121" s="37"/>
      <c r="FK1121" s="37"/>
      <c r="FL1121" s="37"/>
      <c r="FM1121" s="37"/>
      <c r="FN1121" s="37"/>
      <c r="FO1121" s="37"/>
      <c r="FP1121" s="37"/>
      <c r="FQ1121" s="37"/>
      <c r="FR1121" s="37"/>
      <c r="FS1121" s="37"/>
      <c r="FT1121" s="37"/>
      <c r="FU1121" s="37"/>
      <c r="FV1121" s="37"/>
      <c r="FW1121" s="37"/>
      <c r="FX1121" s="37"/>
      <c r="FY1121" s="37"/>
      <c r="FZ1121" s="37"/>
      <c r="GA1121" s="37"/>
      <c r="GB1121" s="37"/>
      <c r="GC1121" s="37"/>
      <c r="GD1121" s="37"/>
      <c r="GE1121" s="37"/>
      <c r="GF1121" s="37"/>
      <c r="GG1121" s="37"/>
      <c r="GH1121" s="37"/>
      <c r="GI1121" s="37"/>
      <c r="GJ1121" s="37"/>
      <c r="GK1121" s="37"/>
      <c r="GL1121" s="37"/>
      <c r="GM1121" s="37"/>
      <c r="GN1121" s="37"/>
      <c r="GO1121" s="37"/>
      <c r="GP1121" s="37"/>
      <c r="GQ1121" s="37"/>
      <c r="GR1121" s="37"/>
      <c r="GS1121" s="37"/>
      <c r="GT1121" s="37"/>
      <c r="GU1121" s="37"/>
      <c r="GV1121" s="37"/>
      <c r="GW1121" s="37"/>
      <c r="GX1121" s="37"/>
      <c r="GY1121" s="37"/>
      <c r="GZ1121" s="37"/>
      <c r="HA1121" s="37"/>
      <c r="HB1121" s="37"/>
      <c r="HC1121" s="37"/>
      <c r="HD1121" s="37"/>
      <c r="HE1121" s="37"/>
      <c r="HF1121" s="37"/>
      <c r="HG1121" s="37"/>
      <c r="HH1121" s="37"/>
      <c r="HI1121" s="37"/>
      <c r="HJ1121" s="37"/>
      <c r="HK1121" s="37"/>
      <c r="HL1121" s="37"/>
      <c r="HM1121" s="37"/>
      <c r="HN1121" s="37"/>
      <c r="HO1121" s="37"/>
      <c r="HP1121" s="37"/>
      <c r="HQ1121" s="37"/>
      <c r="HR1121" s="37"/>
      <c r="HS1121" s="37"/>
      <c r="HT1121" s="37"/>
      <c r="HU1121" s="37"/>
      <c r="HV1121" s="37"/>
      <c r="HW1121" s="37"/>
      <c r="HX1121" s="37"/>
      <c r="HY1121" s="37"/>
      <c r="HZ1121" s="37"/>
      <c r="IA1121" s="37"/>
      <c r="IB1121" s="37"/>
      <c r="IC1121" s="37"/>
      <c r="ID1121" s="37"/>
      <c r="IE1121" s="37"/>
      <c r="IF1121" s="37"/>
      <c r="IG1121" s="37"/>
      <c r="IH1121" s="37"/>
      <c r="II1121" s="37"/>
      <c r="IJ1121" s="37"/>
      <c r="IK1121" s="37"/>
      <c r="IL1121" s="37"/>
      <c r="IM1121" s="37"/>
      <c r="IN1121" s="37"/>
      <c r="IO1121" s="37"/>
      <c r="IP1121" s="37"/>
      <c r="IQ1121" s="37"/>
      <c r="IR1121" s="37"/>
      <c r="IS1121" s="37"/>
      <c r="IT1121" s="37"/>
      <c r="IU1121" s="37"/>
      <c r="IV1121" s="37"/>
      <c r="IW1121" s="37"/>
    </row>
    <row r="1122" customFormat="false" ht="12.75" hidden="true" customHeight="false" outlineLevel="0" collapsed="false">
      <c r="A1122" s="30"/>
      <c r="B1122" s="30"/>
      <c r="C1122" s="30"/>
      <c r="D1122" s="30"/>
      <c r="E1122" s="50"/>
      <c r="F1122" s="30"/>
      <c r="G1122" s="30"/>
      <c r="H1122" s="30"/>
      <c r="I1122" s="30"/>
      <c r="J1122" s="30"/>
      <c r="BM1122" s="37"/>
      <c r="BN1122" s="37"/>
      <c r="BO1122" s="37"/>
      <c r="BP1122" s="37"/>
      <c r="BQ1122" s="37"/>
      <c r="BR1122" s="37"/>
      <c r="BS1122" s="37"/>
      <c r="BT1122" s="37"/>
      <c r="BU1122" s="37"/>
      <c r="BV1122" s="37"/>
      <c r="BW1122" s="37"/>
      <c r="BX1122" s="37"/>
      <c r="BY1122" s="37"/>
      <c r="BZ1122" s="37"/>
      <c r="CA1122" s="37"/>
      <c r="CB1122" s="37"/>
      <c r="CC1122" s="37"/>
      <c r="CD1122" s="37"/>
      <c r="CE1122" s="37"/>
      <c r="CF1122" s="37"/>
      <c r="CG1122" s="37"/>
      <c r="CH1122" s="37"/>
      <c r="CI1122" s="37"/>
      <c r="CJ1122" s="37"/>
      <c r="CK1122" s="37"/>
      <c r="CL1122" s="37"/>
      <c r="CM1122" s="37"/>
      <c r="CN1122" s="37"/>
      <c r="CO1122" s="37"/>
      <c r="CP1122" s="37"/>
      <c r="CQ1122" s="37"/>
      <c r="CR1122" s="37"/>
      <c r="CS1122" s="37"/>
      <c r="CT1122" s="37"/>
      <c r="CU1122" s="37"/>
      <c r="CV1122" s="37"/>
      <c r="CW1122" s="37"/>
      <c r="CX1122" s="37"/>
      <c r="CY1122" s="37"/>
      <c r="CZ1122" s="37"/>
      <c r="DA1122" s="37"/>
      <c r="DB1122" s="37"/>
      <c r="DC1122" s="37"/>
      <c r="DD1122" s="37"/>
      <c r="DE1122" s="37"/>
      <c r="DF1122" s="37"/>
      <c r="DG1122" s="37"/>
      <c r="DH1122" s="37"/>
      <c r="DI1122" s="37"/>
      <c r="DJ1122" s="37"/>
      <c r="DK1122" s="37"/>
      <c r="DL1122" s="37"/>
      <c r="DM1122" s="37"/>
      <c r="DN1122" s="37"/>
      <c r="DO1122" s="37"/>
      <c r="DP1122" s="37"/>
      <c r="DQ1122" s="37"/>
      <c r="DR1122" s="37"/>
      <c r="DS1122" s="37"/>
      <c r="DT1122" s="37"/>
      <c r="DU1122" s="37"/>
      <c r="DV1122" s="37"/>
      <c r="DW1122" s="37"/>
      <c r="DX1122" s="37"/>
      <c r="DY1122" s="37"/>
      <c r="DZ1122" s="37"/>
      <c r="EA1122" s="37"/>
      <c r="EB1122" s="37"/>
      <c r="EC1122" s="37"/>
      <c r="ED1122" s="37"/>
      <c r="EE1122" s="37"/>
      <c r="EF1122" s="37"/>
      <c r="EG1122" s="37"/>
      <c r="EH1122" s="37"/>
      <c r="EI1122" s="37"/>
      <c r="EJ1122" s="37"/>
      <c r="EK1122" s="37"/>
      <c r="EL1122" s="37"/>
      <c r="EM1122" s="37"/>
      <c r="EN1122" s="37"/>
      <c r="EO1122" s="37"/>
      <c r="EP1122" s="37"/>
      <c r="EQ1122" s="37"/>
      <c r="ER1122" s="37"/>
      <c r="ES1122" s="37"/>
      <c r="ET1122" s="37"/>
      <c r="EU1122" s="37"/>
      <c r="EV1122" s="37"/>
      <c r="EW1122" s="37"/>
      <c r="EX1122" s="37"/>
      <c r="EY1122" s="37"/>
      <c r="EZ1122" s="37"/>
      <c r="FA1122" s="37"/>
      <c r="FB1122" s="37"/>
      <c r="FC1122" s="37"/>
      <c r="FD1122" s="37"/>
      <c r="FE1122" s="37"/>
      <c r="FF1122" s="37"/>
      <c r="FG1122" s="37"/>
      <c r="FH1122" s="37"/>
      <c r="FI1122" s="37"/>
      <c r="FJ1122" s="37"/>
      <c r="FK1122" s="37"/>
      <c r="FL1122" s="37"/>
      <c r="FM1122" s="37"/>
      <c r="FN1122" s="37"/>
      <c r="FO1122" s="37"/>
      <c r="FP1122" s="37"/>
      <c r="FQ1122" s="37"/>
      <c r="FR1122" s="37"/>
      <c r="FS1122" s="37"/>
      <c r="FT1122" s="37"/>
      <c r="FU1122" s="37"/>
      <c r="FV1122" s="37"/>
      <c r="FW1122" s="37"/>
      <c r="FX1122" s="37"/>
      <c r="FY1122" s="37"/>
      <c r="FZ1122" s="37"/>
      <c r="GA1122" s="37"/>
      <c r="GB1122" s="37"/>
      <c r="GC1122" s="37"/>
      <c r="GD1122" s="37"/>
      <c r="GE1122" s="37"/>
      <c r="GF1122" s="37"/>
      <c r="GG1122" s="37"/>
      <c r="GH1122" s="37"/>
      <c r="GI1122" s="37"/>
      <c r="GJ1122" s="37"/>
      <c r="GK1122" s="37"/>
      <c r="GL1122" s="37"/>
      <c r="GM1122" s="37"/>
      <c r="GN1122" s="37"/>
      <c r="GO1122" s="37"/>
      <c r="GP1122" s="37"/>
      <c r="GQ1122" s="37"/>
      <c r="GR1122" s="37"/>
      <c r="GS1122" s="37"/>
      <c r="GT1122" s="37"/>
      <c r="GU1122" s="37"/>
      <c r="GV1122" s="37"/>
      <c r="GW1122" s="37"/>
      <c r="GX1122" s="37"/>
      <c r="GY1122" s="37"/>
      <c r="GZ1122" s="37"/>
      <c r="HA1122" s="37"/>
      <c r="HB1122" s="37"/>
      <c r="HC1122" s="37"/>
      <c r="HD1122" s="37"/>
      <c r="HE1122" s="37"/>
      <c r="HF1122" s="37"/>
      <c r="HG1122" s="37"/>
      <c r="HH1122" s="37"/>
      <c r="HI1122" s="37"/>
      <c r="HJ1122" s="37"/>
      <c r="HK1122" s="37"/>
      <c r="HL1122" s="37"/>
      <c r="HM1122" s="37"/>
      <c r="HN1122" s="37"/>
      <c r="HO1122" s="37"/>
      <c r="HP1122" s="37"/>
      <c r="HQ1122" s="37"/>
      <c r="HR1122" s="37"/>
      <c r="HS1122" s="37"/>
      <c r="HT1122" s="37"/>
      <c r="HU1122" s="37"/>
      <c r="HV1122" s="37"/>
      <c r="HW1122" s="37"/>
      <c r="HX1122" s="37"/>
      <c r="HY1122" s="37"/>
      <c r="HZ1122" s="37"/>
      <c r="IA1122" s="37"/>
      <c r="IB1122" s="37"/>
      <c r="IC1122" s="37"/>
      <c r="ID1122" s="37"/>
      <c r="IE1122" s="37"/>
      <c r="IF1122" s="37"/>
      <c r="IG1122" s="37"/>
      <c r="IH1122" s="37"/>
      <c r="II1122" s="37"/>
      <c r="IJ1122" s="37"/>
      <c r="IK1122" s="37"/>
      <c r="IL1122" s="37"/>
      <c r="IM1122" s="37"/>
      <c r="IN1122" s="37"/>
      <c r="IO1122" s="37"/>
      <c r="IP1122" s="37"/>
      <c r="IQ1122" s="37"/>
      <c r="IR1122" s="37"/>
      <c r="IS1122" s="37"/>
      <c r="IT1122" s="37"/>
      <c r="IU1122" s="37"/>
      <c r="IV1122" s="37"/>
      <c r="IW1122" s="37"/>
    </row>
    <row r="1123" customFormat="false" ht="12.75" hidden="true" customHeight="false" outlineLevel="0" collapsed="false">
      <c r="A1123" s="30"/>
      <c r="B1123" s="30"/>
      <c r="C1123" s="30"/>
      <c r="D1123" s="30"/>
      <c r="E1123" s="50"/>
      <c r="F1123" s="30"/>
      <c r="G1123" s="30"/>
      <c r="H1123" s="30"/>
      <c r="I1123" s="30"/>
      <c r="J1123" s="30"/>
      <c r="BM1123" s="37"/>
      <c r="BN1123" s="37"/>
      <c r="BO1123" s="37"/>
      <c r="BP1123" s="37"/>
      <c r="BQ1123" s="37"/>
      <c r="BR1123" s="37"/>
      <c r="BS1123" s="37"/>
      <c r="BT1123" s="37"/>
      <c r="BU1123" s="37"/>
      <c r="BV1123" s="37"/>
      <c r="BW1123" s="37"/>
      <c r="BX1123" s="37"/>
      <c r="BY1123" s="37"/>
      <c r="BZ1123" s="37"/>
      <c r="CA1123" s="37"/>
      <c r="CB1123" s="37"/>
      <c r="CC1123" s="37"/>
      <c r="CD1123" s="37"/>
      <c r="CE1123" s="37"/>
      <c r="CF1123" s="37"/>
      <c r="CG1123" s="37"/>
      <c r="CH1123" s="37"/>
      <c r="CI1123" s="37"/>
      <c r="CJ1123" s="37"/>
      <c r="CK1123" s="37"/>
      <c r="CL1123" s="37"/>
      <c r="CM1123" s="37"/>
      <c r="CN1123" s="37"/>
      <c r="CO1123" s="37"/>
      <c r="CP1123" s="37"/>
      <c r="CQ1123" s="37"/>
      <c r="CR1123" s="37"/>
      <c r="CS1123" s="37"/>
      <c r="CT1123" s="37"/>
      <c r="CU1123" s="37"/>
      <c r="CV1123" s="37"/>
      <c r="CW1123" s="37"/>
      <c r="CX1123" s="37"/>
      <c r="CY1123" s="37"/>
      <c r="CZ1123" s="37"/>
      <c r="DA1123" s="37"/>
      <c r="DB1123" s="37"/>
      <c r="DC1123" s="37"/>
      <c r="DD1123" s="37"/>
      <c r="DE1123" s="37"/>
      <c r="DF1123" s="37"/>
      <c r="DG1123" s="37"/>
      <c r="DH1123" s="37"/>
      <c r="DI1123" s="37"/>
      <c r="DJ1123" s="37"/>
      <c r="DK1123" s="37"/>
      <c r="DL1123" s="37"/>
      <c r="DM1123" s="37"/>
      <c r="DN1123" s="37"/>
      <c r="DO1123" s="37"/>
      <c r="DP1123" s="37"/>
      <c r="DQ1123" s="37"/>
      <c r="DR1123" s="37"/>
      <c r="DS1123" s="37"/>
      <c r="DT1123" s="37"/>
      <c r="DU1123" s="37"/>
      <c r="DV1123" s="37"/>
      <c r="DW1123" s="37"/>
      <c r="DX1123" s="37"/>
      <c r="DY1123" s="37"/>
      <c r="DZ1123" s="37"/>
      <c r="EA1123" s="37"/>
      <c r="EB1123" s="37"/>
      <c r="EC1123" s="37"/>
      <c r="ED1123" s="37"/>
      <c r="EE1123" s="37"/>
      <c r="EF1123" s="37"/>
      <c r="EG1123" s="37"/>
      <c r="EH1123" s="37"/>
      <c r="EI1123" s="37"/>
      <c r="EJ1123" s="37"/>
      <c r="EK1123" s="37"/>
      <c r="EL1123" s="37"/>
      <c r="EM1123" s="37"/>
      <c r="EN1123" s="37"/>
      <c r="EO1123" s="37"/>
      <c r="EP1123" s="37"/>
      <c r="EQ1123" s="37"/>
      <c r="ER1123" s="37"/>
      <c r="ES1123" s="37"/>
      <c r="ET1123" s="37"/>
      <c r="EU1123" s="37"/>
      <c r="EV1123" s="37"/>
      <c r="EW1123" s="37"/>
      <c r="EX1123" s="37"/>
      <c r="EY1123" s="37"/>
      <c r="EZ1123" s="37"/>
      <c r="FA1123" s="37"/>
      <c r="FB1123" s="37"/>
      <c r="FC1123" s="37"/>
      <c r="FD1123" s="37"/>
      <c r="FE1123" s="37"/>
      <c r="FF1123" s="37"/>
      <c r="FG1123" s="37"/>
      <c r="FH1123" s="37"/>
      <c r="FI1123" s="37"/>
      <c r="FJ1123" s="37"/>
      <c r="FK1123" s="37"/>
      <c r="FL1123" s="37"/>
      <c r="FM1123" s="37"/>
      <c r="FN1123" s="37"/>
      <c r="FO1123" s="37"/>
      <c r="FP1123" s="37"/>
      <c r="FQ1123" s="37"/>
      <c r="FR1123" s="37"/>
      <c r="FS1123" s="37"/>
      <c r="FT1123" s="37"/>
      <c r="FU1123" s="37"/>
      <c r="FV1123" s="37"/>
      <c r="FW1123" s="37"/>
      <c r="FX1123" s="37"/>
      <c r="FY1123" s="37"/>
      <c r="FZ1123" s="37"/>
      <c r="GA1123" s="37"/>
      <c r="GB1123" s="37"/>
      <c r="GC1123" s="37"/>
      <c r="GD1123" s="37"/>
      <c r="GE1123" s="37"/>
      <c r="GF1123" s="37"/>
      <c r="GG1123" s="37"/>
      <c r="GH1123" s="37"/>
      <c r="GI1123" s="37"/>
      <c r="GJ1123" s="37"/>
      <c r="GK1123" s="37"/>
      <c r="GL1123" s="37"/>
      <c r="GM1123" s="37"/>
      <c r="GN1123" s="37"/>
      <c r="GO1123" s="37"/>
      <c r="GP1123" s="37"/>
      <c r="GQ1123" s="37"/>
      <c r="GR1123" s="37"/>
      <c r="GS1123" s="37"/>
      <c r="GT1123" s="37"/>
      <c r="GU1123" s="37"/>
      <c r="GV1123" s="37"/>
      <c r="GW1123" s="37"/>
      <c r="GX1123" s="37"/>
      <c r="GY1123" s="37"/>
      <c r="GZ1123" s="37"/>
      <c r="HA1123" s="37"/>
      <c r="HB1123" s="37"/>
      <c r="HC1123" s="37"/>
      <c r="HD1123" s="37"/>
      <c r="HE1123" s="37"/>
      <c r="HF1123" s="37"/>
      <c r="HG1123" s="37"/>
      <c r="HH1123" s="37"/>
      <c r="HI1123" s="37"/>
      <c r="HJ1123" s="37"/>
      <c r="HK1123" s="37"/>
      <c r="HL1123" s="37"/>
      <c r="HM1123" s="37"/>
      <c r="HN1123" s="37"/>
      <c r="HO1123" s="37"/>
      <c r="HP1123" s="37"/>
      <c r="HQ1123" s="37"/>
      <c r="HR1123" s="37"/>
      <c r="HS1123" s="37"/>
      <c r="HT1123" s="37"/>
      <c r="HU1123" s="37"/>
      <c r="HV1123" s="37"/>
      <c r="HW1123" s="37"/>
      <c r="HX1123" s="37"/>
      <c r="HY1123" s="37"/>
      <c r="HZ1123" s="37"/>
      <c r="IA1123" s="37"/>
      <c r="IB1123" s="37"/>
      <c r="IC1123" s="37"/>
      <c r="ID1123" s="37"/>
      <c r="IE1123" s="37"/>
      <c r="IF1123" s="37"/>
      <c r="IG1123" s="37"/>
      <c r="IH1123" s="37"/>
      <c r="II1123" s="37"/>
      <c r="IJ1123" s="37"/>
      <c r="IK1123" s="37"/>
      <c r="IL1123" s="37"/>
      <c r="IM1123" s="37"/>
      <c r="IN1123" s="37"/>
      <c r="IO1123" s="37"/>
      <c r="IP1123" s="37"/>
      <c r="IQ1123" s="37"/>
      <c r="IR1123" s="37"/>
      <c r="IS1123" s="37"/>
      <c r="IT1123" s="37"/>
      <c r="IU1123" s="37"/>
      <c r="IV1123" s="37"/>
      <c r="IW1123" s="37"/>
    </row>
    <row r="1124" customFormat="false" ht="12.75" hidden="true" customHeight="false" outlineLevel="0" collapsed="false">
      <c r="A1124" s="30"/>
      <c r="B1124" s="30"/>
      <c r="C1124" s="30"/>
      <c r="D1124" s="30"/>
      <c r="E1124" s="50"/>
      <c r="F1124" s="30"/>
      <c r="G1124" s="30"/>
      <c r="H1124" s="30"/>
      <c r="I1124" s="30"/>
      <c r="J1124" s="30"/>
      <c r="BM1124" s="37"/>
      <c r="BN1124" s="37"/>
      <c r="BO1124" s="37"/>
      <c r="BP1124" s="37"/>
      <c r="BQ1124" s="37"/>
      <c r="BR1124" s="37"/>
      <c r="BS1124" s="37"/>
      <c r="BT1124" s="37"/>
      <c r="BU1124" s="37"/>
      <c r="BV1124" s="37"/>
      <c r="BW1124" s="37"/>
      <c r="BX1124" s="37"/>
      <c r="BY1124" s="37"/>
      <c r="BZ1124" s="37"/>
      <c r="CA1124" s="37"/>
      <c r="CB1124" s="37"/>
      <c r="CC1124" s="37"/>
      <c r="CD1124" s="37"/>
      <c r="CE1124" s="37"/>
      <c r="CF1124" s="37"/>
      <c r="CG1124" s="37"/>
      <c r="CH1124" s="37"/>
      <c r="CI1124" s="37"/>
      <c r="CJ1124" s="37"/>
      <c r="CK1124" s="37"/>
      <c r="CL1124" s="37"/>
      <c r="CM1124" s="37"/>
      <c r="CN1124" s="37"/>
      <c r="CO1124" s="37"/>
      <c r="CP1124" s="37"/>
      <c r="CQ1124" s="37"/>
      <c r="CR1124" s="37"/>
      <c r="CS1124" s="37"/>
      <c r="CT1124" s="37"/>
      <c r="CU1124" s="37"/>
      <c r="CV1124" s="37"/>
      <c r="CW1124" s="37"/>
      <c r="CX1124" s="37"/>
      <c r="CY1124" s="37"/>
      <c r="CZ1124" s="37"/>
      <c r="DA1124" s="37"/>
      <c r="DB1124" s="37"/>
      <c r="DC1124" s="37"/>
      <c r="DD1124" s="37"/>
      <c r="DE1124" s="37"/>
      <c r="DF1124" s="37"/>
      <c r="DG1124" s="37"/>
      <c r="DH1124" s="37"/>
      <c r="DI1124" s="37"/>
      <c r="DJ1124" s="37"/>
      <c r="DK1124" s="37"/>
      <c r="DL1124" s="37"/>
      <c r="DM1124" s="37"/>
      <c r="DN1124" s="37"/>
      <c r="DO1124" s="37"/>
      <c r="DP1124" s="37"/>
      <c r="DQ1124" s="37"/>
      <c r="DR1124" s="37"/>
      <c r="DS1124" s="37"/>
      <c r="DT1124" s="37"/>
      <c r="DU1124" s="37"/>
      <c r="DV1124" s="37"/>
      <c r="DW1124" s="37"/>
      <c r="DX1124" s="37"/>
      <c r="DY1124" s="37"/>
      <c r="DZ1124" s="37"/>
      <c r="EA1124" s="37"/>
      <c r="EB1124" s="37"/>
      <c r="EC1124" s="37"/>
      <c r="ED1124" s="37"/>
      <c r="EE1124" s="37"/>
      <c r="EF1124" s="37"/>
      <c r="EG1124" s="37"/>
      <c r="EH1124" s="37"/>
      <c r="EI1124" s="37"/>
      <c r="EJ1124" s="37"/>
      <c r="EK1124" s="37"/>
      <c r="EL1124" s="37"/>
      <c r="EM1124" s="37"/>
      <c r="EN1124" s="37"/>
      <c r="EO1124" s="37"/>
      <c r="EP1124" s="37"/>
      <c r="EQ1124" s="37"/>
      <c r="ER1124" s="37"/>
      <c r="ES1124" s="37"/>
      <c r="ET1124" s="37"/>
      <c r="EU1124" s="37"/>
      <c r="EV1124" s="37"/>
      <c r="EW1124" s="37"/>
      <c r="EX1124" s="37"/>
      <c r="EY1124" s="37"/>
      <c r="EZ1124" s="37"/>
      <c r="FA1124" s="37"/>
      <c r="FB1124" s="37"/>
      <c r="FC1124" s="37"/>
      <c r="FD1124" s="37"/>
      <c r="FE1124" s="37"/>
      <c r="FF1124" s="37"/>
      <c r="FG1124" s="37"/>
      <c r="FH1124" s="37"/>
      <c r="FI1124" s="37"/>
      <c r="FJ1124" s="37"/>
      <c r="FK1124" s="37"/>
      <c r="FL1124" s="37"/>
      <c r="FM1124" s="37"/>
      <c r="FN1124" s="37"/>
      <c r="FO1124" s="37"/>
      <c r="FP1124" s="37"/>
      <c r="FQ1124" s="37"/>
      <c r="FR1124" s="37"/>
      <c r="FS1124" s="37"/>
      <c r="FT1124" s="37"/>
      <c r="FU1124" s="37"/>
      <c r="FV1124" s="37"/>
      <c r="FW1124" s="37"/>
      <c r="FX1124" s="37"/>
      <c r="FY1124" s="37"/>
      <c r="FZ1124" s="37"/>
      <c r="GA1124" s="37"/>
      <c r="GB1124" s="37"/>
      <c r="GC1124" s="37"/>
      <c r="GD1124" s="37"/>
      <c r="GE1124" s="37"/>
      <c r="GF1124" s="37"/>
      <c r="GG1124" s="37"/>
      <c r="GH1124" s="37"/>
      <c r="GI1124" s="37"/>
      <c r="GJ1124" s="37"/>
      <c r="GK1124" s="37"/>
      <c r="GL1124" s="37"/>
      <c r="GM1124" s="37"/>
      <c r="GN1124" s="37"/>
      <c r="GO1124" s="37"/>
      <c r="GP1124" s="37"/>
      <c r="GQ1124" s="37"/>
      <c r="GR1124" s="37"/>
      <c r="GS1124" s="37"/>
      <c r="GT1124" s="37"/>
      <c r="GU1124" s="37"/>
      <c r="GV1124" s="37"/>
      <c r="GW1124" s="37"/>
      <c r="GX1124" s="37"/>
      <c r="GY1124" s="37"/>
      <c r="GZ1124" s="37"/>
      <c r="HA1124" s="37"/>
      <c r="HB1124" s="37"/>
      <c r="HC1124" s="37"/>
      <c r="HD1124" s="37"/>
      <c r="HE1124" s="37"/>
      <c r="HF1124" s="37"/>
      <c r="HG1124" s="37"/>
      <c r="HH1124" s="37"/>
      <c r="HI1124" s="37"/>
      <c r="HJ1124" s="37"/>
      <c r="HK1124" s="37"/>
      <c r="HL1124" s="37"/>
      <c r="HM1124" s="37"/>
      <c r="HN1124" s="37"/>
      <c r="HO1124" s="37"/>
      <c r="HP1124" s="37"/>
      <c r="HQ1124" s="37"/>
      <c r="HR1124" s="37"/>
      <c r="HS1124" s="37"/>
      <c r="HT1124" s="37"/>
      <c r="HU1124" s="37"/>
      <c r="HV1124" s="37"/>
      <c r="HW1124" s="37"/>
      <c r="HX1124" s="37"/>
      <c r="HY1124" s="37"/>
      <c r="HZ1124" s="37"/>
      <c r="IA1124" s="37"/>
      <c r="IB1124" s="37"/>
      <c r="IC1124" s="37"/>
      <c r="ID1124" s="37"/>
      <c r="IE1124" s="37"/>
      <c r="IF1124" s="37"/>
      <c r="IG1124" s="37"/>
      <c r="IH1124" s="37"/>
      <c r="II1124" s="37"/>
      <c r="IJ1124" s="37"/>
      <c r="IK1124" s="37"/>
      <c r="IL1124" s="37"/>
      <c r="IM1124" s="37"/>
      <c r="IN1124" s="37"/>
      <c r="IO1124" s="37"/>
      <c r="IP1124" s="37"/>
      <c r="IQ1124" s="37"/>
      <c r="IR1124" s="37"/>
      <c r="IS1124" s="37"/>
      <c r="IT1124" s="37"/>
      <c r="IU1124" s="37"/>
      <c r="IV1124" s="37"/>
      <c r="IW1124" s="37"/>
    </row>
    <row r="1125" customFormat="false" ht="12.75" hidden="true" customHeight="false" outlineLevel="0" collapsed="false">
      <c r="A1125" s="30"/>
      <c r="B1125" s="30"/>
      <c r="C1125" s="30"/>
      <c r="D1125" s="30"/>
      <c r="E1125" s="50"/>
      <c r="F1125" s="30"/>
      <c r="G1125" s="30"/>
      <c r="H1125" s="30"/>
      <c r="I1125" s="30"/>
      <c r="J1125" s="30"/>
      <c r="BM1125" s="37"/>
      <c r="BN1125" s="37"/>
      <c r="BO1125" s="37"/>
      <c r="BP1125" s="37"/>
      <c r="BQ1125" s="37"/>
      <c r="BR1125" s="37"/>
      <c r="BS1125" s="37"/>
      <c r="BT1125" s="37"/>
      <c r="BU1125" s="37"/>
      <c r="BV1125" s="37"/>
      <c r="BW1125" s="37"/>
      <c r="BX1125" s="37"/>
      <c r="BY1125" s="37"/>
      <c r="BZ1125" s="37"/>
      <c r="CA1125" s="37"/>
      <c r="CB1125" s="37"/>
      <c r="CC1125" s="37"/>
      <c r="CD1125" s="37"/>
      <c r="CE1125" s="37"/>
      <c r="CF1125" s="37"/>
      <c r="CG1125" s="37"/>
      <c r="CH1125" s="37"/>
      <c r="CI1125" s="37"/>
      <c r="CJ1125" s="37"/>
      <c r="CK1125" s="37"/>
      <c r="CL1125" s="37"/>
      <c r="CM1125" s="37"/>
      <c r="CN1125" s="37"/>
      <c r="CO1125" s="37"/>
      <c r="CP1125" s="37"/>
      <c r="CQ1125" s="37"/>
      <c r="CR1125" s="37"/>
      <c r="CS1125" s="37"/>
      <c r="CT1125" s="37"/>
      <c r="CU1125" s="37"/>
      <c r="CV1125" s="37"/>
      <c r="CW1125" s="37"/>
      <c r="CX1125" s="37"/>
      <c r="CY1125" s="37"/>
      <c r="CZ1125" s="37"/>
      <c r="DA1125" s="37"/>
      <c r="DB1125" s="37"/>
      <c r="DC1125" s="37"/>
      <c r="DD1125" s="37"/>
      <c r="DE1125" s="37"/>
      <c r="DF1125" s="37"/>
      <c r="DG1125" s="37"/>
      <c r="DH1125" s="37"/>
      <c r="DI1125" s="37"/>
      <c r="DJ1125" s="37"/>
      <c r="DK1125" s="37"/>
      <c r="DL1125" s="37"/>
      <c r="DM1125" s="37"/>
      <c r="DN1125" s="37"/>
      <c r="DO1125" s="37"/>
      <c r="DP1125" s="37"/>
      <c r="DQ1125" s="37"/>
      <c r="DR1125" s="37"/>
      <c r="DS1125" s="37"/>
      <c r="DT1125" s="37"/>
      <c r="DU1125" s="37"/>
      <c r="DV1125" s="37"/>
      <c r="DW1125" s="37"/>
      <c r="DX1125" s="37"/>
      <c r="DY1125" s="37"/>
      <c r="DZ1125" s="37"/>
      <c r="EA1125" s="37"/>
      <c r="EB1125" s="37"/>
      <c r="EC1125" s="37"/>
      <c r="ED1125" s="37"/>
      <c r="EE1125" s="37"/>
      <c r="EF1125" s="37"/>
      <c r="EG1125" s="37"/>
      <c r="EH1125" s="37"/>
      <c r="EI1125" s="37"/>
      <c r="EJ1125" s="37"/>
      <c r="EK1125" s="37"/>
      <c r="EL1125" s="37"/>
      <c r="EM1125" s="37"/>
      <c r="EN1125" s="37"/>
      <c r="EO1125" s="37"/>
      <c r="EP1125" s="37"/>
      <c r="EQ1125" s="37"/>
      <c r="ER1125" s="37"/>
      <c r="ES1125" s="37"/>
      <c r="ET1125" s="37"/>
      <c r="EU1125" s="37"/>
      <c r="EV1125" s="37"/>
      <c r="EW1125" s="37"/>
      <c r="EX1125" s="37"/>
      <c r="EY1125" s="37"/>
      <c r="EZ1125" s="37"/>
      <c r="FA1125" s="37"/>
      <c r="FB1125" s="37"/>
      <c r="FC1125" s="37"/>
      <c r="FD1125" s="37"/>
      <c r="FE1125" s="37"/>
      <c r="FF1125" s="37"/>
      <c r="FG1125" s="37"/>
      <c r="FH1125" s="37"/>
      <c r="FI1125" s="37"/>
      <c r="FJ1125" s="37"/>
      <c r="FK1125" s="37"/>
      <c r="FL1125" s="37"/>
      <c r="FM1125" s="37"/>
      <c r="FN1125" s="37"/>
      <c r="FO1125" s="37"/>
      <c r="FP1125" s="37"/>
      <c r="FQ1125" s="37"/>
      <c r="FR1125" s="37"/>
      <c r="FS1125" s="37"/>
      <c r="FT1125" s="37"/>
      <c r="FU1125" s="37"/>
      <c r="FV1125" s="37"/>
      <c r="FW1125" s="37"/>
      <c r="FX1125" s="37"/>
      <c r="FY1125" s="37"/>
      <c r="FZ1125" s="37"/>
      <c r="GA1125" s="37"/>
      <c r="GB1125" s="37"/>
      <c r="GC1125" s="37"/>
      <c r="GD1125" s="37"/>
      <c r="GE1125" s="37"/>
      <c r="GF1125" s="37"/>
      <c r="GG1125" s="37"/>
      <c r="GH1125" s="37"/>
      <c r="GI1125" s="37"/>
      <c r="GJ1125" s="37"/>
      <c r="GK1125" s="37"/>
      <c r="GL1125" s="37"/>
      <c r="GM1125" s="37"/>
      <c r="GN1125" s="37"/>
      <c r="GO1125" s="37"/>
      <c r="GP1125" s="37"/>
      <c r="GQ1125" s="37"/>
      <c r="GR1125" s="37"/>
      <c r="GS1125" s="37"/>
      <c r="GT1125" s="37"/>
      <c r="GU1125" s="37"/>
      <c r="GV1125" s="37"/>
      <c r="GW1125" s="37"/>
      <c r="GX1125" s="37"/>
      <c r="GY1125" s="37"/>
      <c r="GZ1125" s="37"/>
      <c r="HA1125" s="37"/>
      <c r="HB1125" s="37"/>
      <c r="HC1125" s="37"/>
      <c r="HD1125" s="37"/>
      <c r="HE1125" s="37"/>
      <c r="HF1125" s="37"/>
      <c r="HG1125" s="37"/>
      <c r="HH1125" s="37"/>
      <c r="HI1125" s="37"/>
      <c r="HJ1125" s="37"/>
      <c r="HK1125" s="37"/>
      <c r="HL1125" s="37"/>
      <c r="HM1125" s="37"/>
      <c r="HN1125" s="37"/>
      <c r="HO1125" s="37"/>
      <c r="HP1125" s="37"/>
      <c r="HQ1125" s="37"/>
      <c r="HR1125" s="37"/>
      <c r="HS1125" s="37"/>
      <c r="HT1125" s="37"/>
      <c r="HU1125" s="37"/>
      <c r="HV1125" s="37"/>
      <c r="HW1125" s="37"/>
      <c r="HX1125" s="37"/>
      <c r="HY1125" s="37"/>
      <c r="HZ1125" s="37"/>
      <c r="IA1125" s="37"/>
      <c r="IB1125" s="37"/>
      <c r="IC1125" s="37"/>
      <c r="ID1125" s="37"/>
      <c r="IE1125" s="37"/>
      <c r="IF1125" s="37"/>
      <c r="IG1125" s="37"/>
      <c r="IH1125" s="37"/>
      <c r="II1125" s="37"/>
      <c r="IJ1125" s="37"/>
      <c r="IK1125" s="37"/>
      <c r="IL1125" s="37"/>
      <c r="IM1125" s="37"/>
      <c r="IN1125" s="37"/>
      <c r="IO1125" s="37"/>
      <c r="IP1125" s="37"/>
      <c r="IQ1125" s="37"/>
      <c r="IR1125" s="37"/>
      <c r="IS1125" s="37"/>
      <c r="IT1125" s="37"/>
      <c r="IU1125" s="37"/>
      <c r="IV1125" s="37"/>
      <c r="IW1125" s="37"/>
    </row>
    <row r="1126" customFormat="false" ht="12.75" hidden="true" customHeight="false" outlineLevel="0" collapsed="false">
      <c r="A1126" s="30"/>
      <c r="B1126" s="30"/>
      <c r="C1126" s="30"/>
      <c r="D1126" s="30"/>
      <c r="E1126" s="50"/>
      <c r="F1126" s="30"/>
      <c r="G1126" s="30"/>
      <c r="H1126" s="30"/>
      <c r="I1126" s="30"/>
      <c r="J1126" s="30"/>
      <c r="BM1126" s="37"/>
      <c r="BN1126" s="37"/>
      <c r="BO1126" s="37"/>
      <c r="BP1126" s="37"/>
      <c r="BQ1126" s="37"/>
      <c r="BR1126" s="37"/>
      <c r="BS1126" s="37"/>
      <c r="BT1126" s="37"/>
      <c r="BU1126" s="37"/>
      <c r="BV1126" s="37"/>
      <c r="BW1126" s="37"/>
      <c r="BX1126" s="37"/>
      <c r="BY1126" s="37"/>
      <c r="BZ1126" s="37"/>
      <c r="CA1126" s="37"/>
      <c r="CB1126" s="37"/>
      <c r="CC1126" s="37"/>
      <c r="CD1126" s="37"/>
      <c r="CE1126" s="37"/>
      <c r="CF1126" s="37"/>
      <c r="CG1126" s="37"/>
      <c r="CH1126" s="37"/>
      <c r="CI1126" s="37"/>
      <c r="CJ1126" s="37"/>
      <c r="CK1126" s="37"/>
      <c r="CL1126" s="37"/>
      <c r="CM1126" s="37"/>
      <c r="CN1126" s="37"/>
      <c r="CO1126" s="37"/>
      <c r="CP1126" s="37"/>
      <c r="CQ1126" s="37"/>
      <c r="CR1126" s="37"/>
      <c r="CS1126" s="37"/>
      <c r="CT1126" s="37"/>
      <c r="CU1126" s="37"/>
      <c r="CV1126" s="37"/>
      <c r="CW1126" s="37"/>
      <c r="CX1126" s="37"/>
      <c r="CY1126" s="37"/>
      <c r="CZ1126" s="37"/>
      <c r="DA1126" s="37"/>
      <c r="DB1126" s="37"/>
      <c r="DC1126" s="37"/>
      <c r="DD1126" s="37"/>
      <c r="DE1126" s="37"/>
      <c r="DF1126" s="37"/>
      <c r="DG1126" s="37"/>
      <c r="DH1126" s="37"/>
      <c r="DI1126" s="37"/>
      <c r="DJ1126" s="37"/>
      <c r="DK1126" s="37"/>
      <c r="DL1126" s="37"/>
      <c r="DM1126" s="37"/>
      <c r="DN1126" s="37"/>
      <c r="DO1126" s="37"/>
      <c r="DP1126" s="37"/>
      <c r="DQ1126" s="37"/>
      <c r="DR1126" s="37"/>
      <c r="DS1126" s="37"/>
      <c r="DT1126" s="37"/>
      <c r="DU1126" s="37"/>
      <c r="DV1126" s="37"/>
      <c r="DW1126" s="37"/>
      <c r="DX1126" s="37"/>
      <c r="DY1126" s="37"/>
      <c r="DZ1126" s="37"/>
      <c r="EA1126" s="37"/>
      <c r="EB1126" s="37"/>
      <c r="EC1126" s="37"/>
      <c r="ED1126" s="37"/>
      <c r="EE1126" s="37"/>
      <c r="EF1126" s="37"/>
      <c r="EG1126" s="37"/>
      <c r="EH1126" s="37"/>
      <c r="EI1126" s="37"/>
      <c r="EJ1126" s="37"/>
      <c r="EK1126" s="37"/>
      <c r="EL1126" s="37"/>
      <c r="EM1126" s="37"/>
      <c r="EN1126" s="37"/>
      <c r="EO1126" s="37"/>
      <c r="EP1126" s="37"/>
      <c r="EQ1126" s="37"/>
      <c r="ER1126" s="37"/>
      <c r="ES1126" s="37"/>
      <c r="ET1126" s="37"/>
      <c r="EU1126" s="37"/>
      <c r="EV1126" s="37"/>
      <c r="EW1126" s="37"/>
      <c r="EX1126" s="37"/>
      <c r="EY1126" s="37"/>
      <c r="EZ1126" s="37"/>
      <c r="FA1126" s="37"/>
      <c r="FB1126" s="37"/>
      <c r="FC1126" s="37"/>
      <c r="FD1126" s="37"/>
      <c r="FE1126" s="37"/>
      <c r="FF1126" s="37"/>
      <c r="FG1126" s="37"/>
      <c r="FH1126" s="37"/>
      <c r="FI1126" s="37"/>
      <c r="FJ1126" s="37"/>
      <c r="FK1126" s="37"/>
      <c r="FL1126" s="37"/>
      <c r="FM1126" s="37"/>
      <c r="FN1126" s="37"/>
      <c r="FO1126" s="37"/>
      <c r="FP1126" s="37"/>
      <c r="FQ1126" s="37"/>
      <c r="FR1126" s="37"/>
      <c r="FS1126" s="37"/>
      <c r="FT1126" s="37"/>
      <c r="FU1126" s="37"/>
      <c r="FV1126" s="37"/>
      <c r="FW1126" s="37"/>
      <c r="FX1126" s="37"/>
      <c r="FY1126" s="37"/>
      <c r="FZ1126" s="37"/>
      <c r="GA1126" s="37"/>
      <c r="GB1126" s="37"/>
      <c r="GC1126" s="37"/>
      <c r="GD1126" s="37"/>
      <c r="GE1126" s="37"/>
      <c r="GF1126" s="37"/>
      <c r="GG1126" s="37"/>
      <c r="GH1126" s="37"/>
      <c r="GI1126" s="37"/>
      <c r="GJ1126" s="37"/>
      <c r="GK1126" s="37"/>
      <c r="GL1126" s="37"/>
      <c r="GM1126" s="37"/>
      <c r="GN1126" s="37"/>
      <c r="GO1126" s="37"/>
      <c r="GP1126" s="37"/>
      <c r="GQ1126" s="37"/>
      <c r="GR1126" s="37"/>
      <c r="GS1126" s="37"/>
      <c r="GT1126" s="37"/>
      <c r="GU1126" s="37"/>
      <c r="GV1126" s="37"/>
      <c r="GW1126" s="37"/>
      <c r="GX1126" s="37"/>
      <c r="GY1126" s="37"/>
      <c r="GZ1126" s="37"/>
      <c r="HA1126" s="37"/>
      <c r="HB1126" s="37"/>
      <c r="HC1126" s="37"/>
      <c r="HD1126" s="37"/>
      <c r="HE1126" s="37"/>
      <c r="HF1126" s="37"/>
      <c r="HG1126" s="37"/>
      <c r="HH1126" s="37"/>
      <c r="HI1126" s="37"/>
      <c r="HJ1126" s="37"/>
      <c r="HK1126" s="37"/>
      <c r="HL1126" s="37"/>
      <c r="HM1126" s="37"/>
      <c r="HN1126" s="37"/>
      <c r="HO1126" s="37"/>
      <c r="HP1126" s="37"/>
      <c r="HQ1126" s="37"/>
      <c r="HR1126" s="37"/>
      <c r="HS1126" s="37"/>
      <c r="HT1126" s="37"/>
      <c r="HU1126" s="37"/>
      <c r="HV1126" s="37"/>
      <c r="HW1126" s="37"/>
      <c r="HX1126" s="37"/>
      <c r="HY1126" s="37"/>
      <c r="HZ1126" s="37"/>
      <c r="IA1126" s="37"/>
      <c r="IB1126" s="37"/>
      <c r="IC1126" s="37"/>
      <c r="ID1126" s="37"/>
      <c r="IE1126" s="37"/>
      <c r="IF1126" s="37"/>
      <c r="IG1126" s="37"/>
      <c r="IH1126" s="37"/>
      <c r="II1126" s="37"/>
      <c r="IJ1126" s="37"/>
      <c r="IK1126" s="37"/>
      <c r="IL1126" s="37"/>
      <c r="IM1126" s="37"/>
      <c r="IN1126" s="37"/>
      <c r="IO1126" s="37"/>
      <c r="IP1126" s="37"/>
      <c r="IQ1126" s="37"/>
      <c r="IR1126" s="37"/>
      <c r="IS1126" s="37"/>
      <c r="IT1126" s="37"/>
      <c r="IU1126" s="37"/>
      <c r="IV1126" s="37"/>
      <c r="IW1126" s="37"/>
    </row>
    <row r="1127" customFormat="false" ht="12.75" hidden="true" customHeight="false" outlineLevel="0" collapsed="false">
      <c r="A1127" s="30"/>
      <c r="B1127" s="30"/>
      <c r="C1127" s="30"/>
      <c r="D1127" s="30"/>
      <c r="E1127" s="50"/>
      <c r="F1127" s="30"/>
      <c r="G1127" s="30"/>
      <c r="H1127" s="30"/>
      <c r="I1127" s="30"/>
      <c r="J1127" s="30"/>
      <c r="BM1127" s="37"/>
      <c r="BN1127" s="37"/>
      <c r="BO1127" s="37"/>
      <c r="BP1127" s="37"/>
      <c r="BQ1127" s="37"/>
      <c r="BR1127" s="37"/>
      <c r="BS1127" s="37"/>
      <c r="BT1127" s="37"/>
      <c r="BU1127" s="37"/>
      <c r="BV1127" s="37"/>
      <c r="BW1127" s="37"/>
      <c r="BX1127" s="37"/>
      <c r="BY1127" s="37"/>
      <c r="BZ1127" s="37"/>
      <c r="CA1127" s="37"/>
      <c r="CB1127" s="37"/>
      <c r="CC1127" s="37"/>
      <c r="CD1127" s="37"/>
      <c r="CE1127" s="37"/>
      <c r="CF1127" s="37"/>
      <c r="CG1127" s="37"/>
      <c r="CH1127" s="37"/>
      <c r="CI1127" s="37"/>
      <c r="CJ1127" s="37"/>
      <c r="CK1127" s="37"/>
      <c r="CL1127" s="37"/>
      <c r="CM1127" s="37"/>
      <c r="CN1127" s="37"/>
      <c r="CO1127" s="37"/>
      <c r="CP1127" s="37"/>
      <c r="CQ1127" s="37"/>
      <c r="CR1127" s="37"/>
      <c r="CS1127" s="37"/>
      <c r="CT1127" s="37"/>
      <c r="CU1127" s="37"/>
      <c r="CV1127" s="37"/>
      <c r="CW1127" s="37"/>
      <c r="CX1127" s="37"/>
      <c r="CY1127" s="37"/>
      <c r="CZ1127" s="37"/>
      <c r="DA1127" s="37"/>
      <c r="DB1127" s="37"/>
      <c r="DC1127" s="37"/>
      <c r="DD1127" s="37"/>
      <c r="DE1127" s="37"/>
      <c r="DF1127" s="37"/>
      <c r="DG1127" s="37"/>
      <c r="DH1127" s="37"/>
      <c r="DI1127" s="37"/>
      <c r="DJ1127" s="37"/>
      <c r="DK1127" s="37"/>
      <c r="DL1127" s="37"/>
      <c r="DM1127" s="37"/>
      <c r="DN1127" s="37"/>
      <c r="DO1127" s="37"/>
      <c r="DP1127" s="37"/>
      <c r="DQ1127" s="37"/>
      <c r="DR1127" s="37"/>
      <c r="DS1127" s="37"/>
      <c r="DT1127" s="37"/>
      <c r="DU1127" s="37"/>
      <c r="DV1127" s="37"/>
      <c r="DW1127" s="37"/>
      <c r="DX1127" s="37"/>
      <c r="DY1127" s="37"/>
      <c r="DZ1127" s="37"/>
      <c r="EA1127" s="37"/>
      <c r="EB1127" s="37"/>
      <c r="EC1127" s="37"/>
      <c r="ED1127" s="37"/>
      <c r="EE1127" s="37"/>
      <c r="EF1127" s="37"/>
      <c r="EG1127" s="37"/>
      <c r="EH1127" s="37"/>
      <c r="EI1127" s="37"/>
      <c r="EJ1127" s="37"/>
      <c r="EK1127" s="37"/>
      <c r="EL1127" s="37"/>
      <c r="EM1127" s="37"/>
      <c r="EN1127" s="37"/>
      <c r="EO1127" s="37"/>
      <c r="EP1127" s="37"/>
      <c r="EQ1127" s="37"/>
      <c r="ER1127" s="37"/>
      <c r="ES1127" s="37"/>
      <c r="ET1127" s="37"/>
      <c r="EU1127" s="37"/>
      <c r="EV1127" s="37"/>
      <c r="EW1127" s="37"/>
      <c r="EX1127" s="37"/>
      <c r="EY1127" s="37"/>
      <c r="EZ1127" s="37"/>
      <c r="FA1127" s="37"/>
      <c r="FB1127" s="37"/>
      <c r="FC1127" s="37"/>
      <c r="FD1127" s="37"/>
      <c r="FE1127" s="37"/>
      <c r="FF1127" s="37"/>
      <c r="FG1127" s="37"/>
      <c r="FH1127" s="37"/>
      <c r="FI1127" s="37"/>
      <c r="FJ1127" s="37"/>
      <c r="FK1127" s="37"/>
      <c r="FL1127" s="37"/>
      <c r="FM1127" s="37"/>
      <c r="FN1127" s="37"/>
      <c r="FO1127" s="37"/>
      <c r="FP1127" s="37"/>
      <c r="FQ1127" s="37"/>
      <c r="FR1127" s="37"/>
      <c r="FS1127" s="37"/>
      <c r="FT1127" s="37"/>
      <c r="FU1127" s="37"/>
      <c r="FV1127" s="37"/>
      <c r="FW1127" s="37"/>
      <c r="FX1127" s="37"/>
      <c r="FY1127" s="37"/>
      <c r="FZ1127" s="37"/>
      <c r="GA1127" s="37"/>
      <c r="GB1127" s="37"/>
      <c r="GC1127" s="37"/>
      <c r="GD1127" s="37"/>
      <c r="GE1127" s="37"/>
      <c r="GF1127" s="37"/>
      <c r="GG1127" s="37"/>
      <c r="GH1127" s="37"/>
      <c r="GI1127" s="37"/>
      <c r="GJ1127" s="37"/>
      <c r="GK1127" s="37"/>
      <c r="GL1127" s="37"/>
      <c r="GM1127" s="37"/>
      <c r="GN1127" s="37"/>
      <c r="GO1127" s="37"/>
      <c r="GP1127" s="37"/>
      <c r="GQ1127" s="37"/>
      <c r="GR1127" s="37"/>
      <c r="GS1127" s="37"/>
      <c r="GT1127" s="37"/>
      <c r="GU1127" s="37"/>
      <c r="GV1127" s="37"/>
      <c r="GW1127" s="37"/>
      <c r="GX1127" s="37"/>
      <c r="GY1127" s="37"/>
      <c r="GZ1127" s="37"/>
      <c r="HA1127" s="37"/>
      <c r="HB1127" s="37"/>
      <c r="HC1127" s="37"/>
      <c r="HD1127" s="37"/>
      <c r="HE1127" s="37"/>
      <c r="HF1127" s="37"/>
      <c r="HG1127" s="37"/>
      <c r="HH1127" s="37"/>
      <c r="HI1127" s="37"/>
      <c r="HJ1127" s="37"/>
      <c r="HK1127" s="37"/>
      <c r="HL1127" s="37"/>
      <c r="HM1127" s="37"/>
      <c r="HN1127" s="37"/>
      <c r="HO1127" s="37"/>
      <c r="HP1127" s="37"/>
      <c r="HQ1127" s="37"/>
      <c r="HR1127" s="37"/>
      <c r="HS1127" s="37"/>
      <c r="HT1127" s="37"/>
      <c r="HU1127" s="37"/>
      <c r="HV1127" s="37"/>
      <c r="HW1127" s="37"/>
      <c r="HX1127" s="37"/>
      <c r="HY1127" s="37"/>
      <c r="HZ1127" s="37"/>
      <c r="IA1127" s="37"/>
      <c r="IB1127" s="37"/>
      <c r="IC1127" s="37"/>
      <c r="ID1127" s="37"/>
      <c r="IE1127" s="37"/>
      <c r="IF1127" s="37"/>
      <c r="IG1127" s="37"/>
      <c r="IH1127" s="37"/>
      <c r="II1127" s="37"/>
      <c r="IJ1127" s="37"/>
      <c r="IK1127" s="37"/>
      <c r="IL1127" s="37"/>
      <c r="IM1127" s="37"/>
      <c r="IN1127" s="37"/>
      <c r="IO1127" s="37"/>
      <c r="IP1127" s="37"/>
      <c r="IQ1127" s="37"/>
      <c r="IR1127" s="37"/>
      <c r="IS1127" s="37"/>
      <c r="IT1127" s="37"/>
      <c r="IU1127" s="37"/>
      <c r="IV1127" s="37"/>
      <c r="IW1127" s="37"/>
    </row>
    <row r="1128" customFormat="false" ht="12.75" hidden="true" customHeight="false" outlineLevel="0" collapsed="false">
      <c r="A1128" s="30"/>
      <c r="B1128" s="30"/>
      <c r="C1128" s="30"/>
      <c r="D1128" s="30"/>
      <c r="E1128" s="50"/>
      <c r="F1128" s="30"/>
      <c r="G1128" s="30"/>
      <c r="H1128" s="30"/>
      <c r="I1128" s="30"/>
      <c r="J1128" s="30"/>
      <c r="BM1128" s="37"/>
      <c r="BN1128" s="37"/>
      <c r="BO1128" s="37"/>
      <c r="BP1128" s="37"/>
      <c r="BQ1128" s="37"/>
      <c r="BR1128" s="37"/>
      <c r="BS1128" s="37"/>
      <c r="BT1128" s="37"/>
      <c r="BU1128" s="37"/>
      <c r="BV1128" s="37"/>
      <c r="BW1128" s="37"/>
      <c r="BX1128" s="37"/>
      <c r="BY1128" s="37"/>
      <c r="BZ1128" s="37"/>
      <c r="CA1128" s="37"/>
      <c r="CB1128" s="37"/>
      <c r="CC1128" s="37"/>
      <c r="CD1128" s="37"/>
      <c r="CE1128" s="37"/>
      <c r="CF1128" s="37"/>
      <c r="CG1128" s="37"/>
      <c r="CH1128" s="37"/>
      <c r="CI1128" s="37"/>
      <c r="CJ1128" s="37"/>
      <c r="CK1128" s="37"/>
      <c r="CL1128" s="37"/>
      <c r="CM1128" s="37"/>
      <c r="CN1128" s="37"/>
      <c r="CO1128" s="37"/>
      <c r="CP1128" s="37"/>
      <c r="CQ1128" s="37"/>
      <c r="CR1128" s="37"/>
      <c r="CS1128" s="37"/>
      <c r="CT1128" s="37"/>
      <c r="CU1128" s="37"/>
      <c r="CV1128" s="37"/>
      <c r="CW1128" s="37"/>
      <c r="CX1128" s="37"/>
      <c r="CY1128" s="37"/>
      <c r="CZ1128" s="37"/>
      <c r="DA1128" s="37"/>
      <c r="DB1128" s="37"/>
      <c r="DC1128" s="37"/>
      <c r="DD1128" s="37"/>
      <c r="DE1128" s="37"/>
      <c r="DF1128" s="37"/>
      <c r="DG1128" s="37"/>
      <c r="DH1128" s="37"/>
      <c r="DI1128" s="37"/>
      <c r="DJ1128" s="37"/>
      <c r="DK1128" s="37"/>
      <c r="DL1128" s="37"/>
      <c r="DM1128" s="37"/>
      <c r="DN1128" s="37"/>
      <c r="DO1128" s="37"/>
      <c r="DP1128" s="37"/>
      <c r="DQ1128" s="37"/>
      <c r="DR1128" s="37"/>
      <c r="DS1128" s="37"/>
      <c r="DT1128" s="37"/>
      <c r="DU1128" s="37"/>
      <c r="DV1128" s="37"/>
      <c r="DW1128" s="37"/>
      <c r="DX1128" s="37"/>
      <c r="DY1128" s="37"/>
      <c r="DZ1128" s="37"/>
      <c r="EA1128" s="37"/>
      <c r="EB1128" s="37"/>
      <c r="EC1128" s="37"/>
      <c r="ED1128" s="37"/>
      <c r="EE1128" s="37"/>
      <c r="EF1128" s="37"/>
      <c r="EG1128" s="37"/>
      <c r="EH1128" s="37"/>
      <c r="EI1128" s="37"/>
      <c r="EJ1128" s="37"/>
      <c r="EK1128" s="37"/>
      <c r="EL1128" s="37"/>
      <c r="EM1128" s="37"/>
      <c r="EN1128" s="37"/>
      <c r="EO1128" s="37"/>
      <c r="EP1128" s="37"/>
      <c r="EQ1128" s="37"/>
      <c r="ER1128" s="37"/>
      <c r="ES1128" s="37"/>
      <c r="ET1128" s="37"/>
      <c r="EU1128" s="37"/>
      <c r="EV1128" s="37"/>
      <c r="EW1128" s="37"/>
      <c r="EX1128" s="37"/>
      <c r="EY1128" s="37"/>
      <c r="EZ1128" s="37"/>
      <c r="FA1128" s="37"/>
      <c r="FB1128" s="37"/>
      <c r="FC1128" s="37"/>
      <c r="FD1128" s="37"/>
      <c r="FE1128" s="37"/>
      <c r="FF1128" s="37"/>
      <c r="FG1128" s="37"/>
      <c r="FH1128" s="37"/>
      <c r="FI1128" s="37"/>
      <c r="FJ1128" s="37"/>
      <c r="FK1128" s="37"/>
      <c r="FL1128" s="37"/>
      <c r="FM1128" s="37"/>
      <c r="FN1128" s="37"/>
      <c r="FO1128" s="37"/>
      <c r="FP1128" s="37"/>
      <c r="FQ1128" s="37"/>
      <c r="FR1128" s="37"/>
      <c r="FS1128" s="37"/>
      <c r="FT1128" s="37"/>
      <c r="FU1128" s="37"/>
      <c r="FV1128" s="37"/>
      <c r="FW1128" s="37"/>
      <c r="FX1128" s="37"/>
      <c r="FY1128" s="37"/>
      <c r="FZ1128" s="37"/>
      <c r="GA1128" s="37"/>
      <c r="GB1128" s="37"/>
      <c r="GC1128" s="37"/>
      <c r="GD1128" s="37"/>
      <c r="GE1128" s="37"/>
      <c r="GF1128" s="37"/>
      <c r="GG1128" s="37"/>
      <c r="GH1128" s="37"/>
      <c r="GI1128" s="37"/>
      <c r="GJ1128" s="37"/>
      <c r="GK1128" s="37"/>
      <c r="GL1128" s="37"/>
      <c r="GM1128" s="37"/>
      <c r="GN1128" s="37"/>
      <c r="GO1128" s="37"/>
      <c r="GP1128" s="37"/>
      <c r="GQ1128" s="37"/>
      <c r="GR1128" s="37"/>
      <c r="GS1128" s="37"/>
      <c r="GT1128" s="37"/>
      <c r="GU1128" s="37"/>
      <c r="GV1128" s="37"/>
      <c r="GW1128" s="37"/>
      <c r="GX1128" s="37"/>
      <c r="GY1128" s="37"/>
      <c r="GZ1128" s="37"/>
      <c r="HA1128" s="37"/>
      <c r="HB1128" s="37"/>
      <c r="HC1128" s="37"/>
      <c r="HD1128" s="37"/>
      <c r="HE1128" s="37"/>
      <c r="HF1128" s="37"/>
      <c r="HG1128" s="37"/>
      <c r="HH1128" s="37"/>
      <c r="HI1128" s="37"/>
      <c r="HJ1128" s="37"/>
      <c r="HK1128" s="37"/>
      <c r="HL1128" s="37"/>
      <c r="HM1128" s="37"/>
      <c r="HN1128" s="37"/>
      <c r="HO1128" s="37"/>
      <c r="HP1128" s="37"/>
      <c r="HQ1128" s="37"/>
      <c r="HR1128" s="37"/>
      <c r="HS1128" s="37"/>
      <c r="HT1128" s="37"/>
      <c r="HU1128" s="37"/>
      <c r="HV1128" s="37"/>
      <c r="HW1128" s="37"/>
      <c r="HX1128" s="37"/>
      <c r="HY1128" s="37"/>
      <c r="HZ1128" s="37"/>
      <c r="IA1128" s="37"/>
      <c r="IB1128" s="37"/>
      <c r="IC1128" s="37"/>
      <c r="ID1128" s="37"/>
      <c r="IE1128" s="37"/>
      <c r="IF1128" s="37"/>
      <c r="IG1128" s="37"/>
      <c r="IH1128" s="37"/>
      <c r="II1128" s="37"/>
      <c r="IJ1128" s="37"/>
      <c r="IK1128" s="37"/>
      <c r="IL1128" s="37"/>
      <c r="IM1128" s="37"/>
      <c r="IN1128" s="37"/>
      <c r="IO1128" s="37"/>
      <c r="IP1128" s="37"/>
      <c r="IQ1128" s="37"/>
      <c r="IR1128" s="37"/>
      <c r="IS1128" s="37"/>
      <c r="IT1128" s="37"/>
      <c r="IU1128" s="37"/>
      <c r="IV1128" s="37"/>
      <c r="IW1128" s="37"/>
    </row>
    <row r="1129" customFormat="false" ht="12.75" hidden="true" customHeight="false" outlineLevel="0" collapsed="false">
      <c r="A1129" s="30"/>
      <c r="B1129" s="30"/>
      <c r="C1129" s="30"/>
      <c r="D1129" s="30"/>
      <c r="E1129" s="50"/>
      <c r="F1129" s="30"/>
      <c r="G1129" s="30"/>
      <c r="H1129" s="30"/>
      <c r="I1129" s="30"/>
      <c r="J1129" s="30"/>
      <c r="BM1129" s="37"/>
      <c r="BN1129" s="37"/>
      <c r="BO1129" s="37"/>
      <c r="BP1129" s="37"/>
      <c r="BQ1129" s="37"/>
      <c r="BR1129" s="37"/>
      <c r="BS1129" s="37"/>
      <c r="BT1129" s="37"/>
      <c r="BU1129" s="37"/>
      <c r="BV1129" s="37"/>
      <c r="BW1129" s="37"/>
      <c r="BX1129" s="37"/>
      <c r="BY1129" s="37"/>
      <c r="BZ1129" s="37"/>
      <c r="CA1129" s="37"/>
      <c r="CB1129" s="37"/>
      <c r="CC1129" s="37"/>
      <c r="CD1129" s="37"/>
      <c r="CE1129" s="37"/>
      <c r="CF1129" s="37"/>
      <c r="CG1129" s="37"/>
      <c r="CH1129" s="37"/>
      <c r="CI1129" s="37"/>
      <c r="CJ1129" s="37"/>
      <c r="CK1129" s="37"/>
      <c r="CL1129" s="37"/>
      <c r="CM1129" s="37"/>
      <c r="CN1129" s="37"/>
      <c r="CO1129" s="37"/>
      <c r="CP1129" s="37"/>
      <c r="CQ1129" s="37"/>
      <c r="CR1129" s="37"/>
      <c r="CS1129" s="37"/>
      <c r="CT1129" s="37"/>
      <c r="CU1129" s="37"/>
      <c r="CV1129" s="37"/>
      <c r="CW1129" s="37"/>
      <c r="CX1129" s="37"/>
      <c r="CY1129" s="37"/>
      <c r="CZ1129" s="37"/>
      <c r="DA1129" s="37"/>
      <c r="DB1129" s="37"/>
      <c r="DC1129" s="37"/>
      <c r="DD1129" s="37"/>
      <c r="DE1129" s="37"/>
      <c r="DF1129" s="37"/>
      <c r="DG1129" s="37"/>
      <c r="DH1129" s="37"/>
      <c r="DI1129" s="37"/>
      <c r="DJ1129" s="37"/>
      <c r="DK1129" s="37"/>
      <c r="DL1129" s="37"/>
      <c r="DM1129" s="37"/>
      <c r="DN1129" s="37"/>
      <c r="DO1129" s="37"/>
      <c r="DP1129" s="37"/>
      <c r="DQ1129" s="37"/>
      <c r="DR1129" s="37"/>
      <c r="DS1129" s="37"/>
      <c r="DT1129" s="37"/>
      <c r="DU1129" s="37"/>
      <c r="DV1129" s="37"/>
      <c r="DW1129" s="37"/>
      <c r="DX1129" s="37"/>
      <c r="DY1129" s="37"/>
      <c r="DZ1129" s="37"/>
      <c r="EA1129" s="37"/>
      <c r="EB1129" s="37"/>
      <c r="EC1129" s="37"/>
      <c r="ED1129" s="37"/>
      <c r="EE1129" s="37"/>
      <c r="EF1129" s="37"/>
      <c r="EG1129" s="37"/>
      <c r="EH1129" s="37"/>
      <c r="EI1129" s="37"/>
      <c r="EJ1129" s="37"/>
      <c r="EK1129" s="37"/>
      <c r="EL1129" s="37"/>
      <c r="EM1129" s="37"/>
      <c r="EN1129" s="37"/>
      <c r="EO1129" s="37"/>
      <c r="EP1129" s="37"/>
      <c r="EQ1129" s="37"/>
      <c r="ER1129" s="37"/>
      <c r="ES1129" s="37"/>
      <c r="ET1129" s="37"/>
      <c r="EU1129" s="37"/>
      <c r="EV1129" s="37"/>
      <c r="EW1129" s="37"/>
      <c r="EX1129" s="37"/>
      <c r="EY1129" s="37"/>
      <c r="EZ1129" s="37"/>
      <c r="FA1129" s="37"/>
      <c r="FB1129" s="37"/>
      <c r="FC1129" s="37"/>
      <c r="FD1129" s="37"/>
      <c r="FE1129" s="37"/>
      <c r="FF1129" s="37"/>
      <c r="FG1129" s="37"/>
      <c r="FH1129" s="37"/>
      <c r="FI1129" s="37"/>
      <c r="FJ1129" s="37"/>
      <c r="FK1129" s="37"/>
      <c r="FL1129" s="37"/>
      <c r="FM1129" s="37"/>
      <c r="FN1129" s="37"/>
      <c r="FO1129" s="37"/>
      <c r="FP1129" s="37"/>
      <c r="FQ1129" s="37"/>
      <c r="FR1129" s="37"/>
      <c r="FS1129" s="37"/>
      <c r="FT1129" s="37"/>
      <c r="FU1129" s="37"/>
      <c r="FV1129" s="37"/>
      <c r="FW1129" s="37"/>
      <c r="FX1129" s="37"/>
      <c r="FY1129" s="37"/>
      <c r="FZ1129" s="37"/>
      <c r="GA1129" s="37"/>
      <c r="GB1129" s="37"/>
      <c r="GC1129" s="37"/>
      <c r="GD1129" s="37"/>
      <c r="GE1129" s="37"/>
      <c r="GF1129" s="37"/>
      <c r="GG1129" s="37"/>
      <c r="GH1129" s="37"/>
      <c r="GI1129" s="37"/>
      <c r="GJ1129" s="37"/>
      <c r="GK1129" s="37"/>
      <c r="GL1129" s="37"/>
      <c r="GM1129" s="37"/>
      <c r="GN1129" s="37"/>
      <c r="GO1129" s="37"/>
      <c r="GP1129" s="37"/>
      <c r="GQ1129" s="37"/>
      <c r="GR1129" s="37"/>
      <c r="GS1129" s="37"/>
      <c r="GT1129" s="37"/>
      <c r="GU1129" s="37"/>
      <c r="GV1129" s="37"/>
      <c r="GW1129" s="37"/>
      <c r="GX1129" s="37"/>
      <c r="GY1129" s="37"/>
      <c r="GZ1129" s="37"/>
      <c r="HA1129" s="37"/>
      <c r="HB1129" s="37"/>
      <c r="HC1129" s="37"/>
      <c r="HD1129" s="37"/>
      <c r="HE1129" s="37"/>
      <c r="HF1129" s="37"/>
      <c r="HG1129" s="37"/>
      <c r="HH1129" s="37"/>
      <c r="HI1129" s="37"/>
      <c r="HJ1129" s="37"/>
      <c r="HK1129" s="37"/>
      <c r="HL1129" s="37"/>
      <c r="HM1129" s="37"/>
      <c r="HN1129" s="37"/>
      <c r="HO1129" s="37"/>
      <c r="HP1129" s="37"/>
      <c r="HQ1129" s="37"/>
      <c r="HR1129" s="37"/>
      <c r="HS1129" s="37"/>
      <c r="HT1129" s="37"/>
      <c r="HU1129" s="37"/>
      <c r="HV1129" s="37"/>
      <c r="HW1129" s="37"/>
      <c r="HX1129" s="37"/>
      <c r="HY1129" s="37"/>
      <c r="HZ1129" s="37"/>
      <c r="IA1129" s="37"/>
      <c r="IB1129" s="37"/>
      <c r="IC1129" s="37"/>
      <c r="ID1129" s="37"/>
      <c r="IE1129" s="37"/>
      <c r="IF1129" s="37"/>
      <c r="IG1129" s="37"/>
      <c r="IH1129" s="37"/>
      <c r="II1129" s="37"/>
      <c r="IJ1129" s="37"/>
      <c r="IK1129" s="37"/>
      <c r="IL1129" s="37"/>
      <c r="IM1129" s="37"/>
      <c r="IN1129" s="37"/>
      <c r="IO1129" s="37"/>
      <c r="IP1129" s="37"/>
      <c r="IQ1129" s="37"/>
      <c r="IR1129" s="37"/>
      <c r="IS1129" s="37"/>
      <c r="IT1129" s="37"/>
      <c r="IU1129" s="37"/>
      <c r="IV1129" s="37"/>
      <c r="IW1129" s="37"/>
    </row>
    <row r="1130" customFormat="false" ht="12.75" hidden="true" customHeight="false" outlineLevel="0" collapsed="false">
      <c r="A1130" s="30"/>
      <c r="B1130" s="30"/>
      <c r="C1130" s="30"/>
      <c r="D1130" s="30"/>
      <c r="E1130" s="50"/>
      <c r="F1130" s="30"/>
      <c r="G1130" s="30"/>
      <c r="H1130" s="30"/>
      <c r="I1130" s="30"/>
      <c r="J1130" s="30"/>
      <c r="BM1130" s="37"/>
      <c r="BN1130" s="37"/>
      <c r="BO1130" s="37"/>
      <c r="BP1130" s="37"/>
      <c r="BQ1130" s="37"/>
      <c r="BR1130" s="37"/>
      <c r="BS1130" s="37"/>
      <c r="BT1130" s="37"/>
      <c r="BU1130" s="37"/>
      <c r="BV1130" s="37"/>
      <c r="BW1130" s="37"/>
      <c r="BX1130" s="37"/>
      <c r="BY1130" s="37"/>
      <c r="BZ1130" s="37"/>
      <c r="CA1130" s="37"/>
      <c r="CB1130" s="37"/>
      <c r="CC1130" s="37"/>
      <c r="CD1130" s="37"/>
      <c r="CE1130" s="37"/>
      <c r="CF1130" s="37"/>
      <c r="CG1130" s="37"/>
      <c r="CH1130" s="37"/>
      <c r="CI1130" s="37"/>
      <c r="CJ1130" s="37"/>
      <c r="CK1130" s="37"/>
      <c r="CL1130" s="37"/>
      <c r="CM1130" s="37"/>
      <c r="CN1130" s="37"/>
      <c r="CO1130" s="37"/>
      <c r="CP1130" s="37"/>
      <c r="CQ1130" s="37"/>
      <c r="CR1130" s="37"/>
      <c r="CS1130" s="37"/>
      <c r="CT1130" s="37"/>
      <c r="CU1130" s="37"/>
      <c r="CV1130" s="37"/>
      <c r="CW1130" s="37"/>
      <c r="CX1130" s="37"/>
      <c r="CY1130" s="37"/>
      <c r="CZ1130" s="37"/>
      <c r="DA1130" s="37"/>
      <c r="DB1130" s="37"/>
      <c r="DC1130" s="37"/>
      <c r="DD1130" s="37"/>
      <c r="DE1130" s="37"/>
      <c r="DF1130" s="37"/>
      <c r="DG1130" s="37"/>
      <c r="DH1130" s="37"/>
      <c r="DI1130" s="37"/>
      <c r="DJ1130" s="37"/>
      <c r="DK1130" s="37"/>
      <c r="DL1130" s="37"/>
      <c r="DM1130" s="37"/>
      <c r="DN1130" s="37"/>
      <c r="DO1130" s="37"/>
      <c r="DP1130" s="37"/>
      <c r="DQ1130" s="37"/>
      <c r="DR1130" s="37"/>
      <c r="DS1130" s="37"/>
      <c r="DT1130" s="37"/>
      <c r="DU1130" s="37"/>
      <c r="DV1130" s="37"/>
      <c r="DW1130" s="37"/>
      <c r="DX1130" s="37"/>
      <c r="DY1130" s="37"/>
      <c r="DZ1130" s="37"/>
      <c r="EA1130" s="37"/>
      <c r="EB1130" s="37"/>
      <c r="EC1130" s="37"/>
      <c r="ED1130" s="37"/>
      <c r="EE1130" s="37"/>
      <c r="EF1130" s="37"/>
      <c r="EG1130" s="37"/>
      <c r="EH1130" s="37"/>
      <c r="EI1130" s="37"/>
      <c r="EJ1130" s="37"/>
      <c r="EK1130" s="37"/>
      <c r="EL1130" s="37"/>
      <c r="EM1130" s="37"/>
      <c r="EN1130" s="37"/>
      <c r="EO1130" s="37"/>
      <c r="EP1130" s="37"/>
      <c r="EQ1130" s="37"/>
      <c r="ER1130" s="37"/>
      <c r="ES1130" s="37"/>
      <c r="ET1130" s="37"/>
      <c r="EU1130" s="37"/>
      <c r="EV1130" s="37"/>
      <c r="EW1130" s="37"/>
      <c r="EX1130" s="37"/>
      <c r="EY1130" s="37"/>
      <c r="EZ1130" s="37"/>
      <c r="FA1130" s="37"/>
      <c r="FB1130" s="37"/>
      <c r="FC1130" s="37"/>
      <c r="FD1130" s="37"/>
      <c r="FE1130" s="37"/>
      <c r="FF1130" s="37"/>
      <c r="FG1130" s="37"/>
      <c r="FH1130" s="37"/>
      <c r="FI1130" s="37"/>
      <c r="FJ1130" s="37"/>
      <c r="FK1130" s="37"/>
      <c r="FL1130" s="37"/>
      <c r="FM1130" s="37"/>
      <c r="FN1130" s="37"/>
      <c r="FO1130" s="37"/>
      <c r="FP1130" s="37"/>
      <c r="FQ1130" s="37"/>
      <c r="FR1130" s="37"/>
      <c r="FS1130" s="37"/>
      <c r="FT1130" s="37"/>
      <c r="FU1130" s="37"/>
      <c r="FV1130" s="37"/>
      <c r="FW1130" s="37"/>
      <c r="FX1130" s="37"/>
      <c r="FY1130" s="37"/>
      <c r="FZ1130" s="37"/>
      <c r="GA1130" s="37"/>
      <c r="GB1130" s="37"/>
      <c r="GC1130" s="37"/>
      <c r="GD1130" s="37"/>
      <c r="GE1130" s="37"/>
      <c r="GF1130" s="37"/>
      <c r="GG1130" s="37"/>
      <c r="GH1130" s="37"/>
      <c r="GI1130" s="37"/>
      <c r="GJ1130" s="37"/>
      <c r="GK1130" s="37"/>
      <c r="GL1130" s="37"/>
      <c r="GM1130" s="37"/>
      <c r="GN1130" s="37"/>
      <c r="GO1130" s="37"/>
      <c r="GP1130" s="37"/>
      <c r="GQ1130" s="37"/>
      <c r="GR1130" s="37"/>
      <c r="GS1130" s="37"/>
      <c r="GT1130" s="37"/>
      <c r="GU1130" s="37"/>
      <c r="GV1130" s="37"/>
      <c r="GW1130" s="37"/>
      <c r="GX1130" s="37"/>
      <c r="GY1130" s="37"/>
      <c r="GZ1130" s="37"/>
      <c r="HA1130" s="37"/>
      <c r="HB1130" s="37"/>
      <c r="HC1130" s="37"/>
      <c r="HD1130" s="37"/>
      <c r="HE1130" s="37"/>
      <c r="HF1130" s="37"/>
      <c r="HG1130" s="37"/>
      <c r="HH1130" s="37"/>
      <c r="HI1130" s="37"/>
      <c r="HJ1130" s="37"/>
      <c r="HK1130" s="37"/>
      <c r="HL1130" s="37"/>
      <c r="HM1130" s="37"/>
      <c r="HN1130" s="37"/>
      <c r="HO1130" s="37"/>
      <c r="HP1130" s="37"/>
      <c r="HQ1130" s="37"/>
      <c r="HR1130" s="37"/>
      <c r="HS1130" s="37"/>
      <c r="HT1130" s="37"/>
      <c r="HU1130" s="37"/>
      <c r="HV1130" s="37"/>
      <c r="HW1130" s="37"/>
      <c r="HX1130" s="37"/>
      <c r="HY1130" s="37"/>
      <c r="HZ1130" s="37"/>
      <c r="IA1130" s="37"/>
      <c r="IB1130" s="37"/>
      <c r="IC1130" s="37"/>
      <c r="ID1130" s="37"/>
      <c r="IE1130" s="37"/>
      <c r="IF1130" s="37"/>
      <c r="IG1130" s="37"/>
      <c r="IH1130" s="37"/>
      <c r="II1130" s="37"/>
      <c r="IJ1130" s="37"/>
      <c r="IK1130" s="37"/>
      <c r="IL1130" s="37"/>
      <c r="IM1130" s="37"/>
      <c r="IN1130" s="37"/>
      <c r="IO1130" s="37"/>
      <c r="IP1130" s="37"/>
      <c r="IQ1130" s="37"/>
      <c r="IR1130" s="37"/>
      <c r="IS1130" s="37"/>
      <c r="IT1130" s="37"/>
      <c r="IU1130" s="37"/>
      <c r="IV1130" s="37"/>
      <c r="IW1130" s="37"/>
    </row>
    <row r="1131" customFormat="false" ht="12.75" hidden="true" customHeight="false" outlineLevel="0" collapsed="false">
      <c r="A1131" s="30"/>
      <c r="B1131" s="30"/>
      <c r="C1131" s="30"/>
      <c r="D1131" s="30"/>
      <c r="E1131" s="50"/>
      <c r="F1131" s="30"/>
      <c r="G1131" s="30"/>
      <c r="H1131" s="30"/>
      <c r="I1131" s="30"/>
      <c r="J1131" s="30"/>
      <c r="BM1131" s="37"/>
      <c r="BN1131" s="37"/>
      <c r="BO1131" s="37"/>
      <c r="BP1131" s="37"/>
      <c r="BQ1131" s="37"/>
      <c r="BR1131" s="37"/>
      <c r="BS1131" s="37"/>
      <c r="BT1131" s="37"/>
      <c r="BU1131" s="37"/>
      <c r="BV1131" s="37"/>
      <c r="BW1131" s="37"/>
      <c r="BX1131" s="37"/>
      <c r="BY1131" s="37"/>
      <c r="BZ1131" s="37"/>
      <c r="CA1131" s="37"/>
      <c r="CB1131" s="37"/>
      <c r="CC1131" s="37"/>
      <c r="CD1131" s="37"/>
      <c r="CE1131" s="37"/>
      <c r="CF1131" s="37"/>
      <c r="CG1131" s="37"/>
      <c r="CH1131" s="37"/>
      <c r="CI1131" s="37"/>
      <c r="CJ1131" s="37"/>
      <c r="CK1131" s="37"/>
      <c r="CL1131" s="37"/>
      <c r="CM1131" s="37"/>
      <c r="CN1131" s="37"/>
      <c r="CO1131" s="37"/>
      <c r="CP1131" s="37"/>
      <c r="CQ1131" s="37"/>
      <c r="CR1131" s="37"/>
      <c r="CS1131" s="37"/>
      <c r="CT1131" s="37"/>
      <c r="CU1131" s="37"/>
      <c r="CV1131" s="37"/>
      <c r="CW1131" s="37"/>
      <c r="CX1131" s="37"/>
      <c r="CY1131" s="37"/>
      <c r="CZ1131" s="37"/>
      <c r="DA1131" s="37"/>
      <c r="DB1131" s="37"/>
      <c r="DC1131" s="37"/>
      <c r="DD1131" s="37"/>
      <c r="DE1131" s="37"/>
      <c r="DF1131" s="37"/>
      <c r="DG1131" s="37"/>
      <c r="DH1131" s="37"/>
      <c r="DI1131" s="37"/>
      <c r="DJ1131" s="37"/>
      <c r="DK1131" s="37"/>
      <c r="DL1131" s="37"/>
      <c r="DM1131" s="37"/>
      <c r="DN1131" s="37"/>
      <c r="DO1131" s="37"/>
      <c r="DP1131" s="37"/>
      <c r="DQ1131" s="37"/>
      <c r="DR1131" s="37"/>
      <c r="DS1131" s="37"/>
      <c r="DT1131" s="37"/>
      <c r="DU1131" s="37"/>
      <c r="DV1131" s="37"/>
      <c r="DW1131" s="37"/>
      <c r="DX1131" s="37"/>
      <c r="DY1131" s="37"/>
      <c r="DZ1131" s="37"/>
      <c r="EA1131" s="37"/>
      <c r="EB1131" s="37"/>
      <c r="EC1131" s="37"/>
      <c r="ED1131" s="37"/>
      <c r="EE1131" s="37"/>
      <c r="EF1131" s="37"/>
      <c r="EG1131" s="37"/>
      <c r="EH1131" s="37"/>
      <c r="EI1131" s="37"/>
      <c r="EJ1131" s="37"/>
      <c r="EK1131" s="37"/>
      <c r="EL1131" s="37"/>
      <c r="EM1131" s="37"/>
      <c r="EN1131" s="37"/>
      <c r="EO1131" s="37"/>
      <c r="EP1131" s="37"/>
      <c r="EQ1131" s="37"/>
      <c r="ER1131" s="37"/>
      <c r="ES1131" s="37"/>
      <c r="ET1131" s="37"/>
      <c r="EU1131" s="37"/>
      <c r="EV1131" s="37"/>
      <c r="EW1131" s="37"/>
      <c r="EX1131" s="37"/>
      <c r="EY1131" s="37"/>
      <c r="EZ1131" s="37"/>
      <c r="FA1131" s="37"/>
      <c r="FB1131" s="37"/>
      <c r="FC1131" s="37"/>
      <c r="FD1131" s="37"/>
      <c r="FE1131" s="37"/>
      <c r="FF1131" s="37"/>
      <c r="FG1131" s="37"/>
      <c r="FH1131" s="37"/>
      <c r="FI1131" s="37"/>
      <c r="FJ1131" s="37"/>
      <c r="FK1131" s="37"/>
      <c r="FL1131" s="37"/>
      <c r="FM1131" s="37"/>
      <c r="FN1131" s="37"/>
      <c r="FO1131" s="37"/>
      <c r="FP1131" s="37"/>
      <c r="FQ1131" s="37"/>
      <c r="FR1131" s="37"/>
      <c r="FS1131" s="37"/>
      <c r="FT1131" s="37"/>
      <c r="FU1131" s="37"/>
      <c r="FV1131" s="37"/>
      <c r="FW1131" s="37"/>
      <c r="FX1131" s="37"/>
      <c r="FY1131" s="37"/>
      <c r="FZ1131" s="37"/>
      <c r="GA1131" s="37"/>
      <c r="GB1131" s="37"/>
      <c r="GC1131" s="37"/>
      <c r="GD1131" s="37"/>
      <c r="GE1131" s="37"/>
      <c r="GF1131" s="37"/>
      <c r="GG1131" s="37"/>
      <c r="GH1131" s="37"/>
      <c r="GI1131" s="37"/>
      <c r="GJ1131" s="37"/>
      <c r="GK1131" s="37"/>
      <c r="GL1131" s="37"/>
      <c r="GM1131" s="37"/>
      <c r="GN1131" s="37"/>
      <c r="GO1131" s="37"/>
      <c r="GP1131" s="37"/>
      <c r="GQ1131" s="37"/>
      <c r="GR1131" s="37"/>
      <c r="GS1131" s="37"/>
      <c r="GT1131" s="37"/>
      <c r="GU1131" s="37"/>
      <c r="GV1131" s="37"/>
      <c r="GW1131" s="37"/>
      <c r="GX1131" s="37"/>
      <c r="GY1131" s="37"/>
      <c r="GZ1131" s="37"/>
      <c r="HA1131" s="37"/>
      <c r="HB1131" s="37"/>
      <c r="HC1131" s="37"/>
      <c r="HD1131" s="37"/>
      <c r="HE1131" s="37"/>
      <c r="HF1131" s="37"/>
      <c r="HG1131" s="37"/>
      <c r="HH1131" s="37"/>
      <c r="HI1131" s="37"/>
      <c r="HJ1131" s="37"/>
      <c r="HK1131" s="37"/>
      <c r="HL1131" s="37"/>
      <c r="HM1131" s="37"/>
      <c r="HN1131" s="37"/>
      <c r="HO1131" s="37"/>
      <c r="HP1131" s="37"/>
      <c r="HQ1131" s="37"/>
      <c r="HR1131" s="37"/>
      <c r="HS1131" s="37"/>
      <c r="HT1131" s="37"/>
      <c r="HU1131" s="37"/>
      <c r="HV1131" s="37"/>
      <c r="HW1131" s="37"/>
      <c r="HX1131" s="37"/>
      <c r="HY1131" s="37"/>
      <c r="HZ1131" s="37"/>
      <c r="IA1131" s="37"/>
      <c r="IB1131" s="37"/>
      <c r="IC1131" s="37"/>
      <c r="ID1131" s="37"/>
      <c r="IE1131" s="37"/>
      <c r="IF1131" s="37"/>
      <c r="IG1131" s="37"/>
      <c r="IH1131" s="37"/>
      <c r="II1131" s="37"/>
      <c r="IJ1131" s="37"/>
      <c r="IK1131" s="37"/>
      <c r="IL1131" s="37"/>
      <c r="IM1131" s="37"/>
      <c r="IN1131" s="37"/>
      <c r="IO1131" s="37"/>
      <c r="IP1131" s="37"/>
      <c r="IQ1131" s="37"/>
      <c r="IR1131" s="37"/>
      <c r="IS1131" s="37"/>
      <c r="IT1131" s="37"/>
      <c r="IU1131" s="37"/>
      <c r="IV1131" s="37"/>
      <c r="IW1131" s="37"/>
    </row>
    <row r="1132" customFormat="false" ht="12.75" hidden="true" customHeight="false" outlineLevel="0" collapsed="false">
      <c r="A1132" s="30"/>
      <c r="B1132" s="30"/>
      <c r="C1132" s="30"/>
      <c r="D1132" s="30"/>
      <c r="E1132" s="50"/>
      <c r="F1132" s="30"/>
      <c r="G1132" s="30"/>
      <c r="H1132" s="30"/>
      <c r="I1132" s="30"/>
      <c r="J1132" s="30"/>
      <c r="BM1132" s="37"/>
      <c r="BN1132" s="37"/>
      <c r="BO1132" s="37"/>
      <c r="BP1132" s="37"/>
      <c r="BQ1132" s="37"/>
      <c r="BR1132" s="37"/>
      <c r="BS1132" s="37"/>
      <c r="BT1132" s="37"/>
      <c r="BU1132" s="37"/>
      <c r="BV1132" s="37"/>
      <c r="BW1132" s="37"/>
      <c r="BX1132" s="37"/>
      <c r="BY1132" s="37"/>
      <c r="BZ1132" s="37"/>
      <c r="CA1132" s="37"/>
      <c r="CB1132" s="37"/>
      <c r="CC1132" s="37"/>
      <c r="CD1132" s="37"/>
      <c r="CE1132" s="37"/>
      <c r="CF1132" s="37"/>
      <c r="CG1132" s="37"/>
      <c r="CH1132" s="37"/>
      <c r="CI1132" s="37"/>
      <c r="CJ1132" s="37"/>
      <c r="CK1132" s="37"/>
      <c r="CL1132" s="37"/>
      <c r="CM1132" s="37"/>
      <c r="CN1132" s="37"/>
      <c r="CO1132" s="37"/>
      <c r="CP1132" s="37"/>
      <c r="CQ1132" s="37"/>
      <c r="CR1132" s="37"/>
      <c r="CS1132" s="37"/>
      <c r="CT1132" s="37"/>
      <c r="CU1132" s="37"/>
      <c r="CV1132" s="37"/>
      <c r="CW1132" s="37"/>
      <c r="CX1132" s="37"/>
      <c r="CY1132" s="37"/>
      <c r="CZ1132" s="37"/>
      <c r="DA1132" s="37"/>
      <c r="DB1132" s="37"/>
      <c r="DC1132" s="37"/>
      <c r="DD1132" s="37"/>
      <c r="DE1132" s="37"/>
      <c r="DF1132" s="37"/>
      <c r="DG1132" s="37"/>
      <c r="DH1132" s="37"/>
      <c r="DI1132" s="37"/>
      <c r="DJ1132" s="37"/>
      <c r="DK1132" s="37"/>
      <c r="DL1132" s="37"/>
      <c r="DM1132" s="37"/>
      <c r="DN1132" s="37"/>
      <c r="DO1132" s="37"/>
      <c r="DP1132" s="37"/>
      <c r="DQ1132" s="37"/>
      <c r="DR1132" s="37"/>
      <c r="DS1132" s="37"/>
      <c r="DT1132" s="37"/>
      <c r="DU1132" s="37"/>
      <c r="DV1132" s="37"/>
      <c r="DW1132" s="37"/>
      <c r="DX1132" s="37"/>
      <c r="DY1132" s="37"/>
      <c r="DZ1132" s="37"/>
      <c r="EA1132" s="37"/>
      <c r="EB1132" s="37"/>
      <c r="EC1132" s="37"/>
      <c r="ED1132" s="37"/>
      <c r="EE1132" s="37"/>
      <c r="EF1132" s="37"/>
      <c r="EG1132" s="37"/>
      <c r="EH1132" s="37"/>
      <c r="EI1132" s="37"/>
      <c r="EJ1132" s="37"/>
      <c r="EK1132" s="37"/>
      <c r="EL1132" s="37"/>
      <c r="EM1132" s="37"/>
      <c r="EN1132" s="37"/>
      <c r="EO1132" s="37"/>
      <c r="EP1132" s="37"/>
      <c r="EQ1132" s="37"/>
      <c r="ER1132" s="37"/>
      <c r="ES1132" s="37"/>
      <c r="ET1132" s="37"/>
      <c r="EU1132" s="37"/>
      <c r="EV1132" s="37"/>
      <c r="EW1132" s="37"/>
      <c r="EX1132" s="37"/>
      <c r="EY1132" s="37"/>
      <c r="EZ1132" s="37"/>
      <c r="FA1132" s="37"/>
      <c r="FB1132" s="37"/>
      <c r="FC1132" s="37"/>
      <c r="FD1132" s="37"/>
      <c r="FE1132" s="37"/>
      <c r="FF1132" s="37"/>
      <c r="FG1132" s="37"/>
      <c r="FH1132" s="37"/>
      <c r="FI1132" s="37"/>
      <c r="FJ1132" s="37"/>
      <c r="FK1132" s="37"/>
      <c r="FL1132" s="37"/>
      <c r="FM1132" s="37"/>
      <c r="FN1132" s="37"/>
      <c r="FO1132" s="37"/>
      <c r="FP1132" s="37"/>
      <c r="FQ1132" s="37"/>
      <c r="FR1132" s="37"/>
      <c r="FS1132" s="37"/>
      <c r="FT1132" s="37"/>
      <c r="FU1132" s="37"/>
      <c r="FV1132" s="37"/>
      <c r="FW1132" s="37"/>
      <c r="FX1132" s="37"/>
      <c r="FY1132" s="37"/>
      <c r="FZ1132" s="37"/>
      <c r="GA1132" s="37"/>
      <c r="GB1132" s="37"/>
      <c r="GC1132" s="37"/>
      <c r="GD1132" s="37"/>
      <c r="GE1132" s="37"/>
      <c r="GF1132" s="37"/>
      <c r="GG1132" s="37"/>
      <c r="GH1132" s="37"/>
      <c r="GI1132" s="37"/>
      <c r="GJ1132" s="37"/>
      <c r="GK1132" s="37"/>
      <c r="GL1132" s="37"/>
      <c r="GM1132" s="37"/>
      <c r="GN1132" s="37"/>
      <c r="GO1132" s="37"/>
      <c r="GP1132" s="37"/>
      <c r="GQ1132" s="37"/>
      <c r="GR1132" s="37"/>
      <c r="GS1132" s="37"/>
      <c r="GT1132" s="37"/>
      <c r="GU1132" s="37"/>
      <c r="GV1132" s="37"/>
      <c r="GW1132" s="37"/>
      <c r="GX1132" s="37"/>
      <c r="GY1132" s="37"/>
      <c r="GZ1132" s="37"/>
      <c r="HA1132" s="37"/>
      <c r="HB1132" s="37"/>
      <c r="HC1132" s="37"/>
      <c r="HD1132" s="37"/>
      <c r="HE1132" s="37"/>
      <c r="HF1132" s="37"/>
      <c r="HG1132" s="37"/>
      <c r="HH1132" s="37"/>
      <c r="HI1132" s="37"/>
      <c r="HJ1132" s="37"/>
      <c r="HK1132" s="37"/>
      <c r="HL1132" s="37"/>
      <c r="HM1132" s="37"/>
      <c r="HN1132" s="37"/>
      <c r="HO1132" s="37"/>
      <c r="HP1132" s="37"/>
      <c r="HQ1132" s="37"/>
      <c r="HR1132" s="37"/>
      <c r="HS1132" s="37"/>
      <c r="HT1132" s="37"/>
      <c r="HU1132" s="37"/>
      <c r="HV1132" s="37"/>
      <c r="HW1132" s="37"/>
      <c r="HX1132" s="37"/>
      <c r="HY1132" s="37"/>
      <c r="HZ1132" s="37"/>
      <c r="IA1132" s="37"/>
      <c r="IB1132" s="37"/>
      <c r="IC1132" s="37"/>
      <c r="ID1132" s="37"/>
      <c r="IE1132" s="37"/>
      <c r="IF1132" s="37"/>
      <c r="IG1132" s="37"/>
      <c r="IH1132" s="37"/>
      <c r="II1132" s="37"/>
      <c r="IJ1132" s="37"/>
      <c r="IK1132" s="37"/>
      <c r="IL1132" s="37"/>
      <c r="IM1132" s="37"/>
      <c r="IN1132" s="37"/>
      <c r="IO1132" s="37"/>
      <c r="IP1132" s="37"/>
      <c r="IQ1132" s="37"/>
      <c r="IR1132" s="37"/>
      <c r="IS1132" s="37"/>
      <c r="IT1132" s="37"/>
      <c r="IU1132" s="37"/>
      <c r="IV1132" s="37"/>
      <c r="IW1132" s="37"/>
    </row>
    <row r="1133" customFormat="false" ht="12.75" hidden="true" customHeight="false" outlineLevel="0" collapsed="false">
      <c r="A1133" s="30"/>
      <c r="B1133" s="30"/>
      <c r="C1133" s="30"/>
      <c r="D1133" s="30"/>
      <c r="E1133" s="50"/>
      <c r="F1133" s="30"/>
      <c r="G1133" s="30"/>
      <c r="H1133" s="30"/>
      <c r="I1133" s="30"/>
      <c r="J1133" s="30"/>
      <c r="BM1133" s="37"/>
      <c r="BN1133" s="37"/>
      <c r="BO1133" s="37"/>
      <c r="BP1133" s="37"/>
      <c r="BQ1133" s="37"/>
      <c r="BR1133" s="37"/>
      <c r="BS1133" s="37"/>
      <c r="BT1133" s="37"/>
      <c r="BU1133" s="37"/>
      <c r="BV1133" s="37"/>
      <c r="BW1133" s="37"/>
      <c r="BX1133" s="37"/>
      <c r="BY1133" s="37"/>
      <c r="BZ1133" s="37"/>
      <c r="CA1133" s="37"/>
      <c r="CB1133" s="37"/>
      <c r="CC1133" s="37"/>
      <c r="CD1133" s="37"/>
      <c r="CE1133" s="37"/>
      <c r="CF1133" s="37"/>
      <c r="CG1133" s="37"/>
      <c r="CH1133" s="37"/>
      <c r="CI1133" s="37"/>
      <c r="CJ1133" s="37"/>
      <c r="CK1133" s="37"/>
      <c r="CL1133" s="37"/>
      <c r="CM1133" s="37"/>
      <c r="CN1133" s="37"/>
      <c r="CO1133" s="37"/>
      <c r="CP1133" s="37"/>
      <c r="CQ1133" s="37"/>
      <c r="CR1133" s="37"/>
      <c r="CS1133" s="37"/>
      <c r="CT1133" s="37"/>
      <c r="CU1133" s="37"/>
      <c r="CV1133" s="37"/>
      <c r="CW1133" s="37"/>
      <c r="CX1133" s="37"/>
      <c r="CY1133" s="37"/>
      <c r="CZ1133" s="37"/>
      <c r="DA1133" s="37"/>
      <c r="DB1133" s="37"/>
      <c r="DC1133" s="37"/>
      <c r="DD1133" s="37"/>
      <c r="DE1133" s="37"/>
      <c r="DF1133" s="37"/>
      <c r="DG1133" s="37"/>
      <c r="DH1133" s="37"/>
      <c r="DI1133" s="37"/>
      <c r="DJ1133" s="37"/>
      <c r="DK1133" s="37"/>
      <c r="DL1133" s="37"/>
      <c r="DM1133" s="37"/>
      <c r="DN1133" s="37"/>
      <c r="DO1133" s="37"/>
      <c r="DP1133" s="37"/>
      <c r="DQ1133" s="37"/>
      <c r="DR1133" s="37"/>
      <c r="DS1133" s="37"/>
      <c r="DT1133" s="37"/>
      <c r="DU1133" s="37"/>
      <c r="DV1133" s="37"/>
      <c r="DW1133" s="37"/>
      <c r="DX1133" s="37"/>
      <c r="DY1133" s="37"/>
      <c r="DZ1133" s="37"/>
      <c r="EA1133" s="37"/>
      <c r="EB1133" s="37"/>
      <c r="EC1133" s="37"/>
      <c r="ED1133" s="37"/>
      <c r="EE1133" s="37"/>
      <c r="EF1133" s="37"/>
      <c r="EG1133" s="37"/>
      <c r="EH1133" s="37"/>
      <c r="EI1133" s="37"/>
      <c r="EJ1133" s="37"/>
      <c r="EK1133" s="37"/>
      <c r="EL1133" s="37"/>
      <c r="EM1133" s="37"/>
      <c r="EN1133" s="37"/>
      <c r="EO1133" s="37"/>
      <c r="EP1133" s="37"/>
      <c r="EQ1133" s="37"/>
      <c r="ER1133" s="37"/>
      <c r="ES1133" s="37"/>
      <c r="ET1133" s="37"/>
      <c r="EU1133" s="37"/>
      <c r="EV1133" s="37"/>
      <c r="EW1133" s="37"/>
      <c r="EX1133" s="37"/>
      <c r="EY1133" s="37"/>
      <c r="EZ1133" s="37"/>
      <c r="FA1133" s="37"/>
      <c r="FB1133" s="37"/>
      <c r="FC1133" s="37"/>
      <c r="FD1133" s="37"/>
      <c r="FE1133" s="37"/>
      <c r="FF1133" s="37"/>
      <c r="FG1133" s="37"/>
      <c r="FH1133" s="37"/>
      <c r="FI1133" s="37"/>
      <c r="FJ1133" s="37"/>
      <c r="FK1133" s="37"/>
      <c r="FL1133" s="37"/>
      <c r="FM1133" s="37"/>
      <c r="FN1133" s="37"/>
      <c r="FO1133" s="37"/>
      <c r="FP1133" s="37"/>
      <c r="FQ1133" s="37"/>
      <c r="FR1133" s="37"/>
      <c r="FS1133" s="37"/>
      <c r="FT1133" s="37"/>
      <c r="FU1133" s="37"/>
      <c r="FV1133" s="37"/>
      <c r="FW1133" s="37"/>
      <c r="FX1133" s="37"/>
      <c r="FY1133" s="37"/>
      <c r="FZ1133" s="37"/>
      <c r="GA1133" s="37"/>
      <c r="GB1133" s="37"/>
      <c r="GC1133" s="37"/>
      <c r="GD1133" s="37"/>
      <c r="GE1133" s="37"/>
      <c r="GF1133" s="37"/>
      <c r="GG1133" s="37"/>
      <c r="GH1133" s="37"/>
      <c r="GI1133" s="37"/>
      <c r="GJ1133" s="37"/>
      <c r="GK1133" s="37"/>
      <c r="GL1133" s="37"/>
      <c r="GM1133" s="37"/>
      <c r="GN1133" s="37"/>
      <c r="GO1133" s="37"/>
      <c r="GP1133" s="37"/>
      <c r="GQ1133" s="37"/>
      <c r="GR1133" s="37"/>
      <c r="GS1133" s="37"/>
      <c r="GT1133" s="37"/>
      <c r="GU1133" s="37"/>
      <c r="GV1133" s="37"/>
      <c r="GW1133" s="37"/>
      <c r="GX1133" s="37"/>
      <c r="GY1133" s="37"/>
      <c r="GZ1133" s="37"/>
      <c r="HA1133" s="37"/>
      <c r="HB1133" s="37"/>
      <c r="HC1133" s="37"/>
      <c r="HD1133" s="37"/>
      <c r="HE1133" s="37"/>
      <c r="HF1133" s="37"/>
      <c r="HG1133" s="37"/>
      <c r="HH1133" s="37"/>
      <c r="HI1133" s="37"/>
      <c r="HJ1133" s="37"/>
      <c r="HK1133" s="37"/>
      <c r="HL1133" s="37"/>
      <c r="HM1133" s="37"/>
      <c r="HN1133" s="37"/>
      <c r="HO1133" s="37"/>
      <c r="HP1133" s="37"/>
      <c r="HQ1133" s="37"/>
      <c r="HR1133" s="37"/>
      <c r="HS1133" s="37"/>
      <c r="HT1133" s="37"/>
      <c r="HU1133" s="37"/>
      <c r="HV1133" s="37"/>
      <c r="HW1133" s="37"/>
      <c r="HX1133" s="37"/>
      <c r="HY1133" s="37"/>
      <c r="HZ1133" s="37"/>
      <c r="IA1133" s="37"/>
      <c r="IB1133" s="37"/>
      <c r="IC1133" s="37"/>
      <c r="ID1133" s="37"/>
      <c r="IE1133" s="37"/>
      <c r="IF1133" s="37"/>
      <c r="IG1133" s="37"/>
      <c r="IH1133" s="37"/>
      <c r="II1133" s="37"/>
      <c r="IJ1133" s="37"/>
      <c r="IK1133" s="37"/>
      <c r="IL1133" s="37"/>
      <c r="IM1133" s="37"/>
      <c r="IN1133" s="37"/>
      <c r="IO1133" s="37"/>
      <c r="IP1133" s="37"/>
      <c r="IQ1133" s="37"/>
      <c r="IR1133" s="37"/>
      <c r="IS1133" s="37"/>
      <c r="IT1133" s="37"/>
      <c r="IU1133" s="37"/>
      <c r="IV1133" s="37"/>
      <c r="IW1133" s="37"/>
    </row>
    <row r="1134" customFormat="false" ht="12.75" hidden="true" customHeight="false" outlineLevel="0" collapsed="false">
      <c r="A1134" s="30"/>
      <c r="B1134" s="30"/>
      <c r="C1134" s="30"/>
      <c r="D1134" s="30"/>
      <c r="E1134" s="50"/>
      <c r="F1134" s="30"/>
      <c r="G1134" s="30"/>
      <c r="H1134" s="30"/>
      <c r="I1134" s="30"/>
      <c r="J1134" s="30"/>
      <c r="BM1134" s="37"/>
      <c r="BN1134" s="37"/>
      <c r="BO1134" s="37"/>
      <c r="BP1134" s="37"/>
      <c r="BQ1134" s="37"/>
      <c r="BR1134" s="37"/>
      <c r="BS1134" s="37"/>
      <c r="BT1134" s="37"/>
      <c r="BU1134" s="37"/>
      <c r="BV1134" s="37"/>
      <c r="BW1134" s="37"/>
      <c r="BX1134" s="37"/>
      <c r="BY1134" s="37"/>
      <c r="BZ1134" s="37"/>
      <c r="CA1134" s="37"/>
      <c r="CB1134" s="37"/>
      <c r="CC1134" s="37"/>
      <c r="CD1134" s="37"/>
      <c r="CE1134" s="37"/>
      <c r="CF1134" s="37"/>
      <c r="CG1134" s="37"/>
      <c r="CH1134" s="37"/>
      <c r="CI1134" s="37"/>
      <c r="CJ1134" s="37"/>
      <c r="CK1134" s="37"/>
      <c r="CL1134" s="37"/>
      <c r="CM1134" s="37"/>
      <c r="CN1134" s="37"/>
      <c r="CO1134" s="37"/>
      <c r="CP1134" s="37"/>
      <c r="CQ1134" s="37"/>
      <c r="CR1134" s="37"/>
      <c r="CS1134" s="37"/>
      <c r="CT1134" s="37"/>
      <c r="CU1134" s="37"/>
      <c r="CV1134" s="37"/>
      <c r="CW1134" s="37"/>
      <c r="CX1134" s="37"/>
      <c r="CY1134" s="37"/>
      <c r="CZ1134" s="37"/>
      <c r="DA1134" s="37"/>
      <c r="DB1134" s="37"/>
      <c r="DC1134" s="37"/>
      <c r="DD1134" s="37"/>
      <c r="DE1134" s="37"/>
      <c r="DF1134" s="37"/>
      <c r="DG1134" s="37"/>
      <c r="DH1134" s="37"/>
      <c r="DI1134" s="37"/>
      <c r="DJ1134" s="37"/>
      <c r="DK1134" s="37"/>
      <c r="DL1134" s="37"/>
      <c r="DM1134" s="37"/>
      <c r="DN1134" s="37"/>
      <c r="DO1134" s="37"/>
      <c r="DP1134" s="37"/>
      <c r="DQ1134" s="37"/>
      <c r="DR1134" s="37"/>
      <c r="DS1134" s="37"/>
      <c r="DT1134" s="37"/>
      <c r="DU1134" s="37"/>
      <c r="DV1134" s="37"/>
      <c r="DW1134" s="37"/>
      <c r="DX1134" s="37"/>
      <c r="DY1134" s="37"/>
      <c r="DZ1134" s="37"/>
      <c r="EA1134" s="37"/>
      <c r="EB1134" s="37"/>
      <c r="EC1134" s="37"/>
      <c r="ED1134" s="37"/>
      <c r="EE1134" s="37"/>
      <c r="EF1134" s="37"/>
      <c r="EG1134" s="37"/>
      <c r="EH1134" s="37"/>
      <c r="EI1134" s="37"/>
      <c r="EJ1134" s="37"/>
      <c r="EK1134" s="37"/>
      <c r="EL1134" s="37"/>
      <c r="EM1134" s="37"/>
      <c r="EN1134" s="37"/>
      <c r="EO1134" s="37"/>
      <c r="EP1134" s="37"/>
      <c r="EQ1134" s="37"/>
      <c r="ER1134" s="37"/>
      <c r="ES1134" s="37"/>
      <c r="ET1134" s="37"/>
      <c r="EU1134" s="37"/>
      <c r="EV1134" s="37"/>
      <c r="EW1134" s="37"/>
      <c r="EX1134" s="37"/>
      <c r="EY1134" s="37"/>
      <c r="EZ1134" s="37"/>
      <c r="FA1134" s="37"/>
      <c r="FB1134" s="37"/>
      <c r="FC1134" s="37"/>
      <c r="FD1134" s="37"/>
      <c r="FE1134" s="37"/>
      <c r="FF1134" s="37"/>
      <c r="FG1134" s="37"/>
      <c r="FH1134" s="37"/>
      <c r="FI1134" s="37"/>
      <c r="FJ1134" s="37"/>
      <c r="FK1134" s="37"/>
      <c r="FL1134" s="37"/>
      <c r="FM1134" s="37"/>
      <c r="FN1134" s="37"/>
      <c r="FO1134" s="37"/>
      <c r="FP1134" s="37"/>
      <c r="FQ1134" s="37"/>
      <c r="FR1134" s="37"/>
      <c r="FS1134" s="37"/>
      <c r="FT1134" s="37"/>
      <c r="FU1134" s="37"/>
      <c r="FV1134" s="37"/>
      <c r="FW1134" s="37"/>
      <c r="FX1134" s="37"/>
      <c r="FY1134" s="37"/>
      <c r="FZ1134" s="37"/>
      <c r="GA1134" s="37"/>
      <c r="GB1134" s="37"/>
      <c r="GC1134" s="37"/>
      <c r="GD1134" s="37"/>
      <c r="GE1134" s="37"/>
      <c r="GF1134" s="37"/>
      <c r="GG1134" s="37"/>
      <c r="GH1134" s="37"/>
      <c r="GI1134" s="37"/>
      <c r="GJ1134" s="37"/>
      <c r="GK1134" s="37"/>
      <c r="GL1134" s="37"/>
      <c r="GM1134" s="37"/>
      <c r="GN1134" s="37"/>
      <c r="GO1134" s="37"/>
      <c r="GP1134" s="37"/>
      <c r="GQ1134" s="37"/>
      <c r="GR1134" s="37"/>
      <c r="GS1134" s="37"/>
      <c r="GT1134" s="37"/>
      <c r="GU1134" s="37"/>
      <c r="GV1134" s="37"/>
      <c r="GW1134" s="37"/>
      <c r="GX1134" s="37"/>
      <c r="GY1134" s="37"/>
      <c r="GZ1134" s="37"/>
      <c r="HA1134" s="37"/>
      <c r="HB1134" s="37"/>
      <c r="HC1134" s="37"/>
      <c r="HD1134" s="37"/>
      <c r="HE1134" s="37"/>
      <c r="HF1134" s="37"/>
      <c r="HG1134" s="37"/>
      <c r="HH1134" s="37"/>
      <c r="HI1134" s="37"/>
      <c r="HJ1134" s="37"/>
      <c r="HK1134" s="37"/>
      <c r="HL1134" s="37"/>
      <c r="HM1134" s="37"/>
      <c r="HN1134" s="37"/>
      <c r="HO1134" s="37"/>
      <c r="HP1134" s="37"/>
      <c r="HQ1134" s="37"/>
      <c r="HR1134" s="37"/>
      <c r="HS1134" s="37"/>
      <c r="HT1134" s="37"/>
      <c r="HU1134" s="37"/>
      <c r="HV1134" s="37"/>
      <c r="HW1134" s="37"/>
      <c r="HX1134" s="37"/>
      <c r="HY1134" s="37"/>
      <c r="HZ1134" s="37"/>
      <c r="IA1134" s="37"/>
      <c r="IB1134" s="37"/>
      <c r="IC1134" s="37"/>
      <c r="ID1134" s="37"/>
      <c r="IE1134" s="37"/>
      <c r="IF1134" s="37"/>
      <c r="IG1134" s="37"/>
      <c r="IH1134" s="37"/>
      <c r="II1134" s="37"/>
      <c r="IJ1134" s="37"/>
      <c r="IK1134" s="37"/>
      <c r="IL1134" s="37"/>
      <c r="IM1134" s="37"/>
      <c r="IN1134" s="37"/>
      <c r="IO1134" s="37"/>
      <c r="IP1134" s="37"/>
      <c r="IQ1134" s="37"/>
      <c r="IR1134" s="37"/>
      <c r="IS1134" s="37"/>
      <c r="IT1134" s="37"/>
      <c r="IU1134" s="37"/>
      <c r="IV1134" s="37"/>
      <c r="IW1134" s="37"/>
    </row>
    <row r="1135" customFormat="false" ht="12.75" hidden="true" customHeight="false" outlineLevel="0" collapsed="false">
      <c r="A1135" s="30"/>
      <c r="B1135" s="30"/>
      <c r="C1135" s="30"/>
      <c r="D1135" s="30"/>
      <c r="E1135" s="50"/>
      <c r="F1135" s="30"/>
      <c r="G1135" s="30"/>
      <c r="H1135" s="30"/>
      <c r="I1135" s="30"/>
      <c r="J1135" s="30"/>
      <c r="BM1135" s="37"/>
      <c r="BN1135" s="37"/>
      <c r="BO1135" s="37"/>
      <c r="BP1135" s="37"/>
      <c r="BQ1135" s="37"/>
      <c r="BR1135" s="37"/>
      <c r="BS1135" s="37"/>
      <c r="BT1135" s="37"/>
      <c r="BU1135" s="37"/>
      <c r="BV1135" s="37"/>
      <c r="BW1135" s="37"/>
      <c r="BX1135" s="37"/>
      <c r="BY1135" s="37"/>
      <c r="BZ1135" s="37"/>
      <c r="CA1135" s="37"/>
      <c r="CB1135" s="37"/>
      <c r="CC1135" s="37"/>
      <c r="CD1135" s="37"/>
      <c r="CE1135" s="37"/>
      <c r="CF1135" s="37"/>
      <c r="CG1135" s="37"/>
      <c r="CH1135" s="37"/>
      <c r="CI1135" s="37"/>
      <c r="CJ1135" s="37"/>
      <c r="CK1135" s="37"/>
      <c r="CL1135" s="37"/>
      <c r="CM1135" s="37"/>
      <c r="CN1135" s="37"/>
      <c r="CO1135" s="37"/>
      <c r="CP1135" s="37"/>
      <c r="CQ1135" s="37"/>
      <c r="CR1135" s="37"/>
      <c r="CS1135" s="37"/>
      <c r="CT1135" s="37"/>
      <c r="CU1135" s="37"/>
      <c r="CV1135" s="37"/>
      <c r="CW1135" s="37"/>
      <c r="CX1135" s="37"/>
      <c r="CY1135" s="37"/>
      <c r="CZ1135" s="37"/>
      <c r="DA1135" s="37"/>
      <c r="DB1135" s="37"/>
      <c r="DC1135" s="37"/>
      <c r="DD1135" s="37"/>
      <c r="DE1135" s="37"/>
      <c r="DF1135" s="37"/>
      <c r="DG1135" s="37"/>
      <c r="DH1135" s="37"/>
      <c r="DI1135" s="37"/>
      <c r="DJ1135" s="37"/>
      <c r="DK1135" s="37"/>
      <c r="DL1135" s="37"/>
      <c r="DM1135" s="37"/>
      <c r="DN1135" s="37"/>
      <c r="DO1135" s="37"/>
      <c r="DP1135" s="37"/>
      <c r="DQ1135" s="37"/>
      <c r="DR1135" s="37"/>
      <c r="DS1135" s="37"/>
      <c r="DT1135" s="37"/>
      <c r="DU1135" s="37"/>
      <c r="DV1135" s="37"/>
      <c r="DW1135" s="37"/>
      <c r="DX1135" s="37"/>
      <c r="DY1135" s="37"/>
      <c r="DZ1135" s="37"/>
      <c r="EA1135" s="37"/>
      <c r="EB1135" s="37"/>
      <c r="EC1135" s="37"/>
      <c r="ED1135" s="37"/>
      <c r="EE1135" s="37"/>
      <c r="EF1135" s="37"/>
      <c r="EG1135" s="37"/>
      <c r="EH1135" s="37"/>
      <c r="EI1135" s="37"/>
      <c r="EJ1135" s="37"/>
      <c r="EK1135" s="37"/>
      <c r="EL1135" s="37"/>
      <c r="EM1135" s="37"/>
      <c r="EN1135" s="37"/>
      <c r="EO1135" s="37"/>
      <c r="EP1135" s="37"/>
      <c r="EQ1135" s="37"/>
      <c r="ER1135" s="37"/>
      <c r="ES1135" s="37"/>
      <c r="ET1135" s="37"/>
      <c r="EU1135" s="37"/>
      <c r="EV1135" s="37"/>
      <c r="EW1135" s="37"/>
      <c r="EX1135" s="37"/>
      <c r="EY1135" s="37"/>
      <c r="EZ1135" s="37"/>
      <c r="FA1135" s="37"/>
      <c r="FB1135" s="37"/>
      <c r="FC1135" s="37"/>
      <c r="FD1135" s="37"/>
      <c r="FE1135" s="37"/>
      <c r="FF1135" s="37"/>
      <c r="FG1135" s="37"/>
      <c r="FH1135" s="37"/>
      <c r="FI1135" s="37"/>
      <c r="FJ1135" s="37"/>
      <c r="FK1135" s="37"/>
      <c r="FL1135" s="37"/>
      <c r="FM1135" s="37"/>
      <c r="FN1135" s="37"/>
      <c r="FO1135" s="37"/>
      <c r="FP1135" s="37"/>
      <c r="FQ1135" s="37"/>
      <c r="FR1135" s="37"/>
      <c r="FS1135" s="37"/>
      <c r="FT1135" s="37"/>
      <c r="FU1135" s="37"/>
      <c r="FV1135" s="37"/>
      <c r="FW1135" s="37"/>
      <c r="FX1135" s="37"/>
      <c r="FY1135" s="37"/>
      <c r="FZ1135" s="37"/>
      <c r="GA1135" s="37"/>
      <c r="GB1135" s="37"/>
      <c r="GC1135" s="37"/>
      <c r="GD1135" s="37"/>
      <c r="GE1135" s="37"/>
      <c r="GF1135" s="37"/>
      <c r="GG1135" s="37"/>
      <c r="GH1135" s="37"/>
      <c r="GI1135" s="37"/>
      <c r="GJ1135" s="37"/>
      <c r="GK1135" s="37"/>
      <c r="GL1135" s="37"/>
      <c r="GM1135" s="37"/>
      <c r="GN1135" s="37"/>
      <c r="GO1135" s="37"/>
      <c r="GP1135" s="37"/>
      <c r="GQ1135" s="37"/>
      <c r="GR1135" s="37"/>
      <c r="GS1135" s="37"/>
      <c r="GT1135" s="37"/>
      <c r="GU1135" s="37"/>
      <c r="GV1135" s="37"/>
      <c r="GW1135" s="37"/>
      <c r="GX1135" s="37"/>
      <c r="GY1135" s="37"/>
      <c r="GZ1135" s="37"/>
      <c r="HA1135" s="37"/>
      <c r="HB1135" s="37"/>
      <c r="HC1135" s="37"/>
      <c r="HD1135" s="37"/>
      <c r="HE1135" s="37"/>
      <c r="HF1135" s="37"/>
      <c r="HG1135" s="37"/>
      <c r="HH1135" s="37"/>
      <c r="HI1135" s="37"/>
      <c r="HJ1135" s="37"/>
      <c r="HK1135" s="37"/>
      <c r="HL1135" s="37"/>
      <c r="HM1135" s="37"/>
      <c r="HN1135" s="37"/>
      <c r="HO1135" s="37"/>
      <c r="HP1135" s="37"/>
      <c r="HQ1135" s="37"/>
      <c r="HR1135" s="37"/>
      <c r="HS1135" s="37"/>
      <c r="HT1135" s="37"/>
      <c r="HU1135" s="37"/>
      <c r="HV1135" s="37"/>
      <c r="HW1135" s="37"/>
      <c r="HX1135" s="37"/>
      <c r="HY1135" s="37"/>
      <c r="HZ1135" s="37"/>
      <c r="IA1135" s="37"/>
      <c r="IB1135" s="37"/>
      <c r="IC1135" s="37"/>
      <c r="ID1135" s="37"/>
      <c r="IE1135" s="37"/>
      <c r="IF1135" s="37"/>
      <c r="IG1135" s="37"/>
      <c r="IH1135" s="37"/>
      <c r="II1135" s="37"/>
      <c r="IJ1135" s="37"/>
      <c r="IK1135" s="37"/>
      <c r="IL1135" s="37"/>
      <c r="IM1135" s="37"/>
      <c r="IN1135" s="37"/>
      <c r="IO1135" s="37"/>
      <c r="IP1135" s="37"/>
      <c r="IQ1135" s="37"/>
      <c r="IR1135" s="37"/>
      <c r="IS1135" s="37"/>
      <c r="IT1135" s="37"/>
      <c r="IU1135" s="37"/>
      <c r="IV1135" s="37"/>
      <c r="IW1135" s="37"/>
    </row>
    <row r="1136" customFormat="false" ht="12.75" hidden="true" customHeight="false" outlineLevel="0" collapsed="false">
      <c r="A1136" s="30"/>
      <c r="B1136" s="30"/>
      <c r="C1136" s="30"/>
      <c r="D1136" s="30"/>
      <c r="E1136" s="50"/>
      <c r="F1136" s="30"/>
      <c r="G1136" s="30"/>
      <c r="H1136" s="30"/>
      <c r="I1136" s="30"/>
      <c r="J1136" s="30"/>
      <c r="BM1136" s="37"/>
      <c r="BN1136" s="37"/>
      <c r="BO1136" s="37"/>
      <c r="BP1136" s="37"/>
      <c r="BQ1136" s="37"/>
      <c r="BR1136" s="37"/>
      <c r="BS1136" s="37"/>
      <c r="BT1136" s="37"/>
      <c r="BU1136" s="37"/>
      <c r="BV1136" s="37"/>
      <c r="BW1136" s="37"/>
      <c r="BX1136" s="37"/>
      <c r="BY1136" s="37"/>
      <c r="BZ1136" s="37"/>
      <c r="CA1136" s="37"/>
      <c r="CB1136" s="37"/>
      <c r="CC1136" s="37"/>
      <c r="CD1136" s="37"/>
      <c r="CE1136" s="37"/>
      <c r="CF1136" s="37"/>
      <c r="CG1136" s="37"/>
      <c r="CH1136" s="37"/>
      <c r="CI1136" s="37"/>
      <c r="CJ1136" s="37"/>
      <c r="CK1136" s="37"/>
      <c r="CL1136" s="37"/>
      <c r="CM1136" s="37"/>
      <c r="CN1136" s="37"/>
      <c r="CO1136" s="37"/>
      <c r="CP1136" s="37"/>
      <c r="CQ1136" s="37"/>
      <c r="CR1136" s="37"/>
      <c r="CS1136" s="37"/>
      <c r="CT1136" s="37"/>
      <c r="CU1136" s="37"/>
      <c r="CV1136" s="37"/>
      <c r="CW1136" s="37"/>
      <c r="CX1136" s="37"/>
      <c r="CY1136" s="37"/>
      <c r="CZ1136" s="37"/>
      <c r="DA1136" s="37"/>
      <c r="DB1136" s="37"/>
      <c r="DC1136" s="37"/>
      <c r="DD1136" s="37"/>
      <c r="DE1136" s="37"/>
      <c r="DF1136" s="37"/>
      <c r="DG1136" s="37"/>
      <c r="DH1136" s="37"/>
      <c r="DI1136" s="37"/>
      <c r="DJ1136" s="37"/>
      <c r="DK1136" s="37"/>
      <c r="DL1136" s="37"/>
      <c r="DM1136" s="37"/>
      <c r="DN1136" s="37"/>
      <c r="DO1136" s="37"/>
      <c r="DP1136" s="37"/>
      <c r="DQ1136" s="37"/>
      <c r="DR1136" s="37"/>
      <c r="DS1136" s="37"/>
      <c r="DT1136" s="37"/>
      <c r="DU1136" s="37"/>
      <c r="DV1136" s="37"/>
      <c r="DW1136" s="37"/>
      <c r="DX1136" s="37"/>
      <c r="DY1136" s="37"/>
      <c r="DZ1136" s="37"/>
      <c r="EA1136" s="37"/>
      <c r="EB1136" s="37"/>
      <c r="EC1136" s="37"/>
      <c r="ED1136" s="37"/>
      <c r="EE1136" s="37"/>
      <c r="EF1136" s="37"/>
      <c r="EG1136" s="37"/>
      <c r="EH1136" s="37"/>
      <c r="EI1136" s="37"/>
      <c r="EJ1136" s="37"/>
      <c r="EK1136" s="37"/>
      <c r="EL1136" s="37"/>
      <c r="EM1136" s="37"/>
      <c r="EN1136" s="37"/>
      <c r="EO1136" s="37"/>
      <c r="EP1136" s="37"/>
      <c r="EQ1136" s="37"/>
      <c r="ER1136" s="37"/>
      <c r="ES1136" s="37"/>
      <c r="ET1136" s="37"/>
      <c r="EU1136" s="37"/>
      <c r="EV1136" s="37"/>
      <c r="EW1136" s="37"/>
      <c r="EX1136" s="37"/>
      <c r="EY1136" s="37"/>
      <c r="EZ1136" s="37"/>
      <c r="FA1136" s="37"/>
      <c r="FB1136" s="37"/>
      <c r="FC1136" s="37"/>
      <c r="FD1136" s="37"/>
      <c r="FE1136" s="37"/>
      <c r="FF1136" s="37"/>
      <c r="FG1136" s="37"/>
      <c r="FH1136" s="37"/>
      <c r="FI1136" s="37"/>
      <c r="FJ1136" s="37"/>
      <c r="FK1136" s="37"/>
      <c r="FL1136" s="37"/>
      <c r="FM1136" s="37"/>
      <c r="FN1136" s="37"/>
      <c r="FO1136" s="37"/>
      <c r="FP1136" s="37"/>
      <c r="FQ1136" s="37"/>
      <c r="FR1136" s="37"/>
      <c r="FS1136" s="37"/>
      <c r="FT1136" s="37"/>
      <c r="FU1136" s="37"/>
      <c r="FV1136" s="37"/>
      <c r="FW1136" s="37"/>
      <c r="FX1136" s="37"/>
      <c r="FY1136" s="37"/>
      <c r="FZ1136" s="37"/>
      <c r="GA1136" s="37"/>
      <c r="GB1136" s="37"/>
      <c r="GC1136" s="37"/>
      <c r="GD1136" s="37"/>
      <c r="GE1136" s="37"/>
      <c r="GF1136" s="37"/>
      <c r="GG1136" s="37"/>
      <c r="GH1136" s="37"/>
      <c r="GI1136" s="37"/>
      <c r="GJ1136" s="37"/>
      <c r="GK1136" s="37"/>
      <c r="GL1136" s="37"/>
      <c r="GM1136" s="37"/>
      <c r="GN1136" s="37"/>
      <c r="GO1136" s="37"/>
      <c r="GP1136" s="37"/>
      <c r="GQ1136" s="37"/>
      <c r="GR1136" s="37"/>
      <c r="GS1136" s="37"/>
      <c r="GT1136" s="37"/>
      <c r="GU1136" s="37"/>
      <c r="GV1136" s="37"/>
      <c r="GW1136" s="37"/>
      <c r="GX1136" s="37"/>
      <c r="GY1136" s="37"/>
      <c r="GZ1136" s="37"/>
      <c r="HA1136" s="37"/>
      <c r="HB1136" s="37"/>
      <c r="HC1136" s="37"/>
      <c r="HD1136" s="37"/>
      <c r="HE1136" s="37"/>
      <c r="HF1136" s="37"/>
      <c r="HG1136" s="37"/>
      <c r="HH1136" s="37"/>
      <c r="HI1136" s="37"/>
      <c r="HJ1136" s="37"/>
      <c r="HK1136" s="37"/>
      <c r="HL1136" s="37"/>
      <c r="HM1136" s="37"/>
      <c r="HN1136" s="37"/>
      <c r="HO1136" s="37"/>
      <c r="HP1136" s="37"/>
      <c r="HQ1136" s="37"/>
      <c r="HR1136" s="37"/>
      <c r="HS1136" s="37"/>
      <c r="HT1136" s="37"/>
      <c r="HU1136" s="37"/>
      <c r="HV1136" s="37"/>
      <c r="HW1136" s="37"/>
      <c r="HX1136" s="37"/>
      <c r="HY1136" s="37"/>
      <c r="HZ1136" s="37"/>
      <c r="IA1136" s="37"/>
      <c r="IB1136" s="37"/>
      <c r="IC1136" s="37"/>
      <c r="ID1136" s="37"/>
      <c r="IE1136" s="37"/>
      <c r="IF1136" s="37"/>
      <c r="IG1136" s="37"/>
      <c r="IH1136" s="37"/>
      <c r="II1136" s="37"/>
      <c r="IJ1136" s="37"/>
      <c r="IK1136" s="37"/>
      <c r="IL1136" s="37"/>
      <c r="IM1136" s="37"/>
      <c r="IN1136" s="37"/>
      <c r="IO1136" s="37"/>
      <c r="IP1136" s="37"/>
      <c r="IQ1136" s="37"/>
      <c r="IR1136" s="37"/>
      <c r="IS1136" s="37"/>
      <c r="IT1136" s="37"/>
      <c r="IU1136" s="37"/>
      <c r="IV1136" s="37"/>
      <c r="IW1136" s="37"/>
    </row>
    <row r="1137" customFormat="false" ht="12.75" hidden="true" customHeight="false" outlineLevel="0" collapsed="false">
      <c r="A1137" s="30"/>
      <c r="B1137" s="30"/>
      <c r="C1137" s="30"/>
      <c r="D1137" s="30"/>
      <c r="E1137" s="50"/>
      <c r="F1137" s="30"/>
      <c r="G1137" s="30"/>
      <c r="H1137" s="30"/>
      <c r="I1137" s="30"/>
      <c r="J1137" s="30"/>
      <c r="BM1137" s="37"/>
      <c r="BN1137" s="37"/>
      <c r="BO1137" s="37"/>
      <c r="BP1137" s="37"/>
      <c r="BQ1137" s="37"/>
      <c r="BR1137" s="37"/>
      <c r="BS1137" s="37"/>
      <c r="BT1137" s="37"/>
      <c r="BU1137" s="37"/>
      <c r="BV1137" s="37"/>
      <c r="BW1137" s="37"/>
      <c r="BX1137" s="37"/>
      <c r="BY1137" s="37"/>
      <c r="BZ1137" s="37"/>
      <c r="CA1137" s="37"/>
      <c r="CB1137" s="37"/>
      <c r="CC1137" s="37"/>
      <c r="CD1137" s="37"/>
      <c r="CE1137" s="37"/>
      <c r="CF1137" s="37"/>
      <c r="CG1137" s="37"/>
      <c r="CH1137" s="37"/>
      <c r="CI1137" s="37"/>
      <c r="CJ1137" s="37"/>
      <c r="CK1137" s="37"/>
      <c r="CL1137" s="37"/>
      <c r="CM1137" s="37"/>
      <c r="CN1137" s="37"/>
      <c r="CO1137" s="37"/>
      <c r="CP1137" s="37"/>
      <c r="CQ1137" s="37"/>
      <c r="CR1137" s="37"/>
      <c r="CS1137" s="37"/>
      <c r="CT1137" s="37"/>
      <c r="CU1137" s="37"/>
      <c r="CV1137" s="37"/>
      <c r="CW1137" s="37"/>
      <c r="CX1137" s="37"/>
      <c r="CY1137" s="37"/>
      <c r="CZ1137" s="37"/>
      <c r="DA1137" s="37"/>
      <c r="DB1137" s="37"/>
      <c r="DC1137" s="37"/>
      <c r="DD1137" s="37"/>
      <c r="DE1137" s="37"/>
      <c r="DF1137" s="37"/>
      <c r="DG1137" s="37"/>
      <c r="DH1137" s="37"/>
      <c r="DI1137" s="37"/>
      <c r="DJ1137" s="37"/>
      <c r="DK1137" s="37"/>
      <c r="DL1137" s="37"/>
      <c r="DM1137" s="37"/>
      <c r="DN1137" s="37"/>
      <c r="DO1137" s="37"/>
      <c r="DP1137" s="37"/>
      <c r="DQ1137" s="37"/>
      <c r="DR1137" s="37"/>
      <c r="DS1137" s="37"/>
      <c r="DT1137" s="37"/>
      <c r="DU1137" s="37"/>
      <c r="DV1137" s="37"/>
      <c r="DW1137" s="37"/>
      <c r="DX1137" s="37"/>
      <c r="DY1137" s="37"/>
      <c r="DZ1137" s="37"/>
      <c r="EA1137" s="37"/>
      <c r="EB1137" s="37"/>
      <c r="EC1137" s="37"/>
      <c r="ED1137" s="37"/>
      <c r="EE1137" s="37"/>
      <c r="EF1137" s="37"/>
      <c r="EG1137" s="37"/>
      <c r="EH1137" s="37"/>
      <c r="EI1137" s="37"/>
      <c r="EJ1137" s="37"/>
      <c r="EK1137" s="37"/>
      <c r="EL1137" s="37"/>
      <c r="EM1137" s="37"/>
      <c r="EN1137" s="37"/>
      <c r="EO1137" s="37"/>
      <c r="EP1137" s="37"/>
      <c r="EQ1137" s="37"/>
      <c r="ER1137" s="37"/>
      <c r="ES1137" s="37"/>
      <c r="ET1137" s="37"/>
      <c r="EU1137" s="37"/>
      <c r="EV1137" s="37"/>
      <c r="EW1137" s="37"/>
      <c r="EX1137" s="37"/>
      <c r="EY1137" s="37"/>
      <c r="EZ1137" s="37"/>
      <c r="FA1137" s="37"/>
      <c r="FB1137" s="37"/>
      <c r="FC1137" s="37"/>
      <c r="FD1137" s="37"/>
      <c r="FE1137" s="37"/>
      <c r="FF1137" s="37"/>
      <c r="FG1137" s="37"/>
      <c r="FH1137" s="37"/>
      <c r="FI1137" s="37"/>
      <c r="FJ1137" s="37"/>
      <c r="FK1137" s="37"/>
      <c r="FL1137" s="37"/>
      <c r="FM1137" s="37"/>
      <c r="FN1137" s="37"/>
      <c r="FO1137" s="37"/>
      <c r="FP1137" s="37"/>
      <c r="FQ1137" s="37"/>
      <c r="FR1137" s="37"/>
      <c r="FS1137" s="37"/>
      <c r="FT1137" s="37"/>
      <c r="FU1137" s="37"/>
      <c r="FV1137" s="37"/>
      <c r="FW1137" s="37"/>
      <c r="FX1137" s="37"/>
      <c r="FY1137" s="37"/>
      <c r="FZ1137" s="37"/>
      <c r="GA1137" s="37"/>
      <c r="GB1137" s="37"/>
      <c r="GC1137" s="37"/>
      <c r="GD1137" s="37"/>
      <c r="GE1137" s="37"/>
      <c r="GF1137" s="37"/>
      <c r="GG1137" s="37"/>
      <c r="GH1137" s="37"/>
      <c r="GI1137" s="37"/>
      <c r="GJ1137" s="37"/>
      <c r="GK1137" s="37"/>
      <c r="GL1137" s="37"/>
      <c r="GM1137" s="37"/>
      <c r="GN1137" s="37"/>
      <c r="GO1137" s="37"/>
      <c r="GP1137" s="37"/>
      <c r="GQ1137" s="37"/>
      <c r="GR1137" s="37"/>
      <c r="GS1137" s="37"/>
      <c r="GT1137" s="37"/>
      <c r="GU1137" s="37"/>
      <c r="GV1137" s="37"/>
      <c r="GW1137" s="37"/>
      <c r="GX1137" s="37"/>
      <c r="GY1137" s="37"/>
      <c r="GZ1137" s="37"/>
      <c r="HA1137" s="37"/>
      <c r="HB1137" s="37"/>
      <c r="HC1137" s="37"/>
      <c r="HD1137" s="37"/>
      <c r="HE1137" s="37"/>
      <c r="HF1137" s="37"/>
      <c r="HG1137" s="37"/>
      <c r="HH1137" s="37"/>
      <c r="HI1137" s="37"/>
      <c r="HJ1137" s="37"/>
      <c r="HK1137" s="37"/>
      <c r="HL1137" s="37"/>
      <c r="HM1137" s="37"/>
      <c r="HN1137" s="37"/>
      <c r="HO1137" s="37"/>
      <c r="HP1137" s="37"/>
      <c r="HQ1137" s="37"/>
      <c r="HR1137" s="37"/>
      <c r="HS1137" s="37"/>
      <c r="HT1137" s="37"/>
      <c r="HU1137" s="37"/>
      <c r="HV1137" s="37"/>
      <c r="HW1137" s="37"/>
      <c r="HX1137" s="37"/>
      <c r="HY1137" s="37"/>
      <c r="HZ1137" s="37"/>
      <c r="IA1137" s="37"/>
      <c r="IB1137" s="37"/>
      <c r="IC1137" s="37"/>
      <c r="ID1137" s="37"/>
      <c r="IE1137" s="37"/>
      <c r="IF1137" s="37"/>
      <c r="IG1137" s="37"/>
      <c r="IH1137" s="37"/>
      <c r="II1137" s="37"/>
      <c r="IJ1137" s="37"/>
      <c r="IK1137" s="37"/>
      <c r="IL1137" s="37"/>
      <c r="IM1137" s="37"/>
      <c r="IN1137" s="37"/>
      <c r="IO1137" s="37"/>
      <c r="IP1137" s="37"/>
      <c r="IQ1137" s="37"/>
      <c r="IR1137" s="37"/>
      <c r="IS1137" s="37"/>
      <c r="IT1137" s="37"/>
      <c r="IU1137" s="37"/>
      <c r="IV1137" s="37"/>
      <c r="IW1137" s="37"/>
    </row>
    <row r="1138" customFormat="false" ht="12.75" hidden="true" customHeight="false" outlineLevel="0" collapsed="false">
      <c r="A1138" s="30"/>
      <c r="B1138" s="30"/>
      <c r="C1138" s="30"/>
      <c r="D1138" s="30"/>
      <c r="E1138" s="50"/>
      <c r="F1138" s="30"/>
      <c r="G1138" s="30"/>
      <c r="H1138" s="30"/>
      <c r="I1138" s="30"/>
      <c r="J1138" s="30"/>
      <c r="BM1138" s="37"/>
      <c r="BN1138" s="37"/>
      <c r="BO1138" s="37"/>
      <c r="BP1138" s="37"/>
      <c r="BQ1138" s="37"/>
      <c r="BR1138" s="37"/>
      <c r="BS1138" s="37"/>
      <c r="BT1138" s="37"/>
      <c r="BU1138" s="37"/>
      <c r="BV1138" s="37"/>
      <c r="BW1138" s="37"/>
      <c r="BX1138" s="37"/>
      <c r="BY1138" s="37"/>
      <c r="BZ1138" s="37"/>
      <c r="CA1138" s="37"/>
      <c r="CB1138" s="37"/>
      <c r="CC1138" s="37"/>
      <c r="CD1138" s="37"/>
      <c r="CE1138" s="37"/>
      <c r="CF1138" s="37"/>
      <c r="CG1138" s="37"/>
      <c r="CH1138" s="37"/>
      <c r="CI1138" s="37"/>
      <c r="CJ1138" s="37"/>
      <c r="CK1138" s="37"/>
      <c r="CL1138" s="37"/>
      <c r="CM1138" s="37"/>
      <c r="CN1138" s="37"/>
      <c r="CO1138" s="37"/>
      <c r="CP1138" s="37"/>
      <c r="CQ1138" s="37"/>
      <c r="CR1138" s="37"/>
      <c r="CS1138" s="37"/>
      <c r="CT1138" s="37"/>
      <c r="CU1138" s="37"/>
      <c r="CV1138" s="37"/>
      <c r="CW1138" s="37"/>
      <c r="CX1138" s="37"/>
      <c r="CY1138" s="37"/>
      <c r="CZ1138" s="37"/>
      <c r="DA1138" s="37"/>
      <c r="DB1138" s="37"/>
      <c r="DC1138" s="37"/>
      <c r="DD1138" s="37"/>
      <c r="DE1138" s="37"/>
      <c r="DF1138" s="37"/>
      <c r="DG1138" s="37"/>
      <c r="DH1138" s="37"/>
      <c r="DI1138" s="37"/>
      <c r="DJ1138" s="37"/>
      <c r="DK1138" s="37"/>
      <c r="DL1138" s="37"/>
      <c r="DM1138" s="37"/>
      <c r="DN1138" s="37"/>
      <c r="DO1138" s="37"/>
      <c r="DP1138" s="37"/>
      <c r="DQ1138" s="37"/>
      <c r="DR1138" s="37"/>
      <c r="DS1138" s="37"/>
      <c r="DT1138" s="37"/>
      <c r="DU1138" s="37"/>
      <c r="DV1138" s="37"/>
      <c r="DW1138" s="37"/>
      <c r="DX1138" s="37"/>
      <c r="DY1138" s="37"/>
      <c r="DZ1138" s="37"/>
      <c r="EA1138" s="37"/>
      <c r="EB1138" s="37"/>
      <c r="EC1138" s="37"/>
      <c r="ED1138" s="37"/>
      <c r="EE1138" s="37"/>
      <c r="EF1138" s="37"/>
      <c r="EG1138" s="37"/>
      <c r="EH1138" s="37"/>
      <c r="EI1138" s="37"/>
      <c r="EJ1138" s="37"/>
      <c r="EK1138" s="37"/>
      <c r="EL1138" s="37"/>
      <c r="EM1138" s="37"/>
      <c r="EN1138" s="37"/>
      <c r="EO1138" s="37"/>
      <c r="EP1138" s="37"/>
      <c r="EQ1138" s="37"/>
      <c r="ER1138" s="37"/>
      <c r="ES1138" s="37"/>
      <c r="ET1138" s="37"/>
      <c r="EU1138" s="37"/>
      <c r="EV1138" s="37"/>
      <c r="EW1138" s="37"/>
      <c r="EX1138" s="37"/>
      <c r="EY1138" s="37"/>
      <c r="EZ1138" s="37"/>
      <c r="FA1138" s="37"/>
      <c r="FB1138" s="37"/>
      <c r="FC1138" s="37"/>
      <c r="FD1138" s="37"/>
      <c r="FE1138" s="37"/>
      <c r="FF1138" s="37"/>
      <c r="FG1138" s="37"/>
      <c r="FH1138" s="37"/>
      <c r="FI1138" s="37"/>
      <c r="FJ1138" s="37"/>
      <c r="FK1138" s="37"/>
      <c r="FL1138" s="37"/>
      <c r="FM1138" s="37"/>
      <c r="FN1138" s="37"/>
      <c r="FO1138" s="37"/>
      <c r="FP1138" s="37"/>
      <c r="FQ1138" s="37"/>
      <c r="FR1138" s="37"/>
      <c r="FS1138" s="37"/>
      <c r="FT1138" s="37"/>
      <c r="FU1138" s="37"/>
      <c r="FV1138" s="37"/>
      <c r="FW1138" s="37"/>
      <c r="FX1138" s="37"/>
      <c r="FY1138" s="37"/>
      <c r="FZ1138" s="37"/>
      <c r="GA1138" s="37"/>
      <c r="GB1138" s="37"/>
      <c r="GC1138" s="37"/>
      <c r="GD1138" s="37"/>
      <c r="GE1138" s="37"/>
      <c r="GF1138" s="37"/>
      <c r="GG1138" s="37"/>
      <c r="GH1138" s="37"/>
      <c r="GI1138" s="37"/>
      <c r="GJ1138" s="37"/>
      <c r="GK1138" s="37"/>
      <c r="GL1138" s="37"/>
      <c r="GM1138" s="37"/>
      <c r="GN1138" s="37"/>
      <c r="GO1138" s="37"/>
      <c r="GP1138" s="37"/>
      <c r="GQ1138" s="37"/>
      <c r="GR1138" s="37"/>
      <c r="GS1138" s="37"/>
      <c r="GT1138" s="37"/>
      <c r="GU1138" s="37"/>
      <c r="GV1138" s="37"/>
      <c r="GW1138" s="37"/>
      <c r="GX1138" s="37"/>
      <c r="GY1138" s="37"/>
      <c r="GZ1138" s="37"/>
      <c r="HA1138" s="37"/>
      <c r="HB1138" s="37"/>
      <c r="HC1138" s="37"/>
      <c r="HD1138" s="37"/>
      <c r="HE1138" s="37"/>
      <c r="HF1138" s="37"/>
      <c r="HG1138" s="37"/>
      <c r="HH1138" s="37"/>
      <c r="HI1138" s="37"/>
      <c r="HJ1138" s="37"/>
      <c r="HK1138" s="37"/>
      <c r="HL1138" s="37"/>
      <c r="HM1138" s="37"/>
      <c r="HN1138" s="37"/>
      <c r="HO1138" s="37"/>
      <c r="HP1138" s="37"/>
      <c r="HQ1138" s="37"/>
      <c r="HR1138" s="37"/>
      <c r="HS1138" s="37"/>
      <c r="HT1138" s="37"/>
      <c r="HU1138" s="37"/>
      <c r="HV1138" s="37"/>
      <c r="HW1138" s="37"/>
      <c r="HX1138" s="37"/>
      <c r="HY1138" s="37"/>
      <c r="HZ1138" s="37"/>
      <c r="IA1138" s="37"/>
      <c r="IB1138" s="37"/>
      <c r="IC1138" s="37"/>
      <c r="ID1138" s="37"/>
      <c r="IE1138" s="37"/>
      <c r="IF1138" s="37"/>
      <c r="IG1138" s="37"/>
      <c r="IH1138" s="37"/>
      <c r="II1138" s="37"/>
      <c r="IJ1138" s="37"/>
      <c r="IK1138" s="37"/>
      <c r="IL1138" s="37"/>
      <c r="IM1138" s="37"/>
      <c r="IN1138" s="37"/>
      <c r="IO1138" s="37"/>
      <c r="IP1138" s="37"/>
      <c r="IQ1138" s="37"/>
      <c r="IR1138" s="37"/>
      <c r="IS1138" s="37"/>
      <c r="IT1138" s="37"/>
      <c r="IU1138" s="37"/>
      <c r="IV1138" s="37"/>
      <c r="IW1138" s="37"/>
    </row>
    <row r="1139" customFormat="false" ht="12.75" hidden="true" customHeight="false" outlineLevel="0" collapsed="false">
      <c r="A1139" s="30"/>
      <c r="B1139" s="30"/>
      <c r="C1139" s="30"/>
      <c r="D1139" s="30"/>
      <c r="E1139" s="50"/>
      <c r="F1139" s="30"/>
      <c r="G1139" s="30"/>
      <c r="H1139" s="30"/>
      <c r="I1139" s="30"/>
      <c r="J1139" s="30"/>
      <c r="BM1139" s="37"/>
      <c r="BN1139" s="37"/>
      <c r="BO1139" s="37"/>
      <c r="BP1139" s="37"/>
      <c r="BQ1139" s="37"/>
      <c r="BR1139" s="37"/>
      <c r="BS1139" s="37"/>
      <c r="BT1139" s="37"/>
      <c r="BU1139" s="37"/>
      <c r="BV1139" s="37"/>
      <c r="BW1139" s="37"/>
      <c r="BX1139" s="37"/>
      <c r="BY1139" s="37"/>
      <c r="BZ1139" s="37"/>
      <c r="CA1139" s="37"/>
      <c r="CB1139" s="37"/>
      <c r="CC1139" s="37"/>
      <c r="CD1139" s="37"/>
      <c r="CE1139" s="37"/>
      <c r="CF1139" s="37"/>
      <c r="CG1139" s="37"/>
      <c r="CH1139" s="37"/>
      <c r="CI1139" s="37"/>
      <c r="CJ1139" s="37"/>
      <c r="CK1139" s="37"/>
      <c r="CL1139" s="37"/>
      <c r="CM1139" s="37"/>
      <c r="CN1139" s="37"/>
      <c r="CO1139" s="37"/>
      <c r="CP1139" s="37"/>
      <c r="CQ1139" s="37"/>
      <c r="CR1139" s="37"/>
      <c r="CS1139" s="37"/>
      <c r="CT1139" s="37"/>
      <c r="CU1139" s="37"/>
      <c r="CV1139" s="37"/>
      <c r="CW1139" s="37"/>
      <c r="CX1139" s="37"/>
      <c r="CY1139" s="37"/>
      <c r="CZ1139" s="37"/>
      <c r="DA1139" s="37"/>
      <c r="DB1139" s="37"/>
      <c r="DC1139" s="37"/>
      <c r="DD1139" s="37"/>
      <c r="DE1139" s="37"/>
      <c r="DF1139" s="37"/>
      <c r="DG1139" s="37"/>
      <c r="DH1139" s="37"/>
      <c r="DI1139" s="37"/>
      <c r="DJ1139" s="37"/>
      <c r="DK1139" s="37"/>
      <c r="DL1139" s="37"/>
      <c r="DM1139" s="37"/>
      <c r="DN1139" s="37"/>
      <c r="DO1139" s="37"/>
      <c r="DP1139" s="37"/>
      <c r="DQ1139" s="37"/>
      <c r="DR1139" s="37"/>
      <c r="DS1139" s="37"/>
      <c r="DT1139" s="37"/>
      <c r="DU1139" s="37"/>
      <c r="DV1139" s="37"/>
      <c r="DW1139" s="37"/>
      <c r="DX1139" s="37"/>
      <c r="DY1139" s="37"/>
      <c r="DZ1139" s="37"/>
      <c r="EA1139" s="37"/>
      <c r="EB1139" s="37"/>
      <c r="EC1139" s="37"/>
      <c r="ED1139" s="37"/>
      <c r="EE1139" s="37"/>
      <c r="EF1139" s="37"/>
      <c r="EG1139" s="37"/>
      <c r="EH1139" s="37"/>
      <c r="EI1139" s="37"/>
      <c r="EJ1139" s="37"/>
      <c r="EK1139" s="37"/>
      <c r="EL1139" s="37"/>
      <c r="EM1139" s="37"/>
      <c r="EN1139" s="37"/>
      <c r="EO1139" s="37"/>
      <c r="EP1139" s="37"/>
      <c r="EQ1139" s="37"/>
      <c r="ER1139" s="37"/>
      <c r="ES1139" s="37"/>
      <c r="ET1139" s="37"/>
      <c r="EU1139" s="37"/>
      <c r="EV1139" s="37"/>
      <c r="EW1139" s="37"/>
      <c r="EX1139" s="37"/>
      <c r="EY1139" s="37"/>
      <c r="EZ1139" s="37"/>
      <c r="FA1139" s="37"/>
      <c r="FB1139" s="37"/>
      <c r="FC1139" s="37"/>
      <c r="FD1139" s="37"/>
      <c r="FE1139" s="37"/>
      <c r="FF1139" s="37"/>
      <c r="FG1139" s="37"/>
      <c r="FH1139" s="37"/>
      <c r="FI1139" s="37"/>
      <c r="FJ1139" s="37"/>
      <c r="FK1139" s="37"/>
      <c r="FL1139" s="37"/>
      <c r="FM1139" s="37"/>
      <c r="FN1139" s="37"/>
      <c r="FO1139" s="37"/>
      <c r="FP1139" s="37"/>
      <c r="FQ1139" s="37"/>
      <c r="FR1139" s="37"/>
      <c r="FS1139" s="37"/>
      <c r="FT1139" s="37"/>
      <c r="FU1139" s="37"/>
      <c r="FV1139" s="37"/>
      <c r="FW1139" s="37"/>
      <c r="FX1139" s="37"/>
      <c r="FY1139" s="37"/>
      <c r="FZ1139" s="37"/>
      <c r="GA1139" s="37"/>
      <c r="GB1139" s="37"/>
      <c r="GC1139" s="37"/>
      <c r="GD1139" s="37"/>
      <c r="GE1139" s="37"/>
      <c r="GF1139" s="37"/>
      <c r="GG1139" s="37"/>
      <c r="GH1139" s="37"/>
      <c r="GI1139" s="37"/>
      <c r="GJ1139" s="37"/>
      <c r="GK1139" s="37"/>
      <c r="GL1139" s="37"/>
      <c r="GM1139" s="37"/>
      <c r="GN1139" s="37"/>
      <c r="GO1139" s="37"/>
      <c r="GP1139" s="37"/>
      <c r="GQ1139" s="37"/>
      <c r="GR1139" s="37"/>
      <c r="GS1139" s="37"/>
      <c r="GT1139" s="37"/>
      <c r="GU1139" s="37"/>
      <c r="GV1139" s="37"/>
      <c r="GW1139" s="37"/>
      <c r="GX1139" s="37"/>
      <c r="GY1139" s="37"/>
      <c r="GZ1139" s="37"/>
      <c r="HA1139" s="37"/>
      <c r="HB1139" s="37"/>
      <c r="HC1139" s="37"/>
      <c r="HD1139" s="37"/>
      <c r="HE1139" s="37"/>
      <c r="HF1139" s="37"/>
      <c r="HG1139" s="37"/>
      <c r="HH1139" s="37"/>
      <c r="HI1139" s="37"/>
      <c r="HJ1139" s="37"/>
      <c r="HK1139" s="37"/>
      <c r="HL1139" s="37"/>
      <c r="HM1139" s="37"/>
      <c r="HN1139" s="37"/>
      <c r="HO1139" s="37"/>
      <c r="HP1139" s="37"/>
      <c r="HQ1139" s="37"/>
      <c r="HR1139" s="37"/>
      <c r="HS1139" s="37"/>
      <c r="HT1139" s="37"/>
      <c r="HU1139" s="37"/>
      <c r="HV1139" s="37"/>
      <c r="HW1139" s="37"/>
      <c r="HX1139" s="37"/>
      <c r="HY1139" s="37"/>
      <c r="HZ1139" s="37"/>
      <c r="IA1139" s="37"/>
      <c r="IB1139" s="37"/>
      <c r="IC1139" s="37"/>
      <c r="ID1139" s="37"/>
      <c r="IE1139" s="37"/>
      <c r="IF1139" s="37"/>
      <c r="IG1139" s="37"/>
      <c r="IH1139" s="37"/>
      <c r="II1139" s="37"/>
      <c r="IJ1139" s="37"/>
      <c r="IK1139" s="37"/>
      <c r="IL1139" s="37"/>
      <c r="IM1139" s="37"/>
      <c r="IN1139" s="37"/>
      <c r="IO1139" s="37"/>
      <c r="IP1139" s="37"/>
      <c r="IQ1139" s="37"/>
      <c r="IR1139" s="37"/>
      <c r="IS1139" s="37"/>
      <c r="IT1139" s="37"/>
      <c r="IU1139" s="37"/>
      <c r="IV1139" s="37"/>
      <c r="IW1139" s="37"/>
    </row>
    <row r="1140" customFormat="false" ht="12.75" hidden="true" customHeight="false" outlineLevel="0" collapsed="false">
      <c r="A1140" s="30"/>
      <c r="B1140" s="30"/>
      <c r="C1140" s="30"/>
      <c r="D1140" s="30"/>
      <c r="E1140" s="50"/>
      <c r="F1140" s="30"/>
      <c r="G1140" s="30"/>
      <c r="H1140" s="30"/>
      <c r="I1140" s="30"/>
      <c r="J1140" s="30"/>
      <c r="BM1140" s="37"/>
      <c r="BN1140" s="37"/>
      <c r="BO1140" s="37"/>
      <c r="BP1140" s="37"/>
      <c r="BQ1140" s="37"/>
      <c r="BR1140" s="37"/>
      <c r="BS1140" s="37"/>
      <c r="BT1140" s="37"/>
      <c r="BU1140" s="37"/>
      <c r="BV1140" s="37"/>
      <c r="BW1140" s="37"/>
      <c r="BX1140" s="37"/>
      <c r="BY1140" s="37"/>
      <c r="BZ1140" s="37"/>
      <c r="CA1140" s="37"/>
      <c r="CB1140" s="37"/>
      <c r="CC1140" s="37"/>
      <c r="CD1140" s="37"/>
      <c r="CE1140" s="37"/>
      <c r="CF1140" s="37"/>
      <c r="CG1140" s="37"/>
      <c r="CH1140" s="37"/>
      <c r="CI1140" s="37"/>
      <c r="CJ1140" s="37"/>
      <c r="CK1140" s="37"/>
      <c r="CL1140" s="37"/>
      <c r="CM1140" s="37"/>
      <c r="CN1140" s="37"/>
      <c r="CO1140" s="37"/>
      <c r="CP1140" s="37"/>
      <c r="CQ1140" s="37"/>
      <c r="CR1140" s="37"/>
      <c r="CS1140" s="37"/>
      <c r="CT1140" s="37"/>
      <c r="CU1140" s="37"/>
      <c r="CV1140" s="37"/>
      <c r="CW1140" s="37"/>
      <c r="CX1140" s="37"/>
      <c r="CY1140" s="37"/>
      <c r="CZ1140" s="37"/>
      <c r="DA1140" s="37"/>
      <c r="DB1140" s="37"/>
      <c r="DC1140" s="37"/>
      <c r="DD1140" s="37"/>
      <c r="DE1140" s="37"/>
      <c r="DF1140" s="37"/>
      <c r="DG1140" s="37"/>
      <c r="DH1140" s="37"/>
      <c r="DI1140" s="37"/>
      <c r="DJ1140" s="37"/>
      <c r="DK1140" s="37"/>
      <c r="DL1140" s="37"/>
      <c r="DM1140" s="37"/>
      <c r="DN1140" s="37"/>
      <c r="DO1140" s="37"/>
      <c r="DP1140" s="37"/>
      <c r="DQ1140" s="37"/>
      <c r="DR1140" s="37"/>
      <c r="DS1140" s="37"/>
      <c r="DT1140" s="37"/>
      <c r="DU1140" s="37"/>
      <c r="DV1140" s="37"/>
      <c r="DW1140" s="37"/>
      <c r="DX1140" s="37"/>
      <c r="DY1140" s="37"/>
      <c r="DZ1140" s="37"/>
      <c r="EA1140" s="37"/>
      <c r="EB1140" s="37"/>
      <c r="EC1140" s="37"/>
      <c r="ED1140" s="37"/>
      <c r="EE1140" s="37"/>
      <c r="EF1140" s="37"/>
      <c r="EG1140" s="37"/>
      <c r="EH1140" s="37"/>
      <c r="EI1140" s="37"/>
      <c r="EJ1140" s="37"/>
      <c r="EK1140" s="37"/>
      <c r="EL1140" s="37"/>
      <c r="EM1140" s="37"/>
      <c r="EN1140" s="37"/>
      <c r="EO1140" s="37"/>
      <c r="EP1140" s="37"/>
      <c r="EQ1140" s="37"/>
      <c r="ER1140" s="37"/>
      <c r="ES1140" s="37"/>
      <c r="ET1140" s="37"/>
      <c r="EU1140" s="37"/>
      <c r="EV1140" s="37"/>
      <c r="EW1140" s="37"/>
      <c r="EX1140" s="37"/>
      <c r="EY1140" s="37"/>
      <c r="EZ1140" s="37"/>
      <c r="FA1140" s="37"/>
      <c r="FB1140" s="37"/>
      <c r="FC1140" s="37"/>
      <c r="FD1140" s="37"/>
      <c r="FE1140" s="37"/>
      <c r="FF1140" s="37"/>
      <c r="FG1140" s="37"/>
      <c r="FH1140" s="37"/>
      <c r="FI1140" s="37"/>
      <c r="FJ1140" s="37"/>
      <c r="FK1140" s="37"/>
      <c r="FL1140" s="37"/>
      <c r="FM1140" s="37"/>
      <c r="FN1140" s="37"/>
      <c r="FO1140" s="37"/>
      <c r="FP1140" s="37"/>
      <c r="FQ1140" s="37"/>
      <c r="FR1140" s="37"/>
      <c r="FS1140" s="37"/>
      <c r="FT1140" s="37"/>
      <c r="FU1140" s="37"/>
      <c r="FV1140" s="37"/>
      <c r="FW1140" s="37"/>
      <c r="FX1140" s="37"/>
      <c r="FY1140" s="37"/>
      <c r="FZ1140" s="37"/>
      <c r="GA1140" s="37"/>
      <c r="GB1140" s="37"/>
      <c r="GC1140" s="37"/>
      <c r="GD1140" s="37"/>
      <c r="GE1140" s="37"/>
      <c r="GF1140" s="37"/>
      <c r="GG1140" s="37"/>
      <c r="GH1140" s="37"/>
      <c r="GI1140" s="37"/>
      <c r="GJ1140" s="37"/>
      <c r="GK1140" s="37"/>
      <c r="GL1140" s="37"/>
      <c r="GM1140" s="37"/>
      <c r="GN1140" s="37"/>
      <c r="GO1140" s="37"/>
      <c r="GP1140" s="37"/>
      <c r="GQ1140" s="37"/>
      <c r="GR1140" s="37"/>
      <c r="GS1140" s="37"/>
      <c r="GT1140" s="37"/>
      <c r="GU1140" s="37"/>
      <c r="GV1140" s="37"/>
      <c r="GW1140" s="37"/>
      <c r="GX1140" s="37"/>
      <c r="GY1140" s="37"/>
      <c r="GZ1140" s="37"/>
      <c r="HA1140" s="37"/>
      <c r="HB1140" s="37"/>
      <c r="HC1140" s="37"/>
      <c r="HD1140" s="37"/>
      <c r="HE1140" s="37"/>
      <c r="HF1140" s="37"/>
      <c r="HG1140" s="37"/>
      <c r="HH1140" s="37"/>
      <c r="HI1140" s="37"/>
      <c r="HJ1140" s="37"/>
      <c r="HK1140" s="37"/>
      <c r="HL1140" s="37"/>
      <c r="HM1140" s="37"/>
      <c r="HN1140" s="37"/>
      <c r="HO1140" s="37"/>
      <c r="HP1140" s="37"/>
      <c r="HQ1140" s="37"/>
      <c r="HR1140" s="37"/>
      <c r="HS1140" s="37"/>
      <c r="HT1140" s="37"/>
      <c r="HU1140" s="37"/>
      <c r="HV1140" s="37"/>
      <c r="HW1140" s="37"/>
      <c r="HX1140" s="37"/>
      <c r="HY1140" s="37"/>
      <c r="HZ1140" s="37"/>
      <c r="IA1140" s="37"/>
      <c r="IB1140" s="37"/>
      <c r="IC1140" s="37"/>
      <c r="ID1140" s="37"/>
      <c r="IE1140" s="37"/>
      <c r="IF1140" s="37"/>
      <c r="IG1140" s="37"/>
      <c r="IH1140" s="37"/>
      <c r="II1140" s="37"/>
      <c r="IJ1140" s="37"/>
      <c r="IK1140" s="37"/>
      <c r="IL1140" s="37"/>
      <c r="IM1140" s="37"/>
      <c r="IN1140" s="37"/>
      <c r="IO1140" s="37"/>
      <c r="IP1140" s="37"/>
      <c r="IQ1140" s="37"/>
      <c r="IR1140" s="37"/>
      <c r="IS1140" s="37"/>
      <c r="IT1140" s="37"/>
      <c r="IU1140" s="37"/>
      <c r="IV1140" s="37"/>
      <c r="IW1140" s="37"/>
    </row>
    <row r="1141" customFormat="false" ht="12.75" hidden="true" customHeight="false" outlineLevel="0" collapsed="false">
      <c r="A1141" s="30"/>
      <c r="B1141" s="30"/>
      <c r="C1141" s="30"/>
      <c r="D1141" s="30"/>
      <c r="E1141" s="50"/>
      <c r="F1141" s="30"/>
      <c r="G1141" s="30"/>
      <c r="H1141" s="30"/>
      <c r="I1141" s="30"/>
      <c r="J1141" s="30"/>
      <c r="BM1141" s="37"/>
      <c r="BN1141" s="37"/>
      <c r="BO1141" s="37"/>
      <c r="BP1141" s="37"/>
      <c r="BQ1141" s="37"/>
      <c r="BR1141" s="37"/>
      <c r="BS1141" s="37"/>
      <c r="BT1141" s="37"/>
      <c r="BU1141" s="37"/>
      <c r="BV1141" s="37"/>
      <c r="BW1141" s="37"/>
      <c r="BX1141" s="37"/>
      <c r="BY1141" s="37"/>
      <c r="BZ1141" s="37"/>
      <c r="CA1141" s="37"/>
      <c r="CB1141" s="37"/>
      <c r="CC1141" s="37"/>
      <c r="CD1141" s="37"/>
      <c r="CE1141" s="37"/>
      <c r="CF1141" s="37"/>
      <c r="CG1141" s="37"/>
      <c r="CH1141" s="37"/>
      <c r="CI1141" s="37"/>
      <c r="CJ1141" s="37"/>
      <c r="CK1141" s="37"/>
      <c r="CL1141" s="37"/>
      <c r="CM1141" s="37"/>
      <c r="CN1141" s="37"/>
      <c r="CO1141" s="37"/>
      <c r="CP1141" s="37"/>
      <c r="CQ1141" s="37"/>
      <c r="CR1141" s="37"/>
      <c r="CS1141" s="37"/>
      <c r="CT1141" s="37"/>
      <c r="CU1141" s="37"/>
      <c r="CV1141" s="37"/>
      <c r="CW1141" s="37"/>
      <c r="CX1141" s="37"/>
      <c r="CY1141" s="37"/>
      <c r="CZ1141" s="37"/>
      <c r="DA1141" s="37"/>
      <c r="DB1141" s="37"/>
      <c r="DC1141" s="37"/>
      <c r="DD1141" s="37"/>
      <c r="DE1141" s="37"/>
      <c r="DF1141" s="37"/>
      <c r="DG1141" s="37"/>
      <c r="DH1141" s="37"/>
      <c r="DI1141" s="37"/>
      <c r="DJ1141" s="37"/>
      <c r="DK1141" s="37"/>
      <c r="DL1141" s="37"/>
      <c r="DM1141" s="37"/>
      <c r="DN1141" s="37"/>
      <c r="DO1141" s="37"/>
      <c r="DP1141" s="37"/>
      <c r="DQ1141" s="37"/>
      <c r="DR1141" s="37"/>
      <c r="DS1141" s="37"/>
      <c r="DT1141" s="37"/>
      <c r="DU1141" s="37"/>
      <c r="DV1141" s="37"/>
      <c r="DW1141" s="37"/>
      <c r="DX1141" s="37"/>
      <c r="DY1141" s="37"/>
      <c r="DZ1141" s="37"/>
      <c r="EA1141" s="37"/>
      <c r="EB1141" s="37"/>
      <c r="EC1141" s="37"/>
      <c r="ED1141" s="37"/>
      <c r="EE1141" s="37"/>
      <c r="EF1141" s="37"/>
      <c r="EG1141" s="37"/>
      <c r="EH1141" s="37"/>
      <c r="EI1141" s="37"/>
      <c r="EJ1141" s="37"/>
      <c r="EK1141" s="37"/>
      <c r="EL1141" s="37"/>
      <c r="EM1141" s="37"/>
      <c r="EN1141" s="37"/>
      <c r="EO1141" s="37"/>
      <c r="EP1141" s="37"/>
      <c r="EQ1141" s="37"/>
      <c r="ER1141" s="37"/>
      <c r="ES1141" s="37"/>
      <c r="ET1141" s="37"/>
      <c r="EU1141" s="37"/>
      <c r="EV1141" s="37"/>
      <c r="EW1141" s="37"/>
      <c r="EX1141" s="37"/>
      <c r="EY1141" s="37"/>
      <c r="EZ1141" s="37"/>
      <c r="FA1141" s="37"/>
      <c r="FB1141" s="37"/>
      <c r="FC1141" s="37"/>
      <c r="FD1141" s="37"/>
      <c r="FE1141" s="37"/>
      <c r="FF1141" s="37"/>
      <c r="FG1141" s="37"/>
      <c r="FH1141" s="37"/>
      <c r="FI1141" s="37"/>
      <c r="FJ1141" s="37"/>
      <c r="FK1141" s="37"/>
      <c r="FL1141" s="37"/>
      <c r="FM1141" s="37"/>
      <c r="FN1141" s="37"/>
      <c r="FO1141" s="37"/>
      <c r="FP1141" s="37"/>
      <c r="FQ1141" s="37"/>
      <c r="FR1141" s="37"/>
      <c r="FS1141" s="37"/>
      <c r="FT1141" s="37"/>
      <c r="FU1141" s="37"/>
      <c r="FV1141" s="37"/>
      <c r="FW1141" s="37"/>
      <c r="FX1141" s="37"/>
      <c r="FY1141" s="37"/>
      <c r="FZ1141" s="37"/>
      <c r="GA1141" s="37"/>
      <c r="GB1141" s="37"/>
      <c r="GC1141" s="37"/>
      <c r="GD1141" s="37"/>
      <c r="GE1141" s="37"/>
      <c r="GF1141" s="37"/>
      <c r="GG1141" s="37"/>
      <c r="GH1141" s="37"/>
      <c r="GI1141" s="37"/>
      <c r="GJ1141" s="37"/>
      <c r="GK1141" s="37"/>
      <c r="GL1141" s="37"/>
      <c r="GM1141" s="37"/>
      <c r="GN1141" s="37"/>
      <c r="GO1141" s="37"/>
      <c r="GP1141" s="37"/>
      <c r="GQ1141" s="37"/>
      <c r="GR1141" s="37"/>
      <c r="GS1141" s="37"/>
      <c r="GT1141" s="37"/>
      <c r="GU1141" s="37"/>
      <c r="GV1141" s="37"/>
      <c r="GW1141" s="37"/>
      <c r="GX1141" s="37"/>
      <c r="GY1141" s="37"/>
      <c r="GZ1141" s="37"/>
      <c r="HA1141" s="37"/>
      <c r="HB1141" s="37"/>
      <c r="HC1141" s="37"/>
      <c r="HD1141" s="37"/>
      <c r="HE1141" s="37"/>
      <c r="HF1141" s="37"/>
      <c r="HG1141" s="37"/>
      <c r="HH1141" s="37"/>
      <c r="HI1141" s="37"/>
      <c r="HJ1141" s="37"/>
      <c r="HK1141" s="37"/>
      <c r="HL1141" s="37"/>
      <c r="HM1141" s="37"/>
      <c r="HN1141" s="37"/>
      <c r="HO1141" s="37"/>
      <c r="HP1141" s="37"/>
      <c r="HQ1141" s="37"/>
      <c r="HR1141" s="37"/>
      <c r="HS1141" s="37"/>
      <c r="HT1141" s="37"/>
      <c r="HU1141" s="37"/>
      <c r="HV1141" s="37"/>
      <c r="HW1141" s="37"/>
      <c r="HX1141" s="37"/>
      <c r="HY1141" s="37"/>
      <c r="HZ1141" s="37"/>
      <c r="IA1141" s="37"/>
      <c r="IB1141" s="37"/>
      <c r="IC1141" s="37"/>
      <c r="ID1141" s="37"/>
      <c r="IE1141" s="37"/>
      <c r="IF1141" s="37"/>
      <c r="IG1141" s="37"/>
      <c r="IH1141" s="37"/>
      <c r="II1141" s="37"/>
      <c r="IJ1141" s="37"/>
      <c r="IK1141" s="37"/>
      <c r="IL1141" s="37"/>
      <c r="IM1141" s="37"/>
      <c r="IN1141" s="37"/>
      <c r="IO1141" s="37"/>
      <c r="IP1141" s="37"/>
      <c r="IQ1141" s="37"/>
      <c r="IR1141" s="37"/>
      <c r="IS1141" s="37"/>
      <c r="IT1141" s="37"/>
      <c r="IU1141" s="37"/>
      <c r="IV1141" s="37"/>
      <c r="IW1141" s="37"/>
    </row>
    <row r="1142" customFormat="false" ht="12.75" hidden="true" customHeight="false" outlineLevel="0" collapsed="false">
      <c r="A1142" s="30"/>
      <c r="B1142" s="30"/>
      <c r="C1142" s="30"/>
      <c r="D1142" s="30"/>
      <c r="E1142" s="50"/>
      <c r="F1142" s="30"/>
      <c r="G1142" s="30"/>
      <c r="H1142" s="30"/>
      <c r="I1142" s="30"/>
      <c r="J1142" s="30"/>
      <c r="BM1142" s="37"/>
      <c r="BN1142" s="37"/>
      <c r="BO1142" s="37"/>
      <c r="BP1142" s="37"/>
      <c r="BQ1142" s="37"/>
      <c r="BR1142" s="37"/>
      <c r="BS1142" s="37"/>
      <c r="BT1142" s="37"/>
      <c r="BU1142" s="37"/>
      <c r="BV1142" s="37"/>
      <c r="BW1142" s="37"/>
      <c r="BX1142" s="37"/>
      <c r="BY1142" s="37"/>
      <c r="BZ1142" s="37"/>
      <c r="CA1142" s="37"/>
      <c r="CB1142" s="37"/>
      <c r="CC1142" s="37"/>
      <c r="CD1142" s="37"/>
      <c r="CE1142" s="37"/>
      <c r="CF1142" s="37"/>
      <c r="CG1142" s="37"/>
      <c r="CH1142" s="37"/>
      <c r="CI1142" s="37"/>
      <c r="CJ1142" s="37"/>
      <c r="CK1142" s="37"/>
      <c r="CL1142" s="37"/>
      <c r="CM1142" s="37"/>
      <c r="CN1142" s="37"/>
      <c r="CO1142" s="37"/>
      <c r="CP1142" s="37"/>
      <c r="CQ1142" s="37"/>
      <c r="CR1142" s="37"/>
      <c r="CS1142" s="37"/>
      <c r="CT1142" s="37"/>
      <c r="CU1142" s="37"/>
      <c r="CV1142" s="37"/>
      <c r="CW1142" s="37"/>
      <c r="CX1142" s="37"/>
      <c r="CY1142" s="37"/>
      <c r="CZ1142" s="37"/>
      <c r="DA1142" s="37"/>
      <c r="DB1142" s="37"/>
      <c r="DC1142" s="37"/>
      <c r="DD1142" s="37"/>
      <c r="DE1142" s="37"/>
      <c r="DF1142" s="37"/>
      <c r="DG1142" s="37"/>
      <c r="DH1142" s="37"/>
      <c r="DI1142" s="37"/>
      <c r="DJ1142" s="37"/>
      <c r="DK1142" s="37"/>
      <c r="DL1142" s="37"/>
      <c r="DM1142" s="37"/>
      <c r="DN1142" s="37"/>
      <c r="DO1142" s="37"/>
      <c r="DP1142" s="37"/>
      <c r="DQ1142" s="37"/>
      <c r="DR1142" s="37"/>
      <c r="DS1142" s="37"/>
      <c r="DT1142" s="37"/>
      <c r="DU1142" s="37"/>
      <c r="DV1142" s="37"/>
      <c r="DW1142" s="37"/>
      <c r="DX1142" s="37"/>
      <c r="DY1142" s="37"/>
      <c r="DZ1142" s="37"/>
      <c r="EA1142" s="37"/>
      <c r="EB1142" s="37"/>
      <c r="EC1142" s="37"/>
      <c r="ED1142" s="37"/>
      <c r="EE1142" s="37"/>
      <c r="EF1142" s="37"/>
      <c r="EG1142" s="37"/>
      <c r="EH1142" s="37"/>
      <c r="EI1142" s="37"/>
      <c r="EJ1142" s="37"/>
      <c r="EK1142" s="37"/>
      <c r="EL1142" s="37"/>
      <c r="EM1142" s="37"/>
      <c r="EN1142" s="37"/>
      <c r="EO1142" s="37"/>
      <c r="EP1142" s="37"/>
      <c r="EQ1142" s="37"/>
      <c r="ER1142" s="37"/>
      <c r="ES1142" s="37"/>
      <c r="ET1142" s="37"/>
      <c r="EU1142" s="37"/>
      <c r="EV1142" s="37"/>
      <c r="EW1142" s="37"/>
      <c r="EX1142" s="37"/>
      <c r="EY1142" s="37"/>
      <c r="EZ1142" s="37"/>
      <c r="FA1142" s="37"/>
      <c r="FB1142" s="37"/>
      <c r="FC1142" s="37"/>
      <c r="FD1142" s="37"/>
      <c r="FE1142" s="37"/>
      <c r="FF1142" s="37"/>
      <c r="FG1142" s="37"/>
      <c r="FH1142" s="37"/>
      <c r="FI1142" s="37"/>
      <c r="FJ1142" s="37"/>
      <c r="FK1142" s="37"/>
      <c r="FL1142" s="37"/>
      <c r="FM1142" s="37"/>
      <c r="FN1142" s="37"/>
      <c r="FO1142" s="37"/>
      <c r="FP1142" s="37"/>
      <c r="FQ1142" s="37"/>
      <c r="FR1142" s="37"/>
      <c r="FS1142" s="37"/>
      <c r="FT1142" s="37"/>
      <c r="FU1142" s="37"/>
      <c r="FV1142" s="37"/>
      <c r="FW1142" s="37"/>
      <c r="FX1142" s="37"/>
      <c r="FY1142" s="37"/>
      <c r="FZ1142" s="37"/>
      <c r="GA1142" s="37"/>
      <c r="GB1142" s="37"/>
      <c r="GC1142" s="37"/>
      <c r="GD1142" s="37"/>
      <c r="GE1142" s="37"/>
      <c r="GF1142" s="37"/>
      <c r="GG1142" s="37"/>
      <c r="GH1142" s="37"/>
      <c r="GI1142" s="37"/>
      <c r="GJ1142" s="37"/>
      <c r="GK1142" s="37"/>
      <c r="GL1142" s="37"/>
      <c r="GM1142" s="37"/>
      <c r="GN1142" s="37"/>
      <c r="GO1142" s="37"/>
      <c r="GP1142" s="37"/>
      <c r="GQ1142" s="37"/>
      <c r="GR1142" s="37"/>
      <c r="GS1142" s="37"/>
      <c r="GT1142" s="37"/>
      <c r="GU1142" s="37"/>
      <c r="GV1142" s="37"/>
      <c r="GW1142" s="37"/>
      <c r="GX1142" s="37"/>
      <c r="GY1142" s="37"/>
      <c r="GZ1142" s="37"/>
      <c r="HA1142" s="37"/>
      <c r="HB1142" s="37"/>
      <c r="HC1142" s="37"/>
      <c r="HD1142" s="37"/>
      <c r="HE1142" s="37"/>
      <c r="HF1142" s="37"/>
      <c r="HG1142" s="37"/>
      <c r="HH1142" s="37"/>
      <c r="HI1142" s="37"/>
      <c r="HJ1142" s="37"/>
      <c r="HK1142" s="37"/>
      <c r="HL1142" s="37"/>
      <c r="HM1142" s="37"/>
      <c r="HN1142" s="37"/>
      <c r="HO1142" s="37"/>
      <c r="HP1142" s="37"/>
      <c r="HQ1142" s="37"/>
      <c r="HR1142" s="37"/>
      <c r="HS1142" s="37"/>
      <c r="HT1142" s="37"/>
      <c r="HU1142" s="37"/>
      <c r="HV1142" s="37"/>
      <c r="HW1142" s="37"/>
      <c r="HX1142" s="37"/>
      <c r="HY1142" s="37"/>
      <c r="HZ1142" s="37"/>
      <c r="IA1142" s="37"/>
      <c r="IB1142" s="37"/>
      <c r="IC1142" s="37"/>
      <c r="ID1142" s="37"/>
      <c r="IE1142" s="37"/>
      <c r="IF1142" s="37"/>
      <c r="IG1142" s="37"/>
      <c r="IH1142" s="37"/>
      <c r="II1142" s="37"/>
      <c r="IJ1142" s="37"/>
      <c r="IK1142" s="37"/>
      <c r="IL1142" s="37"/>
      <c r="IM1142" s="37"/>
      <c r="IN1142" s="37"/>
      <c r="IO1142" s="37"/>
      <c r="IP1142" s="37"/>
      <c r="IQ1142" s="37"/>
      <c r="IR1142" s="37"/>
      <c r="IS1142" s="37"/>
      <c r="IT1142" s="37"/>
      <c r="IU1142" s="37"/>
      <c r="IV1142" s="37"/>
      <c r="IW1142" s="37"/>
    </row>
    <row r="1143" customFormat="false" ht="12.75" hidden="true" customHeight="false" outlineLevel="0" collapsed="false">
      <c r="A1143" s="30"/>
      <c r="B1143" s="30"/>
      <c r="C1143" s="30"/>
      <c r="D1143" s="30"/>
      <c r="E1143" s="50"/>
      <c r="F1143" s="30"/>
      <c r="G1143" s="30"/>
      <c r="H1143" s="30"/>
      <c r="I1143" s="30"/>
      <c r="J1143" s="30"/>
      <c r="BM1143" s="37"/>
      <c r="BN1143" s="37"/>
      <c r="BO1143" s="37"/>
      <c r="BP1143" s="37"/>
      <c r="BQ1143" s="37"/>
      <c r="BR1143" s="37"/>
      <c r="BS1143" s="37"/>
      <c r="BT1143" s="37"/>
      <c r="BU1143" s="37"/>
      <c r="BV1143" s="37"/>
      <c r="BW1143" s="37"/>
      <c r="BX1143" s="37"/>
      <c r="BY1143" s="37"/>
      <c r="BZ1143" s="37"/>
      <c r="CA1143" s="37"/>
      <c r="CB1143" s="37"/>
      <c r="CC1143" s="37"/>
      <c r="CD1143" s="37"/>
      <c r="CE1143" s="37"/>
      <c r="CF1143" s="37"/>
      <c r="CG1143" s="37"/>
      <c r="CH1143" s="37"/>
      <c r="CI1143" s="37"/>
      <c r="CJ1143" s="37"/>
      <c r="CK1143" s="37"/>
      <c r="CL1143" s="37"/>
      <c r="CM1143" s="37"/>
      <c r="CN1143" s="37"/>
      <c r="CO1143" s="37"/>
      <c r="CP1143" s="37"/>
      <c r="CQ1143" s="37"/>
      <c r="CR1143" s="37"/>
      <c r="CS1143" s="37"/>
      <c r="CT1143" s="37"/>
      <c r="CU1143" s="37"/>
      <c r="CV1143" s="37"/>
      <c r="CW1143" s="37"/>
      <c r="CX1143" s="37"/>
      <c r="CY1143" s="37"/>
      <c r="CZ1143" s="37"/>
      <c r="DA1143" s="37"/>
      <c r="DB1143" s="37"/>
      <c r="DC1143" s="37"/>
      <c r="DD1143" s="37"/>
      <c r="DE1143" s="37"/>
      <c r="DF1143" s="37"/>
      <c r="DG1143" s="37"/>
      <c r="DH1143" s="37"/>
      <c r="DI1143" s="37"/>
      <c r="DJ1143" s="37"/>
      <c r="DK1143" s="37"/>
      <c r="DL1143" s="37"/>
      <c r="DM1143" s="37"/>
      <c r="DN1143" s="37"/>
      <c r="DO1143" s="37"/>
      <c r="DP1143" s="37"/>
      <c r="DQ1143" s="37"/>
      <c r="DR1143" s="37"/>
      <c r="DS1143" s="37"/>
      <c r="DT1143" s="37"/>
      <c r="DU1143" s="37"/>
      <c r="DV1143" s="37"/>
      <c r="DW1143" s="37"/>
      <c r="DX1143" s="37"/>
      <c r="DY1143" s="37"/>
      <c r="DZ1143" s="37"/>
      <c r="EA1143" s="37"/>
      <c r="EB1143" s="37"/>
      <c r="EC1143" s="37"/>
      <c r="ED1143" s="37"/>
      <c r="EE1143" s="37"/>
      <c r="EF1143" s="37"/>
      <c r="EG1143" s="37"/>
      <c r="EH1143" s="37"/>
      <c r="EI1143" s="37"/>
      <c r="EJ1143" s="37"/>
      <c r="EK1143" s="37"/>
      <c r="EL1143" s="37"/>
      <c r="EM1143" s="37"/>
      <c r="EN1143" s="37"/>
      <c r="EO1143" s="37"/>
      <c r="EP1143" s="37"/>
      <c r="EQ1143" s="37"/>
      <c r="ER1143" s="37"/>
      <c r="ES1143" s="37"/>
      <c r="ET1143" s="37"/>
      <c r="EU1143" s="37"/>
      <c r="EV1143" s="37"/>
      <c r="EW1143" s="37"/>
      <c r="EX1143" s="37"/>
      <c r="EY1143" s="37"/>
      <c r="EZ1143" s="37"/>
      <c r="FA1143" s="37"/>
      <c r="FB1143" s="37"/>
      <c r="FC1143" s="37"/>
      <c r="FD1143" s="37"/>
      <c r="FE1143" s="37"/>
      <c r="FF1143" s="37"/>
      <c r="FG1143" s="37"/>
      <c r="FH1143" s="37"/>
      <c r="FI1143" s="37"/>
      <c r="FJ1143" s="37"/>
      <c r="FK1143" s="37"/>
      <c r="FL1143" s="37"/>
      <c r="FM1143" s="37"/>
      <c r="FN1143" s="37"/>
      <c r="FO1143" s="37"/>
      <c r="FP1143" s="37"/>
      <c r="FQ1143" s="37"/>
      <c r="FR1143" s="37"/>
      <c r="FS1143" s="37"/>
      <c r="FT1143" s="37"/>
      <c r="FU1143" s="37"/>
      <c r="FV1143" s="37"/>
      <c r="FW1143" s="37"/>
      <c r="FX1143" s="37"/>
      <c r="FY1143" s="37"/>
      <c r="FZ1143" s="37"/>
      <c r="GA1143" s="37"/>
      <c r="GB1143" s="37"/>
      <c r="GC1143" s="37"/>
      <c r="GD1143" s="37"/>
      <c r="GE1143" s="37"/>
      <c r="GF1143" s="37"/>
      <c r="GG1143" s="37"/>
      <c r="GH1143" s="37"/>
      <c r="GI1143" s="37"/>
      <c r="GJ1143" s="37"/>
      <c r="GK1143" s="37"/>
      <c r="GL1143" s="37"/>
      <c r="GM1143" s="37"/>
      <c r="GN1143" s="37"/>
      <c r="GO1143" s="37"/>
      <c r="GP1143" s="37"/>
      <c r="GQ1143" s="37"/>
      <c r="GR1143" s="37"/>
      <c r="GS1143" s="37"/>
      <c r="GT1143" s="37"/>
      <c r="GU1143" s="37"/>
      <c r="GV1143" s="37"/>
      <c r="GW1143" s="37"/>
      <c r="GX1143" s="37"/>
      <c r="GY1143" s="37"/>
      <c r="GZ1143" s="37"/>
      <c r="HA1143" s="37"/>
      <c r="HB1143" s="37"/>
      <c r="HC1143" s="37"/>
      <c r="HD1143" s="37"/>
      <c r="HE1143" s="37"/>
      <c r="HF1143" s="37"/>
      <c r="HG1143" s="37"/>
      <c r="HH1143" s="37"/>
      <c r="HI1143" s="37"/>
      <c r="HJ1143" s="37"/>
      <c r="HK1143" s="37"/>
      <c r="HL1143" s="37"/>
      <c r="HM1143" s="37"/>
      <c r="HN1143" s="37"/>
      <c r="HO1143" s="37"/>
      <c r="HP1143" s="37"/>
      <c r="HQ1143" s="37"/>
      <c r="HR1143" s="37"/>
      <c r="HS1143" s="37"/>
      <c r="HT1143" s="37"/>
      <c r="HU1143" s="37"/>
      <c r="HV1143" s="37"/>
      <c r="HW1143" s="37"/>
      <c r="HX1143" s="37"/>
      <c r="HY1143" s="37"/>
      <c r="HZ1143" s="37"/>
      <c r="IA1143" s="37"/>
      <c r="IB1143" s="37"/>
      <c r="IC1143" s="37"/>
      <c r="ID1143" s="37"/>
      <c r="IE1143" s="37"/>
      <c r="IF1143" s="37"/>
      <c r="IG1143" s="37"/>
      <c r="IH1143" s="37"/>
      <c r="II1143" s="37"/>
      <c r="IJ1143" s="37"/>
      <c r="IK1143" s="37"/>
      <c r="IL1143" s="37"/>
      <c r="IM1143" s="37"/>
      <c r="IN1143" s="37"/>
      <c r="IO1143" s="37"/>
      <c r="IP1143" s="37"/>
      <c r="IQ1143" s="37"/>
      <c r="IR1143" s="37"/>
      <c r="IS1143" s="37"/>
      <c r="IT1143" s="37"/>
      <c r="IU1143" s="37"/>
      <c r="IV1143" s="37"/>
      <c r="IW1143" s="37"/>
    </row>
    <row r="1144" customFormat="false" ht="12.75" hidden="true" customHeight="false" outlineLevel="0" collapsed="false">
      <c r="A1144" s="30"/>
      <c r="B1144" s="30"/>
      <c r="C1144" s="30"/>
      <c r="D1144" s="30"/>
      <c r="E1144" s="50"/>
      <c r="F1144" s="30"/>
      <c r="G1144" s="30"/>
      <c r="H1144" s="30"/>
      <c r="I1144" s="30"/>
      <c r="J1144" s="30"/>
      <c r="BM1144" s="37"/>
      <c r="BN1144" s="37"/>
      <c r="BO1144" s="37"/>
      <c r="BP1144" s="37"/>
      <c r="BQ1144" s="37"/>
      <c r="BR1144" s="37"/>
      <c r="BS1144" s="37"/>
      <c r="BT1144" s="37"/>
      <c r="BU1144" s="37"/>
      <c r="BV1144" s="37"/>
      <c r="BW1144" s="37"/>
      <c r="BX1144" s="37"/>
      <c r="BY1144" s="37"/>
      <c r="BZ1144" s="37"/>
      <c r="CA1144" s="37"/>
      <c r="CB1144" s="37"/>
      <c r="CC1144" s="37"/>
      <c r="CD1144" s="37"/>
      <c r="CE1144" s="37"/>
      <c r="CF1144" s="37"/>
      <c r="CG1144" s="37"/>
      <c r="CH1144" s="37"/>
      <c r="CI1144" s="37"/>
      <c r="CJ1144" s="37"/>
      <c r="CK1144" s="37"/>
      <c r="CL1144" s="37"/>
      <c r="CM1144" s="37"/>
      <c r="CN1144" s="37"/>
      <c r="CO1144" s="37"/>
      <c r="CP1144" s="37"/>
      <c r="CQ1144" s="37"/>
      <c r="CR1144" s="37"/>
      <c r="CS1144" s="37"/>
      <c r="CT1144" s="37"/>
      <c r="CU1144" s="37"/>
      <c r="CV1144" s="37"/>
      <c r="CW1144" s="37"/>
      <c r="CX1144" s="37"/>
      <c r="CY1144" s="37"/>
      <c r="CZ1144" s="37"/>
      <c r="DA1144" s="37"/>
      <c r="DB1144" s="37"/>
      <c r="DC1144" s="37"/>
      <c r="DD1144" s="37"/>
      <c r="DE1144" s="37"/>
      <c r="DF1144" s="37"/>
      <c r="DG1144" s="37"/>
      <c r="DH1144" s="37"/>
      <c r="DI1144" s="37"/>
      <c r="DJ1144" s="37"/>
      <c r="DK1144" s="37"/>
      <c r="DL1144" s="37"/>
      <c r="DM1144" s="37"/>
      <c r="DN1144" s="37"/>
      <c r="DO1144" s="37"/>
      <c r="DP1144" s="37"/>
      <c r="DQ1144" s="37"/>
      <c r="DR1144" s="37"/>
      <c r="DS1144" s="37"/>
      <c r="DT1144" s="37"/>
      <c r="DU1144" s="37"/>
      <c r="DV1144" s="37"/>
      <c r="DW1144" s="37"/>
      <c r="DX1144" s="37"/>
      <c r="DY1144" s="37"/>
      <c r="DZ1144" s="37"/>
      <c r="EA1144" s="37"/>
      <c r="EB1144" s="37"/>
      <c r="EC1144" s="37"/>
      <c r="ED1144" s="37"/>
      <c r="EE1144" s="37"/>
      <c r="EF1144" s="37"/>
      <c r="EG1144" s="37"/>
      <c r="EH1144" s="37"/>
      <c r="EI1144" s="37"/>
      <c r="EJ1144" s="37"/>
      <c r="EK1144" s="37"/>
      <c r="EL1144" s="37"/>
      <c r="EM1144" s="37"/>
      <c r="EN1144" s="37"/>
      <c r="EO1144" s="37"/>
      <c r="EP1144" s="37"/>
      <c r="EQ1144" s="37"/>
      <c r="ER1144" s="37"/>
      <c r="ES1144" s="37"/>
      <c r="ET1144" s="37"/>
      <c r="EU1144" s="37"/>
      <c r="EV1144" s="37"/>
      <c r="EW1144" s="37"/>
      <c r="EX1144" s="37"/>
      <c r="EY1144" s="37"/>
      <c r="EZ1144" s="37"/>
      <c r="FA1144" s="37"/>
      <c r="FB1144" s="37"/>
      <c r="FC1144" s="37"/>
      <c r="FD1144" s="37"/>
      <c r="FE1144" s="37"/>
      <c r="FF1144" s="37"/>
      <c r="FG1144" s="37"/>
      <c r="FH1144" s="37"/>
      <c r="FI1144" s="37"/>
      <c r="FJ1144" s="37"/>
      <c r="FK1144" s="37"/>
      <c r="FL1144" s="37"/>
      <c r="FM1144" s="37"/>
      <c r="FN1144" s="37"/>
      <c r="FO1144" s="37"/>
      <c r="FP1144" s="37"/>
      <c r="FQ1144" s="37"/>
      <c r="FR1144" s="37"/>
      <c r="FS1144" s="37"/>
      <c r="FT1144" s="37"/>
      <c r="FU1144" s="37"/>
      <c r="FV1144" s="37"/>
      <c r="FW1144" s="37"/>
      <c r="FX1144" s="37"/>
      <c r="FY1144" s="37"/>
      <c r="FZ1144" s="37"/>
      <c r="GA1144" s="37"/>
      <c r="GB1144" s="37"/>
      <c r="GC1144" s="37"/>
      <c r="GD1144" s="37"/>
      <c r="GE1144" s="37"/>
      <c r="GF1144" s="37"/>
      <c r="GG1144" s="37"/>
      <c r="GH1144" s="37"/>
      <c r="GI1144" s="37"/>
      <c r="GJ1144" s="37"/>
      <c r="GK1144" s="37"/>
      <c r="GL1144" s="37"/>
      <c r="GM1144" s="37"/>
      <c r="GN1144" s="37"/>
      <c r="GO1144" s="37"/>
      <c r="GP1144" s="37"/>
      <c r="GQ1144" s="37"/>
      <c r="GR1144" s="37"/>
      <c r="GS1144" s="37"/>
      <c r="GT1144" s="37"/>
      <c r="GU1144" s="37"/>
      <c r="GV1144" s="37"/>
      <c r="GW1144" s="37"/>
      <c r="GX1144" s="37"/>
      <c r="GY1144" s="37"/>
      <c r="GZ1144" s="37"/>
      <c r="HA1144" s="37"/>
      <c r="HB1144" s="37"/>
      <c r="HC1144" s="37"/>
      <c r="HD1144" s="37"/>
      <c r="HE1144" s="37"/>
      <c r="HF1144" s="37"/>
      <c r="HG1144" s="37"/>
      <c r="HH1144" s="37"/>
      <c r="HI1144" s="37"/>
      <c r="HJ1144" s="37"/>
      <c r="HK1144" s="37"/>
      <c r="HL1144" s="37"/>
      <c r="HM1144" s="37"/>
      <c r="HN1144" s="37"/>
      <c r="HO1144" s="37"/>
      <c r="HP1144" s="37"/>
      <c r="HQ1144" s="37"/>
      <c r="HR1144" s="37"/>
      <c r="HS1144" s="37"/>
      <c r="HT1144" s="37"/>
      <c r="HU1144" s="37"/>
      <c r="HV1144" s="37"/>
      <c r="HW1144" s="37"/>
      <c r="HX1144" s="37"/>
      <c r="HY1144" s="37"/>
      <c r="HZ1144" s="37"/>
      <c r="IA1144" s="37"/>
      <c r="IB1144" s="37"/>
      <c r="IC1144" s="37"/>
      <c r="ID1144" s="37"/>
      <c r="IE1144" s="37"/>
      <c r="IF1144" s="37"/>
      <c r="IG1144" s="37"/>
      <c r="IH1144" s="37"/>
      <c r="II1144" s="37"/>
      <c r="IJ1144" s="37"/>
      <c r="IK1144" s="37"/>
      <c r="IL1144" s="37"/>
      <c r="IM1144" s="37"/>
      <c r="IN1144" s="37"/>
      <c r="IO1144" s="37"/>
      <c r="IP1144" s="37"/>
      <c r="IQ1144" s="37"/>
      <c r="IR1144" s="37"/>
      <c r="IS1144" s="37"/>
      <c r="IT1144" s="37"/>
      <c r="IU1144" s="37"/>
      <c r="IV1144" s="37"/>
      <c r="IW1144" s="37"/>
    </row>
    <row r="1145" customFormat="false" ht="12.75" hidden="true" customHeight="false" outlineLevel="0" collapsed="false">
      <c r="A1145" s="30"/>
      <c r="B1145" s="30"/>
      <c r="C1145" s="30"/>
      <c r="D1145" s="30"/>
      <c r="E1145" s="50"/>
      <c r="F1145" s="30"/>
      <c r="G1145" s="30"/>
      <c r="H1145" s="30"/>
      <c r="I1145" s="30"/>
      <c r="J1145" s="30"/>
      <c r="BM1145" s="37"/>
      <c r="BN1145" s="37"/>
      <c r="BO1145" s="37"/>
      <c r="BP1145" s="37"/>
      <c r="BQ1145" s="37"/>
      <c r="BR1145" s="37"/>
      <c r="BS1145" s="37"/>
      <c r="BT1145" s="37"/>
      <c r="BU1145" s="37"/>
      <c r="BV1145" s="37"/>
      <c r="BW1145" s="37"/>
      <c r="BX1145" s="37"/>
      <c r="BY1145" s="37"/>
      <c r="BZ1145" s="37"/>
      <c r="CA1145" s="37"/>
      <c r="CB1145" s="37"/>
      <c r="CC1145" s="37"/>
      <c r="CD1145" s="37"/>
      <c r="CE1145" s="37"/>
      <c r="CF1145" s="37"/>
      <c r="CG1145" s="37"/>
      <c r="CH1145" s="37"/>
      <c r="CI1145" s="37"/>
      <c r="CJ1145" s="37"/>
      <c r="CK1145" s="37"/>
      <c r="CL1145" s="37"/>
      <c r="CM1145" s="37"/>
      <c r="CN1145" s="37"/>
      <c r="CO1145" s="37"/>
      <c r="CP1145" s="37"/>
      <c r="CQ1145" s="37"/>
      <c r="CR1145" s="37"/>
      <c r="CS1145" s="37"/>
      <c r="CT1145" s="37"/>
      <c r="CU1145" s="37"/>
      <c r="CV1145" s="37"/>
      <c r="CW1145" s="37"/>
      <c r="CX1145" s="37"/>
      <c r="CY1145" s="37"/>
      <c r="CZ1145" s="37"/>
      <c r="DA1145" s="37"/>
      <c r="DB1145" s="37"/>
      <c r="DC1145" s="37"/>
      <c r="DD1145" s="37"/>
      <c r="DE1145" s="37"/>
      <c r="DF1145" s="37"/>
      <c r="DG1145" s="37"/>
      <c r="DH1145" s="37"/>
      <c r="DI1145" s="37"/>
      <c r="DJ1145" s="37"/>
      <c r="DK1145" s="37"/>
      <c r="DL1145" s="37"/>
      <c r="DM1145" s="37"/>
      <c r="DN1145" s="37"/>
      <c r="DO1145" s="37"/>
      <c r="DP1145" s="37"/>
      <c r="DQ1145" s="37"/>
      <c r="DR1145" s="37"/>
      <c r="DS1145" s="37"/>
      <c r="DT1145" s="37"/>
      <c r="DU1145" s="37"/>
      <c r="DV1145" s="37"/>
      <c r="DW1145" s="37"/>
      <c r="DX1145" s="37"/>
      <c r="DY1145" s="37"/>
      <c r="DZ1145" s="37"/>
      <c r="EA1145" s="37"/>
      <c r="EB1145" s="37"/>
      <c r="EC1145" s="37"/>
      <c r="ED1145" s="37"/>
      <c r="EE1145" s="37"/>
      <c r="EF1145" s="37"/>
      <c r="EG1145" s="37"/>
      <c r="EH1145" s="37"/>
      <c r="EI1145" s="37"/>
      <c r="EJ1145" s="37"/>
      <c r="EK1145" s="37"/>
      <c r="EL1145" s="37"/>
      <c r="EM1145" s="37"/>
      <c r="EN1145" s="37"/>
      <c r="EO1145" s="37"/>
      <c r="EP1145" s="37"/>
      <c r="EQ1145" s="37"/>
      <c r="ER1145" s="37"/>
      <c r="ES1145" s="37"/>
      <c r="ET1145" s="37"/>
      <c r="EU1145" s="37"/>
      <c r="EV1145" s="37"/>
      <c r="EW1145" s="37"/>
      <c r="EX1145" s="37"/>
      <c r="EY1145" s="37"/>
      <c r="EZ1145" s="37"/>
      <c r="FA1145" s="37"/>
      <c r="FB1145" s="37"/>
      <c r="FC1145" s="37"/>
      <c r="FD1145" s="37"/>
      <c r="FE1145" s="37"/>
      <c r="FF1145" s="37"/>
      <c r="FG1145" s="37"/>
      <c r="FH1145" s="37"/>
      <c r="FI1145" s="37"/>
      <c r="FJ1145" s="37"/>
      <c r="FK1145" s="37"/>
      <c r="FL1145" s="37"/>
      <c r="FM1145" s="37"/>
      <c r="FN1145" s="37"/>
      <c r="FO1145" s="37"/>
      <c r="FP1145" s="37"/>
      <c r="FQ1145" s="37"/>
      <c r="FR1145" s="37"/>
      <c r="FS1145" s="37"/>
      <c r="FT1145" s="37"/>
      <c r="FU1145" s="37"/>
      <c r="FV1145" s="37"/>
      <c r="FW1145" s="37"/>
      <c r="FX1145" s="37"/>
      <c r="FY1145" s="37"/>
      <c r="FZ1145" s="37"/>
      <c r="GA1145" s="37"/>
      <c r="GB1145" s="37"/>
      <c r="GC1145" s="37"/>
      <c r="GD1145" s="37"/>
      <c r="GE1145" s="37"/>
      <c r="GF1145" s="37"/>
      <c r="GG1145" s="37"/>
      <c r="GH1145" s="37"/>
      <c r="GI1145" s="37"/>
      <c r="GJ1145" s="37"/>
      <c r="GK1145" s="37"/>
      <c r="GL1145" s="37"/>
      <c r="GM1145" s="37"/>
      <c r="GN1145" s="37"/>
      <c r="GO1145" s="37"/>
      <c r="GP1145" s="37"/>
      <c r="GQ1145" s="37"/>
      <c r="GR1145" s="37"/>
      <c r="GS1145" s="37"/>
      <c r="GT1145" s="37"/>
      <c r="GU1145" s="37"/>
      <c r="GV1145" s="37"/>
      <c r="GW1145" s="37"/>
      <c r="GX1145" s="37"/>
      <c r="GY1145" s="37"/>
      <c r="GZ1145" s="37"/>
      <c r="HA1145" s="37"/>
      <c r="HB1145" s="37"/>
      <c r="HC1145" s="37"/>
      <c r="HD1145" s="37"/>
      <c r="HE1145" s="37"/>
      <c r="HF1145" s="37"/>
      <c r="HG1145" s="37"/>
      <c r="HH1145" s="37"/>
      <c r="HI1145" s="37"/>
      <c r="HJ1145" s="37"/>
      <c r="HK1145" s="37"/>
      <c r="HL1145" s="37"/>
      <c r="HM1145" s="37"/>
      <c r="HN1145" s="37"/>
      <c r="HO1145" s="37"/>
      <c r="HP1145" s="37"/>
      <c r="HQ1145" s="37"/>
      <c r="HR1145" s="37"/>
      <c r="HS1145" s="37"/>
      <c r="HT1145" s="37"/>
      <c r="HU1145" s="37"/>
      <c r="HV1145" s="37"/>
      <c r="HW1145" s="37"/>
      <c r="HX1145" s="37"/>
      <c r="HY1145" s="37"/>
      <c r="HZ1145" s="37"/>
      <c r="IA1145" s="37"/>
      <c r="IB1145" s="37"/>
      <c r="IC1145" s="37"/>
      <c r="ID1145" s="37"/>
      <c r="IE1145" s="37"/>
      <c r="IF1145" s="37"/>
      <c r="IG1145" s="37"/>
      <c r="IH1145" s="37"/>
      <c r="II1145" s="37"/>
      <c r="IJ1145" s="37"/>
      <c r="IK1145" s="37"/>
      <c r="IL1145" s="37"/>
      <c r="IM1145" s="37"/>
      <c r="IN1145" s="37"/>
      <c r="IO1145" s="37"/>
      <c r="IP1145" s="37"/>
      <c r="IQ1145" s="37"/>
      <c r="IR1145" s="37"/>
      <c r="IS1145" s="37"/>
      <c r="IT1145" s="37"/>
      <c r="IU1145" s="37"/>
      <c r="IV1145" s="37"/>
      <c r="IW1145" s="37"/>
    </row>
    <row r="1146" customFormat="false" ht="12.75" hidden="true" customHeight="false" outlineLevel="0" collapsed="false">
      <c r="A1146" s="30"/>
      <c r="B1146" s="30"/>
      <c r="C1146" s="30"/>
      <c r="D1146" s="30"/>
      <c r="E1146" s="50"/>
      <c r="F1146" s="30"/>
      <c r="G1146" s="30"/>
      <c r="H1146" s="30"/>
      <c r="I1146" s="30"/>
      <c r="J1146" s="30"/>
      <c r="BM1146" s="37"/>
      <c r="BN1146" s="37"/>
      <c r="BO1146" s="37"/>
      <c r="BP1146" s="37"/>
      <c r="BQ1146" s="37"/>
      <c r="BR1146" s="37"/>
      <c r="BS1146" s="37"/>
      <c r="BT1146" s="37"/>
      <c r="BU1146" s="37"/>
      <c r="BV1146" s="37"/>
      <c r="BW1146" s="37"/>
      <c r="BX1146" s="37"/>
      <c r="BY1146" s="37"/>
      <c r="BZ1146" s="37"/>
      <c r="CA1146" s="37"/>
      <c r="CB1146" s="37"/>
      <c r="CC1146" s="37"/>
      <c r="CD1146" s="37"/>
      <c r="CE1146" s="37"/>
      <c r="CF1146" s="37"/>
      <c r="CG1146" s="37"/>
      <c r="CH1146" s="37"/>
      <c r="CI1146" s="37"/>
      <c r="CJ1146" s="37"/>
      <c r="CK1146" s="37"/>
      <c r="CL1146" s="37"/>
      <c r="CM1146" s="37"/>
      <c r="CN1146" s="37"/>
      <c r="CO1146" s="37"/>
      <c r="CP1146" s="37"/>
      <c r="CQ1146" s="37"/>
      <c r="CR1146" s="37"/>
      <c r="CS1146" s="37"/>
      <c r="CT1146" s="37"/>
      <c r="CU1146" s="37"/>
      <c r="CV1146" s="37"/>
      <c r="CW1146" s="37"/>
      <c r="CX1146" s="37"/>
      <c r="CY1146" s="37"/>
      <c r="CZ1146" s="37"/>
      <c r="DA1146" s="37"/>
      <c r="DB1146" s="37"/>
      <c r="DC1146" s="37"/>
      <c r="DD1146" s="37"/>
      <c r="DE1146" s="37"/>
      <c r="DF1146" s="37"/>
      <c r="DG1146" s="37"/>
      <c r="DH1146" s="37"/>
      <c r="DI1146" s="37"/>
      <c r="DJ1146" s="37"/>
      <c r="DK1146" s="37"/>
      <c r="DL1146" s="37"/>
      <c r="DM1146" s="37"/>
      <c r="DN1146" s="37"/>
      <c r="DO1146" s="37"/>
      <c r="DP1146" s="37"/>
      <c r="DQ1146" s="37"/>
      <c r="DR1146" s="37"/>
      <c r="DS1146" s="37"/>
      <c r="DT1146" s="37"/>
      <c r="DU1146" s="37"/>
      <c r="DV1146" s="37"/>
      <c r="DW1146" s="37"/>
      <c r="DX1146" s="37"/>
      <c r="DY1146" s="37"/>
      <c r="DZ1146" s="37"/>
      <c r="EA1146" s="37"/>
      <c r="EB1146" s="37"/>
      <c r="EC1146" s="37"/>
      <c r="ED1146" s="37"/>
      <c r="EE1146" s="37"/>
      <c r="EF1146" s="37"/>
      <c r="EG1146" s="37"/>
      <c r="EH1146" s="37"/>
      <c r="EI1146" s="37"/>
      <c r="EJ1146" s="37"/>
      <c r="EK1146" s="37"/>
      <c r="EL1146" s="37"/>
      <c r="EM1146" s="37"/>
      <c r="EN1146" s="37"/>
      <c r="EO1146" s="37"/>
      <c r="EP1146" s="37"/>
      <c r="EQ1146" s="37"/>
      <c r="ER1146" s="37"/>
      <c r="ES1146" s="37"/>
      <c r="ET1146" s="37"/>
      <c r="EU1146" s="37"/>
      <c r="EV1146" s="37"/>
      <c r="EW1146" s="37"/>
      <c r="EX1146" s="37"/>
      <c r="EY1146" s="37"/>
      <c r="EZ1146" s="37"/>
      <c r="FA1146" s="37"/>
      <c r="FB1146" s="37"/>
      <c r="FC1146" s="37"/>
      <c r="FD1146" s="37"/>
      <c r="FE1146" s="37"/>
      <c r="FF1146" s="37"/>
      <c r="FG1146" s="37"/>
      <c r="FH1146" s="37"/>
      <c r="FI1146" s="37"/>
      <c r="FJ1146" s="37"/>
      <c r="FK1146" s="37"/>
      <c r="FL1146" s="37"/>
      <c r="FM1146" s="37"/>
      <c r="FN1146" s="37"/>
      <c r="FO1146" s="37"/>
      <c r="FP1146" s="37"/>
      <c r="FQ1146" s="37"/>
      <c r="FR1146" s="37"/>
      <c r="FS1146" s="37"/>
      <c r="FT1146" s="37"/>
      <c r="FU1146" s="37"/>
      <c r="FV1146" s="37"/>
      <c r="FW1146" s="37"/>
      <c r="FX1146" s="37"/>
      <c r="FY1146" s="37"/>
      <c r="FZ1146" s="37"/>
      <c r="GA1146" s="37"/>
      <c r="GB1146" s="37"/>
      <c r="GC1146" s="37"/>
      <c r="GD1146" s="37"/>
      <c r="GE1146" s="37"/>
      <c r="GF1146" s="37"/>
      <c r="GG1146" s="37"/>
      <c r="GH1146" s="37"/>
      <c r="GI1146" s="37"/>
      <c r="GJ1146" s="37"/>
      <c r="GK1146" s="37"/>
      <c r="GL1146" s="37"/>
      <c r="GM1146" s="37"/>
      <c r="GN1146" s="37"/>
      <c r="GO1146" s="37"/>
      <c r="GP1146" s="37"/>
      <c r="GQ1146" s="37"/>
      <c r="GR1146" s="37"/>
      <c r="GS1146" s="37"/>
      <c r="GT1146" s="37"/>
      <c r="GU1146" s="37"/>
      <c r="GV1146" s="37"/>
      <c r="GW1146" s="37"/>
      <c r="GX1146" s="37"/>
      <c r="GY1146" s="37"/>
      <c r="GZ1146" s="37"/>
      <c r="HA1146" s="37"/>
      <c r="HB1146" s="37"/>
      <c r="HC1146" s="37"/>
      <c r="HD1146" s="37"/>
      <c r="HE1146" s="37"/>
      <c r="HF1146" s="37"/>
      <c r="HG1146" s="37"/>
      <c r="HH1146" s="37"/>
      <c r="HI1146" s="37"/>
      <c r="HJ1146" s="37"/>
      <c r="HK1146" s="37"/>
      <c r="HL1146" s="37"/>
      <c r="HM1146" s="37"/>
      <c r="HN1146" s="37"/>
      <c r="HO1146" s="37"/>
      <c r="HP1146" s="37"/>
      <c r="HQ1146" s="37"/>
      <c r="HR1146" s="37"/>
      <c r="HS1146" s="37"/>
      <c r="HT1146" s="37"/>
      <c r="HU1146" s="37"/>
      <c r="HV1146" s="37"/>
      <c r="HW1146" s="37"/>
      <c r="HX1146" s="37"/>
      <c r="HY1146" s="37"/>
      <c r="HZ1146" s="37"/>
      <c r="IA1146" s="37"/>
      <c r="IB1146" s="37"/>
      <c r="IC1146" s="37"/>
      <c r="ID1146" s="37"/>
      <c r="IE1146" s="37"/>
      <c r="IF1146" s="37"/>
      <c r="IG1146" s="37"/>
      <c r="IH1146" s="37"/>
      <c r="II1146" s="37"/>
      <c r="IJ1146" s="37"/>
      <c r="IK1146" s="37"/>
      <c r="IL1146" s="37"/>
      <c r="IM1146" s="37"/>
      <c r="IN1146" s="37"/>
      <c r="IO1146" s="37"/>
      <c r="IP1146" s="37"/>
      <c r="IQ1146" s="37"/>
      <c r="IR1146" s="37"/>
      <c r="IS1146" s="37"/>
      <c r="IT1146" s="37"/>
      <c r="IU1146" s="37"/>
      <c r="IV1146" s="37"/>
      <c r="IW1146" s="37"/>
    </row>
    <row r="1147" customFormat="false" ht="12.75" hidden="true" customHeight="false" outlineLevel="0" collapsed="false">
      <c r="A1147" s="30"/>
      <c r="B1147" s="30"/>
      <c r="C1147" s="30"/>
      <c r="D1147" s="30"/>
      <c r="E1147" s="50"/>
      <c r="F1147" s="30"/>
      <c r="G1147" s="30"/>
      <c r="H1147" s="30"/>
      <c r="I1147" s="30"/>
      <c r="J1147" s="30"/>
      <c r="BM1147" s="37"/>
      <c r="BN1147" s="37"/>
      <c r="BO1147" s="37"/>
      <c r="BP1147" s="37"/>
      <c r="BQ1147" s="37"/>
      <c r="BR1147" s="37"/>
      <c r="BS1147" s="37"/>
      <c r="BT1147" s="37"/>
      <c r="BU1147" s="37"/>
      <c r="BV1147" s="37"/>
      <c r="BW1147" s="37"/>
      <c r="BX1147" s="37"/>
      <c r="BY1147" s="37"/>
      <c r="BZ1147" s="37"/>
      <c r="CA1147" s="37"/>
      <c r="CB1147" s="37"/>
      <c r="CC1147" s="37"/>
      <c r="CD1147" s="37"/>
      <c r="CE1147" s="37"/>
      <c r="CF1147" s="37"/>
      <c r="CG1147" s="37"/>
      <c r="CH1147" s="37"/>
      <c r="CI1147" s="37"/>
      <c r="CJ1147" s="37"/>
      <c r="CK1147" s="37"/>
      <c r="CL1147" s="37"/>
      <c r="CM1147" s="37"/>
      <c r="CN1147" s="37"/>
      <c r="CO1147" s="37"/>
      <c r="CP1147" s="37"/>
      <c r="CQ1147" s="37"/>
      <c r="CR1147" s="37"/>
      <c r="CS1147" s="37"/>
      <c r="CT1147" s="37"/>
      <c r="CU1147" s="37"/>
      <c r="CV1147" s="37"/>
      <c r="CW1147" s="37"/>
      <c r="CX1147" s="37"/>
      <c r="CY1147" s="37"/>
      <c r="CZ1147" s="37"/>
      <c r="DA1147" s="37"/>
      <c r="DB1147" s="37"/>
      <c r="DC1147" s="37"/>
      <c r="DD1147" s="37"/>
      <c r="DE1147" s="37"/>
      <c r="DF1147" s="37"/>
      <c r="DG1147" s="37"/>
      <c r="DH1147" s="37"/>
      <c r="DI1147" s="37"/>
      <c r="DJ1147" s="37"/>
      <c r="DK1147" s="37"/>
      <c r="DL1147" s="37"/>
      <c r="DM1147" s="37"/>
      <c r="DN1147" s="37"/>
      <c r="DO1147" s="37"/>
      <c r="DP1147" s="37"/>
      <c r="DQ1147" s="37"/>
      <c r="DR1147" s="37"/>
      <c r="DS1147" s="37"/>
      <c r="DT1147" s="37"/>
      <c r="DU1147" s="37"/>
      <c r="DV1147" s="37"/>
      <c r="DW1147" s="37"/>
      <c r="DX1147" s="37"/>
      <c r="DY1147" s="37"/>
      <c r="DZ1147" s="37"/>
      <c r="EA1147" s="37"/>
      <c r="EB1147" s="37"/>
      <c r="EC1147" s="37"/>
      <c r="ED1147" s="37"/>
      <c r="EE1147" s="37"/>
      <c r="EF1147" s="37"/>
      <c r="EG1147" s="37"/>
      <c r="EH1147" s="37"/>
      <c r="EI1147" s="37"/>
      <c r="EJ1147" s="37"/>
      <c r="EK1147" s="37"/>
      <c r="EL1147" s="37"/>
      <c r="EM1147" s="37"/>
      <c r="EN1147" s="37"/>
      <c r="EO1147" s="37"/>
      <c r="EP1147" s="37"/>
      <c r="EQ1147" s="37"/>
      <c r="ER1147" s="37"/>
      <c r="ES1147" s="37"/>
      <c r="ET1147" s="37"/>
      <c r="EU1147" s="37"/>
      <c r="EV1147" s="37"/>
      <c r="EW1147" s="37"/>
      <c r="EX1147" s="37"/>
      <c r="EY1147" s="37"/>
      <c r="EZ1147" s="37"/>
      <c r="FA1147" s="37"/>
      <c r="FB1147" s="37"/>
      <c r="FC1147" s="37"/>
      <c r="FD1147" s="37"/>
      <c r="FE1147" s="37"/>
      <c r="FF1147" s="37"/>
      <c r="FG1147" s="37"/>
      <c r="FH1147" s="37"/>
      <c r="FI1147" s="37"/>
      <c r="FJ1147" s="37"/>
      <c r="FK1147" s="37"/>
      <c r="FL1147" s="37"/>
      <c r="FM1147" s="37"/>
      <c r="FN1147" s="37"/>
      <c r="FO1147" s="37"/>
      <c r="FP1147" s="37"/>
      <c r="FQ1147" s="37"/>
      <c r="FR1147" s="37"/>
      <c r="FS1147" s="37"/>
      <c r="FT1147" s="37"/>
      <c r="FU1147" s="37"/>
      <c r="FV1147" s="37"/>
      <c r="FW1147" s="37"/>
      <c r="FX1147" s="37"/>
      <c r="FY1147" s="37"/>
      <c r="FZ1147" s="37"/>
      <c r="GA1147" s="37"/>
      <c r="GB1147" s="37"/>
      <c r="GC1147" s="37"/>
      <c r="GD1147" s="37"/>
      <c r="GE1147" s="37"/>
      <c r="GF1147" s="37"/>
      <c r="GG1147" s="37"/>
      <c r="GH1147" s="37"/>
      <c r="GI1147" s="37"/>
      <c r="GJ1147" s="37"/>
      <c r="GK1147" s="37"/>
      <c r="GL1147" s="37"/>
      <c r="GM1147" s="37"/>
      <c r="GN1147" s="37"/>
      <c r="GO1147" s="37"/>
      <c r="GP1147" s="37"/>
      <c r="GQ1147" s="37"/>
      <c r="GR1147" s="37"/>
      <c r="GS1147" s="37"/>
      <c r="GT1147" s="37"/>
      <c r="GU1147" s="37"/>
      <c r="GV1147" s="37"/>
      <c r="GW1147" s="37"/>
      <c r="GX1147" s="37"/>
      <c r="GY1147" s="37"/>
      <c r="GZ1147" s="37"/>
      <c r="HA1147" s="37"/>
      <c r="HB1147" s="37"/>
      <c r="HC1147" s="37"/>
      <c r="HD1147" s="37"/>
      <c r="HE1147" s="37"/>
      <c r="HF1147" s="37"/>
      <c r="HG1147" s="37"/>
      <c r="HH1147" s="37"/>
      <c r="HI1147" s="37"/>
      <c r="HJ1147" s="37"/>
      <c r="HK1147" s="37"/>
      <c r="HL1147" s="37"/>
      <c r="HM1147" s="37"/>
      <c r="HN1147" s="37"/>
      <c r="HO1147" s="37"/>
      <c r="HP1147" s="37"/>
      <c r="HQ1147" s="37"/>
      <c r="HR1147" s="37"/>
      <c r="HS1147" s="37"/>
      <c r="HT1147" s="37"/>
      <c r="HU1147" s="37"/>
      <c r="HV1147" s="37"/>
      <c r="HW1147" s="37"/>
      <c r="HX1147" s="37"/>
      <c r="HY1147" s="37"/>
      <c r="HZ1147" s="37"/>
      <c r="IA1147" s="37"/>
      <c r="IB1147" s="37"/>
      <c r="IC1147" s="37"/>
      <c r="ID1147" s="37"/>
      <c r="IE1147" s="37"/>
      <c r="IF1147" s="37"/>
      <c r="IG1147" s="37"/>
      <c r="IH1147" s="37"/>
      <c r="II1147" s="37"/>
      <c r="IJ1147" s="37"/>
      <c r="IK1147" s="37"/>
      <c r="IL1147" s="37"/>
      <c r="IM1147" s="37"/>
      <c r="IN1147" s="37"/>
      <c r="IO1147" s="37"/>
      <c r="IP1147" s="37"/>
      <c r="IQ1147" s="37"/>
      <c r="IR1147" s="37"/>
      <c r="IS1147" s="37"/>
      <c r="IT1147" s="37"/>
      <c r="IU1147" s="37"/>
      <c r="IV1147" s="37"/>
      <c r="IW1147" s="37"/>
    </row>
    <row r="1148" customFormat="false" ht="12.75" hidden="true" customHeight="false" outlineLevel="0" collapsed="false">
      <c r="A1148" s="30"/>
      <c r="B1148" s="30"/>
      <c r="C1148" s="30"/>
      <c r="D1148" s="30"/>
      <c r="E1148" s="50"/>
      <c r="F1148" s="30"/>
      <c r="G1148" s="30"/>
      <c r="H1148" s="30"/>
      <c r="I1148" s="30"/>
      <c r="J1148" s="30"/>
      <c r="BM1148" s="37"/>
      <c r="BN1148" s="37"/>
      <c r="BO1148" s="37"/>
      <c r="BP1148" s="37"/>
      <c r="BQ1148" s="37"/>
      <c r="BR1148" s="37"/>
      <c r="BS1148" s="37"/>
      <c r="BT1148" s="37"/>
      <c r="BU1148" s="37"/>
      <c r="BV1148" s="37"/>
      <c r="BW1148" s="37"/>
      <c r="BX1148" s="37"/>
      <c r="BY1148" s="37"/>
      <c r="BZ1148" s="37"/>
      <c r="CA1148" s="37"/>
      <c r="CB1148" s="37"/>
      <c r="CC1148" s="37"/>
      <c r="CD1148" s="37"/>
      <c r="CE1148" s="37"/>
      <c r="CF1148" s="37"/>
      <c r="CG1148" s="37"/>
      <c r="CH1148" s="37"/>
      <c r="CI1148" s="37"/>
      <c r="CJ1148" s="37"/>
      <c r="CK1148" s="37"/>
      <c r="CL1148" s="37"/>
      <c r="CM1148" s="37"/>
      <c r="CN1148" s="37"/>
      <c r="CO1148" s="37"/>
      <c r="CP1148" s="37"/>
      <c r="CQ1148" s="37"/>
      <c r="CR1148" s="37"/>
      <c r="CS1148" s="37"/>
      <c r="CT1148" s="37"/>
      <c r="CU1148" s="37"/>
      <c r="CV1148" s="37"/>
      <c r="CW1148" s="37"/>
      <c r="CX1148" s="37"/>
      <c r="CY1148" s="37"/>
      <c r="CZ1148" s="37"/>
      <c r="DA1148" s="37"/>
      <c r="DB1148" s="37"/>
      <c r="DC1148" s="37"/>
      <c r="DD1148" s="37"/>
      <c r="DE1148" s="37"/>
      <c r="DF1148" s="37"/>
      <c r="DG1148" s="37"/>
      <c r="DH1148" s="37"/>
      <c r="DI1148" s="37"/>
      <c r="DJ1148" s="37"/>
      <c r="DK1148" s="37"/>
      <c r="DL1148" s="37"/>
      <c r="DM1148" s="37"/>
      <c r="DN1148" s="37"/>
      <c r="DO1148" s="37"/>
      <c r="DP1148" s="37"/>
      <c r="DQ1148" s="37"/>
      <c r="DR1148" s="37"/>
      <c r="DS1148" s="37"/>
      <c r="DT1148" s="37"/>
      <c r="DU1148" s="37"/>
      <c r="DV1148" s="37"/>
      <c r="DW1148" s="37"/>
      <c r="DX1148" s="37"/>
      <c r="DY1148" s="37"/>
      <c r="DZ1148" s="37"/>
      <c r="EA1148" s="37"/>
      <c r="EB1148" s="37"/>
      <c r="EC1148" s="37"/>
      <c r="ED1148" s="37"/>
      <c r="EE1148" s="37"/>
      <c r="EF1148" s="37"/>
      <c r="EG1148" s="37"/>
      <c r="EH1148" s="37"/>
      <c r="EI1148" s="37"/>
      <c r="EJ1148" s="37"/>
      <c r="EK1148" s="37"/>
      <c r="EL1148" s="37"/>
      <c r="EM1148" s="37"/>
      <c r="EN1148" s="37"/>
      <c r="EO1148" s="37"/>
      <c r="EP1148" s="37"/>
      <c r="EQ1148" s="37"/>
      <c r="ER1148" s="37"/>
      <c r="ES1148" s="37"/>
      <c r="ET1148" s="37"/>
      <c r="EU1148" s="37"/>
      <c r="EV1148" s="37"/>
      <c r="EW1148" s="37"/>
      <c r="EX1148" s="37"/>
      <c r="EY1148" s="37"/>
      <c r="EZ1148" s="37"/>
      <c r="FA1148" s="37"/>
      <c r="FB1148" s="37"/>
      <c r="FC1148" s="37"/>
      <c r="FD1148" s="37"/>
      <c r="FE1148" s="37"/>
      <c r="FF1148" s="37"/>
      <c r="FG1148" s="37"/>
      <c r="FH1148" s="37"/>
      <c r="FI1148" s="37"/>
      <c r="FJ1148" s="37"/>
      <c r="FK1148" s="37"/>
      <c r="FL1148" s="37"/>
      <c r="FM1148" s="37"/>
      <c r="FN1148" s="37"/>
      <c r="FO1148" s="37"/>
      <c r="FP1148" s="37"/>
      <c r="FQ1148" s="37"/>
      <c r="FR1148" s="37"/>
      <c r="FS1148" s="37"/>
      <c r="FT1148" s="37"/>
      <c r="FU1148" s="37"/>
      <c r="FV1148" s="37"/>
      <c r="FW1148" s="37"/>
      <c r="FX1148" s="37"/>
      <c r="FY1148" s="37"/>
      <c r="FZ1148" s="37"/>
      <c r="GA1148" s="37"/>
      <c r="GB1148" s="37"/>
      <c r="GC1148" s="37"/>
      <c r="GD1148" s="37"/>
      <c r="GE1148" s="37"/>
      <c r="GF1148" s="37"/>
      <c r="GG1148" s="37"/>
      <c r="GH1148" s="37"/>
      <c r="GI1148" s="37"/>
      <c r="GJ1148" s="37"/>
      <c r="GK1148" s="37"/>
      <c r="GL1148" s="37"/>
      <c r="GM1148" s="37"/>
      <c r="GN1148" s="37"/>
      <c r="GO1148" s="37"/>
      <c r="GP1148" s="37"/>
      <c r="GQ1148" s="37"/>
      <c r="GR1148" s="37"/>
      <c r="GS1148" s="37"/>
      <c r="GT1148" s="37"/>
      <c r="GU1148" s="37"/>
      <c r="GV1148" s="37"/>
      <c r="GW1148" s="37"/>
      <c r="GX1148" s="37"/>
      <c r="GY1148" s="37"/>
      <c r="GZ1148" s="37"/>
      <c r="HA1148" s="37"/>
      <c r="HB1148" s="37"/>
      <c r="HC1148" s="37"/>
      <c r="HD1148" s="37"/>
      <c r="HE1148" s="37"/>
      <c r="HF1148" s="37"/>
      <c r="HG1148" s="37"/>
      <c r="HH1148" s="37"/>
      <c r="HI1148" s="37"/>
      <c r="HJ1148" s="37"/>
      <c r="HK1148" s="37"/>
      <c r="HL1148" s="37"/>
      <c r="HM1148" s="37"/>
      <c r="HN1148" s="37"/>
      <c r="HO1148" s="37"/>
      <c r="HP1148" s="37"/>
      <c r="HQ1148" s="37"/>
      <c r="HR1148" s="37"/>
      <c r="HS1148" s="37"/>
      <c r="HT1148" s="37"/>
      <c r="HU1148" s="37"/>
      <c r="HV1148" s="37"/>
      <c r="HW1148" s="37"/>
      <c r="HX1148" s="37"/>
      <c r="HY1148" s="37"/>
      <c r="HZ1148" s="37"/>
      <c r="IA1148" s="37"/>
      <c r="IB1148" s="37"/>
      <c r="IC1148" s="37"/>
      <c r="ID1148" s="37"/>
      <c r="IE1148" s="37"/>
      <c r="IF1148" s="37"/>
      <c r="IG1148" s="37"/>
      <c r="IH1148" s="37"/>
      <c r="II1148" s="37"/>
      <c r="IJ1148" s="37"/>
      <c r="IK1148" s="37"/>
      <c r="IL1148" s="37"/>
      <c r="IM1148" s="37"/>
      <c r="IN1148" s="37"/>
      <c r="IO1148" s="37"/>
      <c r="IP1148" s="37"/>
      <c r="IQ1148" s="37"/>
      <c r="IR1148" s="37"/>
      <c r="IS1148" s="37"/>
      <c r="IT1148" s="37"/>
      <c r="IU1148" s="37"/>
      <c r="IV1148" s="37"/>
      <c r="IW1148" s="37"/>
    </row>
    <row r="1149" customFormat="false" ht="12.75" hidden="true" customHeight="false" outlineLevel="0" collapsed="false">
      <c r="A1149" s="30"/>
      <c r="B1149" s="30"/>
      <c r="C1149" s="30"/>
      <c r="D1149" s="30"/>
      <c r="E1149" s="50"/>
      <c r="F1149" s="30"/>
      <c r="G1149" s="30"/>
      <c r="H1149" s="30"/>
      <c r="I1149" s="30"/>
      <c r="J1149" s="30"/>
      <c r="BM1149" s="37"/>
      <c r="BN1149" s="37"/>
      <c r="BO1149" s="37"/>
      <c r="BP1149" s="37"/>
      <c r="BQ1149" s="37"/>
      <c r="BR1149" s="37"/>
      <c r="BS1149" s="37"/>
      <c r="BT1149" s="37"/>
      <c r="BU1149" s="37"/>
      <c r="BV1149" s="37"/>
      <c r="BW1149" s="37"/>
      <c r="BX1149" s="37"/>
      <c r="BY1149" s="37"/>
      <c r="BZ1149" s="37"/>
      <c r="CA1149" s="37"/>
      <c r="CB1149" s="37"/>
      <c r="CC1149" s="37"/>
      <c r="CD1149" s="37"/>
      <c r="CE1149" s="37"/>
      <c r="CF1149" s="37"/>
      <c r="CG1149" s="37"/>
      <c r="CH1149" s="37"/>
      <c r="CI1149" s="37"/>
      <c r="CJ1149" s="37"/>
      <c r="CK1149" s="37"/>
      <c r="CL1149" s="37"/>
      <c r="CM1149" s="37"/>
      <c r="CN1149" s="37"/>
      <c r="CO1149" s="37"/>
      <c r="CP1149" s="37"/>
      <c r="CQ1149" s="37"/>
      <c r="CR1149" s="37"/>
      <c r="CS1149" s="37"/>
      <c r="CT1149" s="37"/>
      <c r="CU1149" s="37"/>
      <c r="CV1149" s="37"/>
      <c r="CW1149" s="37"/>
      <c r="CX1149" s="37"/>
      <c r="CY1149" s="37"/>
      <c r="CZ1149" s="37"/>
      <c r="DA1149" s="37"/>
      <c r="DB1149" s="37"/>
      <c r="DC1149" s="37"/>
      <c r="DD1149" s="37"/>
      <c r="DE1149" s="37"/>
      <c r="DF1149" s="37"/>
      <c r="DG1149" s="37"/>
      <c r="DH1149" s="37"/>
      <c r="DI1149" s="37"/>
      <c r="DJ1149" s="37"/>
      <c r="DK1149" s="37"/>
      <c r="DL1149" s="37"/>
      <c r="DM1149" s="37"/>
      <c r="DN1149" s="37"/>
      <c r="DO1149" s="37"/>
      <c r="DP1149" s="37"/>
      <c r="DQ1149" s="37"/>
      <c r="DR1149" s="37"/>
      <c r="DS1149" s="37"/>
      <c r="DT1149" s="37"/>
      <c r="DU1149" s="37"/>
      <c r="DV1149" s="37"/>
      <c r="DW1149" s="37"/>
      <c r="DX1149" s="37"/>
      <c r="DY1149" s="37"/>
      <c r="DZ1149" s="37"/>
      <c r="EA1149" s="37"/>
      <c r="EB1149" s="37"/>
      <c r="EC1149" s="37"/>
      <c r="ED1149" s="37"/>
      <c r="EE1149" s="37"/>
      <c r="EF1149" s="37"/>
      <c r="EG1149" s="37"/>
      <c r="EH1149" s="37"/>
      <c r="EI1149" s="37"/>
      <c r="EJ1149" s="37"/>
      <c r="EK1149" s="37"/>
      <c r="EL1149" s="37"/>
      <c r="EM1149" s="37"/>
      <c r="EN1149" s="37"/>
      <c r="EO1149" s="37"/>
      <c r="EP1149" s="37"/>
      <c r="EQ1149" s="37"/>
      <c r="ER1149" s="37"/>
      <c r="ES1149" s="37"/>
      <c r="ET1149" s="37"/>
      <c r="EU1149" s="37"/>
      <c r="EV1149" s="37"/>
      <c r="EW1149" s="37"/>
      <c r="EX1149" s="37"/>
      <c r="EY1149" s="37"/>
      <c r="EZ1149" s="37"/>
      <c r="FA1149" s="37"/>
      <c r="FB1149" s="37"/>
      <c r="FC1149" s="37"/>
      <c r="FD1149" s="37"/>
      <c r="FE1149" s="37"/>
      <c r="FF1149" s="37"/>
      <c r="FG1149" s="37"/>
      <c r="FH1149" s="37"/>
      <c r="FI1149" s="37"/>
      <c r="FJ1149" s="37"/>
      <c r="FK1149" s="37"/>
      <c r="FL1149" s="37"/>
      <c r="FM1149" s="37"/>
      <c r="FN1149" s="37"/>
      <c r="FO1149" s="37"/>
      <c r="FP1149" s="37"/>
      <c r="FQ1149" s="37"/>
      <c r="FR1149" s="37"/>
      <c r="FS1149" s="37"/>
      <c r="FT1149" s="37"/>
      <c r="FU1149" s="37"/>
      <c r="FV1149" s="37"/>
      <c r="FW1149" s="37"/>
      <c r="FX1149" s="37"/>
      <c r="FY1149" s="37"/>
      <c r="FZ1149" s="37"/>
      <c r="GA1149" s="37"/>
      <c r="GB1149" s="37"/>
      <c r="GC1149" s="37"/>
      <c r="GD1149" s="37"/>
      <c r="GE1149" s="37"/>
      <c r="GF1149" s="37"/>
      <c r="GG1149" s="37"/>
      <c r="GH1149" s="37"/>
      <c r="GI1149" s="37"/>
      <c r="GJ1149" s="37"/>
      <c r="GK1149" s="37"/>
      <c r="GL1149" s="37"/>
      <c r="GM1149" s="37"/>
      <c r="GN1149" s="37"/>
      <c r="GO1149" s="37"/>
      <c r="GP1149" s="37"/>
      <c r="GQ1149" s="37"/>
      <c r="GR1149" s="37"/>
      <c r="GS1149" s="37"/>
      <c r="GT1149" s="37"/>
      <c r="GU1149" s="37"/>
      <c r="GV1149" s="37"/>
      <c r="GW1149" s="37"/>
      <c r="GX1149" s="37"/>
      <c r="GY1149" s="37"/>
      <c r="GZ1149" s="37"/>
      <c r="HA1149" s="37"/>
      <c r="HB1149" s="37"/>
      <c r="HC1149" s="37"/>
      <c r="HD1149" s="37"/>
      <c r="HE1149" s="37"/>
      <c r="HF1149" s="37"/>
      <c r="HG1149" s="37"/>
      <c r="HH1149" s="37"/>
      <c r="HI1149" s="37"/>
      <c r="HJ1149" s="37"/>
      <c r="HK1149" s="37"/>
      <c r="HL1149" s="37"/>
      <c r="HM1149" s="37"/>
      <c r="HN1149" s="37"/>
      <c r="HO1149" s="37"/>
      <c r="HP1149" s="37"/>
      <c r="HQ1149" s="37"/>
      <c r="HR1149" s="37"/>
      <c r="HS1149" s="37"/>
      <c r="HT1149" s="37"/>
      <c r="HU1149" s="37"/>
      <c r="HV1149" s="37"/>
      <c r="HW1149" s="37"/>
      <c r="HX1149" s="37"/>
      <c r="HY1149" s="37"/>
      <c r="HZ1149" s="37"/>
      <c r="IA1149" s="37"/>
      <c r="IB1149" s="37"/>
      <c r="IC1149" s="37"/>
      <c r="ID1149" s="37"/>
      <c r="IE1149" s="37"/>
      <c r="IF1149" s="37"/>
      <c r="IG1149" s="37"/>
      <c r="IH1149" s="37"/>
      <c r="II1149" s="37"/>
      <c r="IJ1149" s="37"/>
      <c r="IK1149" s="37"/>
      <c r="IL1149" s="37"/>
      <c r="IM1149" s="37"/>
      <c r="IN1149" s="37"/>
      <c r="IO1149" s="37"/>
      <c r="IP1149" s="37"/>
      <c r="IQ1149" s="37"/>
      <c r="IR1149" s="37"/>
      <c r="IS1149" s="37"/>
      <c r="IT1149" s="37"/>
      <c r="IU1149" s="37"/>
      <c r="IV1149" s="37"/>
      <c r="IW1149" s="37"/>
    </row>
    <row r="1150" customFormat="false" ht="12.75" hidden="true" customHeight="false" outlineLevel="0" collapsed="false">
      <c r="A1150" s="30"/>
      <c r="B1150" s="30"/>
      <c r="C1150" s="30"/>
      <c r="D1150" s="30"/>
      <c r="E1150" s="50"/>
      <c r="F1150" s="30"/>
      <c r="G1150" s="30"/>
      <c r="H1150" s="30"/>
      <c r="I1150" s="30"/>
      <c r="J1150" s="30"/>
      <c r="BM1150" s="37"/>
      <c r="BN1150" s="37"/>
      <c r="BO1150" s="37"/>
      <c r="BP1150" s="37"/>
      <c r="BQ1150" s="37"/>
      <c r="BR1150" s="37"/>
      <c r="BS1150" s="37"/>
      <c r="BT1150" s="37"/>
      <c r="BU1150" s="37"/>
      <c r="BV1150" s="37"/>
      <c r="BW1150" s="37"/>
      <c r="BX1150" s="37"/>
      <c r="BY1150" s="37"/>
      <c r="BZ1150" s="37"/>
      <c r="CA1150" s="37"/>
      <c r="CB1150" s="37"/>
      <c r="CC1150" s="37"/>
      <c r="CD1150" s="37"/>
      <c r="CE1150" s="37"/>
      <c r="CF1150" s="37"/>
      <c r="CG1150" s="37"/>
      <c r="CH1150" s="37"/>
      <c r="CI1150" s="37"/>
      <c r="CJ1150" s="37"/>
      <c r="CK1150" s="37"/>
      <c r="CL1150" s="37"/>
      <c r="CM1150" s="37"/>
      <c r="CN1150" s="37"/>
      <c r="CO1150" s="37"/>
      <c r="CP1150" s="37"/>
      <c r="CQ1150" s="37"/>
      <c r="CR1150" s="37"/>
      <c r="CS1150" s="37"/>
      <c r="CT1150" s="37"/>
      <c r="CU1150" s="37"/>
      <c r="CV1150" s="37"/>
      <c r="CW1150" s="37"/>
      <c r="CX1150" s="37"/>
      <c r="CY1150" s="37"/>
      <c r="CZ1150" s="37"/>
      <c r="DA1150" s="37"/>
      <c r="DB1150" s="37"/>
      <c r="DC1150" s="37"/>
      <c r="DD1150" s="37"/>
      <c r="DE1150" s="37"/>
      <c r="DF1150" s="37"/>
      <c r="DG1150" s="37"/>
      <c r="DH1150" s="37"/>
      <c r="DI1150" s="37"/>
      <c r="DJ1150" s="37"/>
      <c r="DK1150" s="37"/>
      <c r="DL1150" s="37"/>
      <c r="DM1150" s="37"/>
      <c r="DN1150" s="37"/>
      <c r="DO1150" s="37"/>
      <c r="DP1150" s="37"/>
      <c r="DQ1150" s="37"/>
      <c r="DR1150" s="37"/>
      <c r="DS1150" s="37"/>
      <c r="DT1150" s="37"/>
      <c r="DU1150" s="37"/>
      <c r="DV1150" s="37"/>
      <c r="DW1150" s="37"/>
      <c r="DX1150" s="37"/>
      <c r="DY1150" s="37"/>
      <c r="DZ1150" s="37"/>
      <c r="EA1150" s="37"/>
      <c r="EB1150" s="37"/>
      <c r="EC1150" s="37"/>
      <c r="ED1150" s="37"/>
      <c r="EE1150" s="37"/>
      <c r="EF1150" s="37"/>
      <c r="EG1150" s="37"/>
      <c r="EH1150" s="37"/>
      <c r="EI1150" s="37"/>
      <c r="EJ1150" s="37"/>
      <c r="EK1150" s="37"/>
      <c r="EL1150" s="37"/>
      <c r="EM1150" s="37"/>
      <c r="EN1150" s="37"/>
      <c r="EO1150" s="37"/>
      <c r="EP1150" s="37"/>
      <c r="EQ1150" s="37"/>
      <c r="ER1150" s="37"/>
      <c r="ES1150" s="37"/>
      <c r="ET1150" s="37"/>
      <c r="EU1150" s="37"/>
      <c r="EV1150" s="37"/>
      <c r="EW1150" s="37"/>
      <c r="EX1150" s="37"/>
      <c r="EY1150" s="37"/>
      <c r="EZ1150" s="37"/>
      <c r="FA1150" s="37"/>
      <c r="FB1150" s="37"/>
      <c r="FC1150" s="37"/>
      <c r="FD1150" s="37"/>
      <c r="FE1150" s="37"/>
      <c r="FF1150" s="37"/>
      <c r="FG1150" s="37"/>
      <c r="FH1150" s="37"/>
      <c r="FI1150" s="37"/>
      <c r="FJ1150" s="37"/>
      <c r="FK1150" s="37"/>
      <c r="FL1150" s="37"/>
      <c r="FM1150" s="37"/>
      <c r="FN1150" s="37"/>
      <c r="FO1150" s="37"/>
      <c r="FP1150" s="37"/>
      <c r="FQ1150" s="37"/>
      <c r="FR1150" s="37"/>
      <c r="FS1150" s="37"/>
      <c r="FT1150" s="37"/>
      <c r="FU1150" s="37"/>
      <c r="FV1150" s="37"/>
      <c r="FW1150" s="37"/>
      <c r="FX1150" s="37"/>
      <c r="FY1150" s="37"/>
      <c r="FZ1150" s="37"/>
      <c r="GA1150" s="37"/>
      <c r="GB1150" s="37"/>
      <c r="GC1150" s="37"/>
      <c r="GD1150" s="37"/>
      <c r="GE1150" s="37"/>
      <c r="GF1150" s="37"/>
      <c r="GG1150" s="37"/>
      <c r="GH1150" s="37"/>
      <c r="GI1150" s="37"/>
      <c r="GJ1150" s="37"/>
      <c r="GK1150" s="37"/>
      <c r="GL1150" s="37"/>
      <c r="GM1150" s="37"/>
      <c r="GN1150" s="37"/>
      <c r="GO1150" s="37"/>
      <c r="GP1150" s="37"/>
      <c r="GQ1150" s="37"/>
      <c r="GR1150" s="37"/>
      <c r="GS1150" s="37"/>
      <c r="GT1150" s="37"/>
      <c r="GU1150" s="37"/>
      <c r="GV1150" s="37"/>
      <c r="GW1150" s="37"/>
      <c r="GX1150" s="37"/>
      <c r="GY1150" s="37"/>
      <c r="GZ1150" s="37"/>
      <c r="HA1150" s="37"/>
      <c r="HB1150" s="37"/>
      <c r="HC1150" s="37"/>
      <c r="HD1150" s="37"/>
      <c r="HE1150" s="37"/>
      <c r="HF1150" s="37"/>
      <c r="HG1150" s="37"/>
      <c r="HH1150" s="37"/>
      <c r="HI1150" s="37"/>
      <c r="HJ1150" s="37"/>
      <c r="HK1150" s="37"/>
      <c r="HL1150" s="37"/>
      <c r="HM1150" s="37"/>
      <c r="HN1150" s="37"/>
      <c r="HO1150" s="37"/>
      <c r="HP1150" s="37"/>
      <c r="HQ1150" s="37"/>
      <c r="HR1150" s="37"/>
      <c r="HS1150" s="37"/>
      <c r="HT1150" s="37"/>
      <c r="HU1150" s="37"/>
      <c r="HV1150" s="37"/>
      <c r="HW1150" s="37"/>
      <c r="HX1150" s="37"/>
      <c r="HY1150" s="37"/>
      <c r="HZ1150" s="37"/>
      <c r="IA1150" s="37"/>
      <c r="IB1150" s="37"/>
      <c r="IC1150" s="37"/>
      <c r="ID1150" s="37"/>
      <c r="IE1150" s="37"/>
      <c r="IF1150" s="37"/>
      <c r="IG1150" s="37"/>
      <c r="IH1150" s="37"/>
      <c r="II1150" s="37"/>
      <c r="IJ1150" s="37"/>
      <c r="IK1150" s="37"/>
      <c r="IL1150" s="37"/>
      <c r="IM1150" s="37"/>
      <c r="IN1150" s="37"/>
      <c r="IO1150" s="37"/>
      <c r="IP1150" s="37"/>
      <c r="IQ1150" s="37"/>
      <c r="IR1150" s="37"/>
      <c r="IS1150" s="37"/>
      <c r="IT1150" s="37"/>
      <c r="IU1150" s="37"/>
      <c r="IV1150" s="37"/>
      <c r="IW1150" s="37"/>
    </row>
    <row r="1151" customFormat="false" ht="12.75" hidden="true" customHeight="false" outlineLevel="0" collapsed="false">
      <c r="A1151" s="30"/>
      <c r="B1151" s="30"/>
      <c r="C1151" s="30"/>
      <c r="D1151" s="30"/>
      <c r="E1151" s="50"/>
      <c r="F1151" s="30"/>
      <c r="G1151" s="30"/>
      <c r="H1151" s="30"/>
      <c r="I1151" s="30"/>
      <c r="J1151" s="30"/>
      <c r="BM1151" s="37"/>
      <c r="BN1151" s="37"/>
      <c r="BO1151" s="37"/>
      <c r="BP1151" s="37"/>
      <c r="BQ1151" s="37"/>
      <c r="BR1151" s="37"/>
      <c r="BS1151" s="37"/>
      <c r="BT1151" s="37"/>
      <c r="BU1151" s="37"/>
      <c r="BV1151" s="37"/>
      <c r="BW1151" s="37"/>
      <c r="BX1151" s="37"/>
      <c r="BY1151" s="37"/>
      <c r="BZ1151" s="37"/>
      <c r="CA1151" s="37"/>
      <c r="CB1151" s="37"/>
      <c r="CC1151" s="37"/>
      <c r="CD1151" s="37"/>
      <c r="CE1151" s="37"/>
      <c r="CF1151" s="37"/>
      <c r="CG1151" s="37"/>
      <c r="CH1151" s="37"/>
      <c r="CI1151" s="37"/>
      <c r="CJ1151" s="37"/>
      <c r="CK1151" s="37"/>
      <c r="CL1151" s="37"/>
      <c r="CM1151" s="37"/>
      <c r="CN1151" s="37"/>
      <c r="CO1151" s="37"/>
      <c r="CP1151" s="37"/>
      <c r="CQ1151" s="37"/>
      <c r="CR1151" s="37"/>
      <c r="CS1151" s="37"/>
      <c r="CT1151" s="37"/>
      <c r="CU1151" s="37"/>
      <c r="CV1151" s="37"/>
      <c r="CW1151" s="37"/>
      <c r="CX1151" s="37"/>
      <c r="CY1151" s="37"/>
      <c r="CZ1151" s="37"/>
      <c r="DA1151" s="37"/>
      <c r="DB1151" s="37"/>
      <c r="DC1151" s="37"/>
      <c r="DD1151" s="37"/>
      <c r="DE1151" s="37"/>
      <c r="DF1151" s="37"/>
      <c r="DG1151" s="37"/>
      <c r="DH1151" s="37"/>
      <c r="DI1151" s="37"/>
      <c r="DJ1151" s="37"/>
      <c r="DK1151" s="37"/>
      <c r="DL1151" s="37"/>
      <c r="DM1151" s="37"/>
      <c r="DN1151" s="37"/>
      <c r="DO1151" s="37"/>
      <c r="DP1151" s="37"/>
      <c r="DQ1151" s="37"/>
      <c r="DR1151" s="37"/>
      <c r="DS1151" s="37"/>
      <c r="DT1151" s="37"/>
      <c r="DU1151" s="37"/>
      <c r="DV1151" s="37"/>
      <c r="DW1151" s="37"/>
      <c r="DX1151" s="37"/>
      <c r="DY1151" s="37"/>
      <c r="DZ1151" s="37"/>
      <c r="EA1151" s="37"/>
      <c r="EB1151" s="37"/>
      <c r="EC1151" s="37"/>
      <c r="ED1151" s="37"/>
      <c r="EE1151" s="37"/>
      <c r="EF1151" s="37"/>
      <c r="EG1151" s="37"/>
      <c r="EH1151" s="37"/>
      <c r="EI1151" s="37"/>
      <c r="EJ1151" s="37"/>
      <c r="EK1151" s="37"/>
      <c r="EL1151" s="37"/>
      <c r="EM1151" s="37"/>
      <c r="EN1151" s="37"/>
      <c r="EO1151" s="37"/>
      <c r="EP1151" s="37"/>
      <c r="EQ1151" s="37"/>
      <c r="ER1151" s="37"/>
      <c r="ES1151" s="37"/>
      <c r="ET1151" s="37"/>
      <c r="EU1151" s="37"/>
      <c r="EV1151" s="37"/>
      <c r="EW1151" s="37"/>
      <c r="EX1151" s="37"/>
      <c r="EY1151" s="37"/>
      <c r="EZ1151" s="37"/>
      <c r="FA1151" s="37"/>
      <c r="FB1151" s="37"/>
      <c r="FC1151" s="37"/>
      <c r="FD1151" s="37"/>
      <c r="FE1151" s="37"/>
      <c r="FF1151" s="37"/>
      <c r="FG1151" s="37"/>
      <c r="FH1151" s="37"/>
      <c r="FI1151" s="37"/>
      <c r="FJ1151" s="37"/>
      <c r="FK1151" s="37"/>
      <c r="FL1151" s="37"/>
      <c r="FM1151" s="37"/>
      <c r="FN1151" s="37"/>
      <c r="FO1151" s="37"/>
      <c r="FP1151" s="37"/>
      <c r="FQ1151" s="37"/>
      <c r="FR1151" s="37"/>
      <c r="FS1151" s="37"/>
      <c r="FT1151" s="37"/>
      <c r="FU1151" s="37"/>
      <c r="FV1151" s="37"/>
      <c r="FW1151" s="37"/>
      <c r="FX1151" s="37"/>
      <c r="FY1151" s="37"/>
      <c r="FZ1151" s="37"/>
      <c r="GA1151" s="37"/>
      <c r="GB1151" s="37"/>
      <c r="GC1151" s="37"/>
      <c r="GD1151" s="37"/>
      <c r="GE1151" s="37"/>
      <c r="GF1151" s="37"/>
      <c r="GG1151" s="37"/>
      <c r="GH1151" s="37"/>
      <c r="GI1151" s="37"/>
      <c r="GJ1151" s="37"/>
      <c r="GK1151" s="37"/>
      <c r="GL1151" s="37"/>
      <c r="GM1151" s="37"/>
      <c r="GN1151" s="37"/>
      <c r="GO1151" s="37"/>
      <c r="GP1151" s="37"/>
      <c r="GQ1151" s="37"/>
      <c r="GR1151" s="37"/>
      <c r="GS1151" s="37"/>
      <c r="GT1151" s="37"/>
      <c r="GU1151" s="37"/>
      <c r="GV1151" s="37"/>
      <c r="GW1151" s="37"/>
      <c r="GX1151" s="37"/>
      <c r="GY1151" s="37"/>
      <c r="GZ1151" s="37"/>
      <c r="HA1151" s="37"/>
      <c r="HB1151" s="37"/>
      <c r="HC1151" s="37"/>
      <c r="HD1151" s="37"/>
      <c r="HE1151" s="37"/>
      <c r="HF1151" s="37"/>
      <c r="HG1151" s="37"/>
      <c r="HH1151" s="37"/>
      <c r="HI1151" s="37"/>
      <c r="HJ1151" s="37"/>
      <c r="HK1151" s="37"/>
      <c r="HL1151" s="37"/>
      <c r="HM1151" s="37"/>
      <c r="HN1151" s="37"/>
      <c r="HO1151" s="37"/>
      <c r="HP1151" s="37"/>
      <c r="HQ1151" s="37"/>
      <c r="HR1151" s="37"/>
      <c r="HS1151" s="37"/>
      <c r="HT1151" s="37"/>
      <c r="HU1151" s="37"/>
      <c r="HV1151" s="37"/>
      <c r="HW1151" s="37"/>
      <c r="HX1151" s="37"/>
      <c r="HY1151" s="37"/>
      <c r="HZ1151" s="37"/>
      <c r="IA1151" s="37"/>
      <c r="IB1151" s="37"/>
      <c r="IC1151" s="37"/>
      <c r="ID1151" s="37"/>
      <c r="IE1151" s="37"/>
      <c r="IF1151" s="37"/>
      <c r="IG1151" s="37"/>
      <c r="IH1151" s="37"/>
      <c r="II1151" s="37"/>
      <c r="IJ1151" s="37"/>
      <c r="IK1151" s="37"/>
      <c r="IL1151" s="37"/>
      <c r="IM1151" s="37"/>
      <c r="IN1151" s="37"/>
      <c r="IO1151" s="37"/>
      <c r="IP1151" s="37"/>
      <c r="IQ1151" s="37"/>
      <c r="IR1151" s="37"/>
      <c r="IS1151" s="37"/>
      <c r="IT1151" s="37"/>
      <c r="IU1151" s="37"/>
      <c r="IV1151" s="37"/>
      <c r="IW1151" s="37"/>
    </row>
    <row r="1152" customFormat="false" ht="12.75" hidden="true" customHeight="false" outlineLevel="0" collapsed="false">
      <c r="A1152" s="30"/>
      <c r="B1152" s="30"/>
      <c r="C1152" s="30"/>
      <c r="D1152" s="30"/>
      <c r="E1152" s="50"/>
      <c r="F1152" s="30"/>
      <c r="G1152" s="30"/>
      <c r="H1152" s="30"/>
      <c r="I1152" s="30"/>
      <c r="J1152" s="30"/>
      <c r="BM1152" s="37"/>
      <c r="BN1152" s="37"/>
      <c r="BO1152" s="37"/>
      <c r="BP1152" s="37"/>
      <c r="BQ1152" s="37"/>
      <c r="BR1152" s="37"/>
      <c r="BS1152" s="37"/>
      <c r="BT1152" s="37"/>
      <c r="BU1152" s="37"/>
      <c r="BV1152" s="37"/>
      <c r="BW1152" s="37"/>
      <c r="BX1152" s="37"/>
      <c r="BY1152" s="37"/>
      <c r="BZ1152" s="37"/>
      <c r="CA1152" s="37"/>
      <c r="CB1152" s="37"/>
      <c r="CC1152" s="37"/>
      <c r="CD1152" s="37"/>
      <c r="CE1152" s="37"/>
      <c r="CF1152" s="37"/>
      <c r="CG1152" s="37"/>
      <c r="CH1152" s="37"/>
      <c r="CI1152" s="37"/>
      <c r="CJ1152" s="37"/>
      <c r="CK1152" s="37"/>
      <c r="CL1152" s="37"/>
      <c r="CM1152" s="37"/>
      <c r="CN1152" s="37"/>
      <c r="CO1152" s="37"/>
      <c r="CP1152" s="37"/>
      <c r="CQ1152" s="37"/>
      <c r="CR1152" s="37"/>
      <c r="CS1152" s="37"/>
      <c r="CT1152" s="37"/>
      <c r="CU1152" s="37"/>
      <c r="CV1152" s="37"/>
      <c r="CW1152" s="37"/>
      <c r="CX1152" s="37"/>
      <c r="CY1152" s="37"/>
      <c r="CZ1152" s="37"/>
      <c r="DA1152" s="37"/>
      <c r="DB1152" s="37"/>
      <c r="DC1152" s="37"/>
      <c r="DD1152" s="37"/>
      <c r="DE1152" s="37"/>
      <c r="DF1152" s="37"/>
      <c r="DG1152" s="37"/>
      <c r="DH1152" s="37"/>
      <c r="DI1152" s="37"/>
      <c r="DJ1152" s="37"/>
      <c r="DK1152" s="37"/>
      <c r="DL1152" s="37"/>
      <c r="DM1152" s="37"/>
      <c r="DN1152" s="37"/>
      <c r="DO1152" s="37"/>
      <c r="DP1152" s="37"/>
      <c r="DQ1152" s="37"/>
      <c r="DR1152" s="37"/>
      <c r="DS1152" s="37"/>
      <c r="DT1152" s="37"/>
      <c r="DU1152" s="37"/>
      <c r="DV1152" s="37"/>
      <c r="DW1152" s="37"/>
      <c r="DX1152" s="37"/>
      <c r="DY1152" s="37"/>
      <c r="DZ1152" s="37"/>
      <c r="EA1152" s="37"/>
      <c r="EB1152" s="37"/>
      <c r="EC1152" s="37"/>
      <c r="ED1152" s="37"/>
      <c r="EE1152" s="37"/>
      <c r="EF1152" s="37"/>
      <c r="EG1152" s="37"/>
      <c r="EH1152" s="37"/>
      <c r="EI1152" s="37"/>
      <c r="EJ1152" s="37"/>
      <c r="EK1152" s="37"/>
      <c r="EL1152" s="37"/>
      <c r="EM1152" s="37"/>
      <c r="EN1152" s="37"/>
      <c r="EO1152" s="37"/>
      <c r="EP1152" s="37"/>
      <c r="EQ1152" s="37"/>
      <c r="ER1152" s="37"/>
      <c r="ES1152" s="37"/>
      <c r="ET1152" s="37"/>
      <c r="EU1152" s="37"/>
      <c r="EV1152" s="37"/>
      <c r="EW1152" s="37"/>
      <c r="EX1152" s="37"/>
      <c r="EY1152" s="37"/>
      <c r="EZ1152" s="37"/>
      <c r="FA1152" s="37"/>
      <c r="FB1152" s="37"/>
      <c r="FC1152" s="37"/>
      <c r="FD1152" s="37"/>
      <c r="FE1152" s="37"/>
      <c r="FF1152" s="37"/>
      <c r="FG1152" s="37"/>
      <c r="FH1152" s="37"/>
      <c r="FI1152" s="37"/>
      <c r="FJ1152" s="37"/>
      <c r="FK1152" s="37"/>
      <c r="FL1152" s="37"/>
      <c r="FM1152" s="37"/>
      <c r="FN1152" s="37"/>
      <c r="FO1152" s="37"/>
      <c r="FP1152" s="37"/>
      <c r="FQ1152" s="37"/>
      <c r="FR1152" s="37"/>
      <c r="FS1152" s="37"/>
      <c r="FT1152" s="37"/>
      <c r="FU1152" s="37"/>
      <c r="FV1152" s="37"/>
      <c r="FW1152" s="37"/>
      <c r="FX1152" s="37"/>
      <c r="FY1152" s="37"/>
      <c r="FZ1152" s="37"/>
      <c r="GA1152" s="37"/>
      <c r="GB1152" s="37"/>
      <c r="GC1152" s="37"/>
      <c r="GD1152" s="37"/>
      <c r="GE1152" s="37"/>
      <c r="GF1152" s="37"/>
      <c r="GG1152" s="37"/>
      <c r="GH1152" s="37"/>
      <c r="GI1152" s="37"/>
      <c r="GJ1152" s="37"/>
      <c r="GK1152" s="37"/>
      <c r="GL1152" s="37"/>
      <c r="GM1152" s="37"/>
      <c r="GN1152" s="37"/>
      <c r="GO1152" s="37"/>
      <c r="GP1152" s="37"/>
      <c r="GQ1152" s="37"/>
      <c r="GR1152" s="37"/>
      <c r="GS1152" s="37"/>
      <c r="GT1152" s="37"/>
      <c r="GU1152" s="37"/>
      <c r="GV1152" s="37"/>
      <c r="GW1152" s="37"/>
      <c r="GX1152" s="37"/>
      <c r="GY1152" s="37"/>
      <c r="GZ1152" s="37"/>
      <c r="HA1152" s="37"/>
      <c r="HB1152" s="37"/>
      <c r="HC1152" s="37"/>
      <c r="HD1152" s="37"/>
      <c r="HE1152" s="37"/>
      <c r="HF1152" s="37"/>
      <c r="HG1152" s="37"/>
      <c r="HH1152" s="37"/>
      <c r="HI1152" s="37"/>
      <c r="HJ1152" s="37"/>
      <c r="HK1152" s="37"/>
      <c r="HL1152" s="37"/>
      <c r="HM1152" s="37"/>
      <c r="HN1152" s="37"/>
      <c r="HO1152" s="37"/>
      <c r="HP1152" s="37"/>
      <c r="HQ1152" s="37"/>
      <c r="HR1152" s="37"/>
      <c r="HS1152" s="37"/>
      <c r="HT1152" s="37"/>
      <c r="HU1152" s="37"/>
      <c r="HV1152" s="37"/>
      <c r="HW1152" s="37"/>
      <c r="HX1152" s="37"/>
      <c r="HY1152" s="37"/>
      <c r="HZ1152" s="37"/>
      <c r="IA1152" s="37"/>
      <c r="IB1152" s="37"/>
      <c r="IC1152" s="37"/>
      <c r="ID1152" s="37"/>
      <c r="IE1152" s="37"/>
      <c r="IF1152" s="37"/>
      <c r="IG1152" s="37"/>
      <c r="IH1152" s="37"/>
      <c r="II1152" s="37"/>
      <c r="IJ1152" s="37"/>
      <c r="IK1152" s="37"/>
      <c r="IL1152" s="37"/>
      <c r="IM1152" s="37"/>
      <c r="IN1152" s="37"/>
      <c r="IO1152" s="37"/>
      <c r="IP1152" s="37"/>
      <c r="IQ1152" s="37"/>
      <c r="IR1152" s="37"/>
      <c r="IS1152" s="37"/>
      <c r="IT1152" s="37"/>
      <c r="IU1152" s="37"/>
      <c r="IV1152" s="37"/>
      <c r="IW1152" s="37"/>
    </row>
    <row r="1153" customFormat="false" ht="12.75" hidden="true" customHeight="false" outlineLevel="0" collapsed="false">
      <c r="A1153" s="30"/>
      <c r="B1153" s="30"/>
      <c r="C1153" s="30"/>
      <c r="D1153" s="30"/>
      <c r="E1153" s="50"/>
      <c r="F1153" s="30"/>
      <c r="G1153" s="30"/>
      <c r="H1153" s="30"/>
      <c r="I1153" s="30"/>
      <c r="J1153" s="30"/>
      <c r="BM1153" s="37"/>
      <c r="BN1153" s="37"/>
      <c r="BO1153" s="37"/>
      <c r="BP1153" s="37"/>
      <c r="BQ1153" s="37"/>
      <c r="BR1153" s="37"/>
      <c r="BS1153" s="37"/>
      <c r="BT1153" s="37"/>
      <c r="BU1153" s="37"/>
      <c r="BV1153" s="37"/>
      <c r="BW1153" s="37"/>
      <c r="BX1153" s="37"/>
      <c r="BY1153" s="37"/>
      <c r="BZ1153" s="37"/>
      <c r="CA1153" s="37"/>
      <c r="CB1153" s="37"/>
      <c r="CC1153" s="37"/>
      <c r="CD1153" s="37"/>
      <c r="CE1153" s="37"/>
      <c r="CF1153" s="37"/>
      <c r="CG1153" s="37"/>
      <c r="CH1153" s="37"/>
      <c r="CI1153" s="37"/>
      <c r="CJ1153" s="37"/>
      <c r="CK1153" s="37"/>
      <c r="CL1153" s="37"/>
      <c r="CM1153" s="37"/>
      <c r="CN1153" s="37"/>
      <c r="CO1153" s="37"/>
      <c r="CP1153" s="37"/>
      <c r="CQ1153" s="37"/>
      <c r="CR1153" s="37"/>
      <c r="CS1153" s="37"/>
      <c r="CT1153" s="37"/>
      <c r="CU1153" s="37"/>
      <c r="CV1153" s="37"/>
      <c r="CW1153" s="37"/>
      <c r="CX1153" s="37"/>
      <c r="CY1153" s="37"/>
      <c r="CZ1153" s="37"/>
      <c r="DA1153" s="37"/>
      <c r="DB1153" s="37"/>
      <c r="DC1153" s="37"/>
      <c r="DD1153" s="37"/>
      <c r="DE1153" s="37"/>
      <c r="DF1153" s="37"/>
      <c r="DG1153" s="37"/>
      <c r="DH1153" s="37"/>
      <c r="DI1153" s="37"/>
      <c r="DJ1153" s="37"/>
      <c r="DK1153" s="37"/>
      <c r="DL1153" s="37"/>
      <c r="DM1153" s="37"/>
      <c r="DN1153" s="37"/>
      <c r="DO1153" s="37"/>
      <c r="DP1153" s="37"/>
      <c r="DQ1153" s="37"/>
      <c r="DR1153" s="37"/>
      <c r="DS1153" s="37"/>
      <c r="DT1153" s="37"/>
      <c r="DU1153" s="37"/>
      <c r="DV1153" s="37"/>
      <c r="DW1153" s="37"/>
      <c r="DX1153" s="37"/>
      <c r="DY1153" s="37"/>
      <c r="DZ1153" s="37"/>
      <c r="EA1153" s="37"/>
      <c r="EB1153" s="37"/>
      <c r="EC1153" s="37"/>
      <c r="ED1153" s="37"/>
      <c r="EE1153" s="37"/>
      <c r="EF1153" s="37"/>
      <c r="EG1153" s="37"/>
      <c r="EH1153" s="37"/>
      <c r="EI1153" s="37"/>
      <c r="EJ1153" s="37"/>
      <c r="EK1153" s="37"/>
      <c r="EL1153" s="37"/>
      <c r="EM1153" s="37"/>
      <c r="EN1153" s="37"/>
      <c r="EO1153" s="37"/>
      <c r="EP1153" s="37"/>
      <c r="EQ1153" s="37"/>
      <c r="ER1153" s="37"/>
      <c r="ES1153" s="37"/>
      <c r="ET1153" s="37"/>
      <c r="EU1153" s="37"/>
      <c r="EV1153" s="37"/>
      <c r="EW1153" s="37"/>
      <c r="EX1153" s="37"/>
      <c r="EY1153" s="37"/>
      <c r="EZ1153" s="37"/>
      <c r="FA1153" s="37"/>
      <c r="FB1153" s="37"/>
      <c r="FC1153" s="37"/>
      <c r="FD1153" s="37"/>
      <c r="FE1153" s="37"/>
      <c r="FF1153" s="37"/>
      <c r="FG1153" s="37"/>
      <c r="FH1153" s="37"/>
      <c r="FI1153" s="37"/>
      <c r="FJ1153" s="37"/>
      <c r="FK1153" s="37"/>
      <c r="FL1153" s="37"/>
      <c r="FM1153" s="37"/>
      <c r="FN1153" s="37"/>
      <c r="FO1153" s="37"/>
      <c r="FP1153" s="37"/>
      <c r="FQ1153" s="37"/>
      <c r="FR1153" s="37"/>
      <c r="FS1153" s="37"/>
      <c r="FT1153" s="37"/>
      <c r="FU1153" s="37"/>
      <c r="FV1153" s="37"/>
      <c r="FW1153" s="37"/>
      <c r="FX1153" s="37"/>
      <c r="FY1153" s="37"/>
      <c r="FZ1153" s="37"/>
      <c r="GA1153" s="37"/>
      <c r="GB1153" s="37"/>
      <c r="GC1153" s="37"/>
      <c r="GD1153" s="37"/>
      <c r="GE1153" s="37"/>
      <c r="GF1153" s="37"/>
      <c r="GG1153" s="37"/>
      <c r="GH1153" s="37"/>
      <c r="GI1153" s="37"/>
      <c r="GJ1153" s="37"/>
      <c r="GK1153" s="37"/>
      <c r="GL1153" s="37"/>
      <c r="GM1153" s="37"/>
      <c r="GN1153" s="37"/>
      <c r="GO1153" s="37"/>
      <c r="GP1153" s="37"/>
      <c r="GQ1153" s="37"/>
      <c r="GR1153" s="37"/>
      <c r="GS1153" s="37"/>
      <c r="GT1153" s="37"/>
      <c r="GU1153" s="37"/>
      <c r="GV1153" s="37"/>
      <c r="GW1153" s="37"/>
      <c r="GX1153" s="37"/>
      <c r="GY1153" s="37"/>
      <c r="GZ1153" s="37"/>
      <c r="HA1153" s="37"/>
      <c r="HB1153" s="37"/>
      <c r="HC1153" s="37"/>
      <c r="HD1153" s="37"/>
      <c r="HE1153" s="37"/>
      <c r="HF1153" s="37"/>
      <c r="HG1153" s="37"/>
      <c r="HH1153" s="37"/>
      <c r="HI1153" s="37"/>
      <c r="HJ1153" s="37"/>
      <c r="HK1153" s="37"/>
      <c r="HL1153" s="37"/>
      <c r="HM1153" s="37"/>
      <c r="HN1153" s="37"/>
      <c r="HO1153" s="37"/>
      <c r="HP1153" s="37"/>
      <c r="HQ1153" s="37"/>
      <c r="HR1153" s="37"/>
      <c r="HS1153" s="37"/>
      <c r="HT1153" s="37"/>
      <c r="HU1153" s="37"/>
      <c r="HV1153" s="37"/>
      <c r="HW1153" s="37"/>
      <c r="HX1153" s="37"/>
      <c r="HY1153" s="37"/>
      <c r="HZ1153" s="37"/>
      <c r="IA1153" s="37"/>
      <c r="IB1153" s="37"/>
      <c r="IC1153" s="37"/>
      <c r="ID1153" s="37"/>
      <c r="IE1153" s="37"/>
      <c r="IF1153" s="37"/>
      <c r="IG1153" s="37"/>
      <c r="IH1153" s="37"/>
      <c r="II1153" s="37"/>
      <c r="IJ1153" s="37"/>
      <c r="IK1153" s="37"/>
      <c r="IL1153" s="37"/>
      <c r="IM1153" s="37"/>
      <c r="IN1153" s="37"/>
      <c r="IO1153" s="37"/>
      <c r="IP1153" s="37"/>
      <c r="IQ1153" s="37"/>
      <c r="IR1153" s="37"/>
      <c r="IS1153" s="37"/>
      <c r="IT1153" s="37"/>
      <c r="IU1153" s="37"/>
      <c r="IV1153" s="37"/>
      <c r="IW1153" s="37"/>
    </row>
    <row r="1154" customFormat="false" ht="12.75" hidden="true" customHeight="false" outlineLevel="0" collapsed="false">
      <c r="A1154" s="30"/>
      <c r="B1154" s="30"/>
      <c r="C1154" s="30"/>
      <c r="D1154" s="30"/>
      <c r="E1154" s="50"/>
      <c r="F1154" s="30"/>
      <c r="G1154" s="30"/>
      <c r="H1154" s="30"/>
      <c r="I1154" s="30"/>
      <c r="J1154" s="30"/>
      <c r="BM1154" s="37"/>
      <c r="BN1154" s="37"/>
      <c r="BO1154" s="37"/>
      <c r="BP1154" s="37"/>
      <c r="BQ1154" s="37"/>
      <c r="BR1154" s="37"/>
      <c r="BS1154" s="37"/>
      <c r="BT1154" s="37"/>
      <c r="BU1154" s="37"/>
      <c r="BV1154" s="37"/>
      <c r="BW1154" s="37"/>
      <c r="BX1154" s="37"/>
      <c r="BY1154" s="37"/>
      <c r="BZ1154" s="37"/>
      <c r="CA1154" s="37"/>
      <c r="CB1154" s="37"/>
      <c r="CC1154" s="37"/>
      <c r="CD1154" s="37"/>
      <c r="CE1154" s="37"/>
      <c r="CF1154" s="37"/>
      <c r="CG1154" s="37"/>
      <c r="CH1154" s="37"/>
      <c r="CI1154" s="37"/>
      <c r="CJ1154" s="37"/>
      <c r="CK1154" s="37"/>
      <c r="CL1154" s="37"/>
      <c r="CM1154" s="37"/>
      <c r="CN1154" s="37"/>
      <c r="CO1154" s="37"/>
      <c r="CP1154" s="37"/>
      <c r="CQ1154" s="37"/>
      <c r="CR1154" s="37"/>
      <c r="CS1154" s="37"/>
      <c r="CT1154" s="37"/>
      <c r="CU1154" s="37"/>
      <c r="CV1154" s="37"/>
      <c r="CW1154" s="37"/>
      <c r="CX1154" s="37"/>
      <c r="CY1154" s="37"/>
      <c r="CZ1154" s="37"/>
      <c r="DA1154" s="37"/>
      <c r="DB1154" s="37"/>
      <c r="DC1154" s="37"/>
      <c r="DD1154" s="37"/>
      <c r="DE1154" s="37"/>
      <c r="DF1154" s="37"/>
      <c r="DG1154" s="37"/>
      <c r="DH1154" s="37"/>
      <c r="DI1154" s="37"/>
      <c r="DJ1154" s="37"/>
      <c r="DK1154" s="37"/>
      <c r="DL1154" s="37"/>
      <c r="DM1154" s="37"/>
      <c r="DN1154" s="37"/>
      <c r="DO1154" s="37"/>
      <c r="DP1154" s="37"/>
      <c r="DQ1154" s="37"/>
      <c r="DR1154" s="37"/>
      <c r="DS1154" s="37"/>
      <c r="DT1154" s="37"/>
      <c r="DU1154" s="37"/>
      <c r="DV1154" s="37"/>
      <c r="DW1154" s="37"/>
      <c r="DX1154" s="37"/>
      <c r="DY1154" s="37"/>
      <c r="DZ1154" s="37"/>
      <c r="EA1154" s="37"/>
      <c r="EB1154" s="37"/>
      <c r="EC1154" s="37"/>
      <c r="ED1154" s="37"/>
      <c r="EE1154" s="37"/>
      <c r="EF1154" s="37"/>
      <c r="EG1154" s="37"/>
      <c r="EH1154" s="37"/>
      <c r="EI1154" s="37"/>
      <c r="EJ1154" s="37"/>
      <c r="EK1154" s="37"/>
      <c r="EL1154" s="37"/>
      <c r="EM1154" s="37"/>
      <c r="EN1154" s="37"/>
      <c r="EO1154" s="37"/>
      <c r="EP1154" s="37"/>
      <c r="EQ1154" s="37"/>
      <c r="ER1154" s="37"/>
      <c r="ES1154" s="37"/>
      <c r="ET1154" s="37"/>
      <c r="EU1154" s="37"/>
      <c r="EV1154" s="37"/>
      <c r="EW1154" s="37"/>
      <c r="EX1154" s="37"/>
      <c r="EY1154" s="37"/>
      <c r="EZ1154" s="37"/>
      <c r="FA1154" s="37"/>
      <c r="FB1154" s="37"/>
      <c r="FC1154" s="37"/>
      <c r="FD1154" s="37"/>
      <c r="FE1154" s="37"/>
      <c r="FF1154" s="37"/>
      <c r="FG1154" s="37"/>
      <c r="FH1154" s="37"/>
      <c r="FI1154" s="37"/>
      <c r="FJ1154" s="37"/>
      <c r="FK1154" s="37"/>
      <c r="FL1154" s="37"/>
      <c r="FM1154" s="37"/>
      <c r="FN1154" s="37"/>
      <c r="FO1154" s="37"/>
      <c r="FP1154" s="37"/>
      <c r="FQ1154" s="37"/>
      <c r="FR1154" s="37"/>
      <c r="FS1154" s="37"/>
      <c r="FT1154" s="37"/>
      <c r="FU1154" s="37"/>
      <c r="FV1154" s="37"/>
      <c r="FW1154" s="37"/>
      <c r="FX1154" s="37"/>
      <c r="FY1154" s="37"/>
      <c r="FZ1154" s="37"/>
      <c r="GA1154" s="37"/>
      <c r="GB1154" s="37"/>
      <c r="GC1154" s="37"/>
      <c r="GD1154" s="37"/>
      <c r="GE1154" s="37"/>
      <c r="GF1154" s="37"/>
      <c r="GG1154" s="37"/>
      <c r="GH1154" s="37"/>
      <c r="GI1154" s="37"/>
      <c r="GJ1154" s="37"/>
      <c r="GK1154" s="37"/>
      <c r="GL1154" s="37"/>
      <c r="GM1154" s="37"/>
      <c r="GN1154" s="37"/>
      <c r="GO1154" s="37"/>
      <c r="GP1154" s="37"/>
      <c r="GQ1154" s="37"/>
      <c r="GR1154" s="37"/>
      <c r="GS1154" s="37"/>
      <c r="GT1154" s="37"/>
      <c r="GU1154" s="37"/>
      <c r="GV1154" s="37"/>
      <c r="GW1154" s="37"/>
      <c r="GX1154" s="37"/>
      <c r="GY1154" s="37"/>
      <c r="GZ1154" s="37"/>
      <c r="HA1154" s="37"/>
      <c r="HB1154" s="37"/>
      <c r="HC1154" s="37"/>
      <c r="HD1154" s="37"/>
      <c r="HE1154" s="37"/>
      <c r="HF1154" s="37"/>
      <c r="HG1154" s="37"/>
      <c r="HH1154" s="37"/>
      <c r="HI1154" s="37"/>
      <c r="HJ1154" s="37"/>
      <c r="HK1154" s="37"/>
      <c r="HL1154" s="37"/>
      <c r="HM1154" s="37"/>
      <c r="HN1154" s="37"/>
      <c r="HO1154" s="37"/>
      <c r="HP1154" s="37"/>
      <c r="HQ1154" s="37"/>
      <c r="HR1154" s="37"/>
      <c r="HS1154" s="37"/>
      <c r="HT1154" s="37"/>
      <c r="HU1154" s="37"/>
      <c r="HV1154" s="37"/>
      <c r="HW1154" s="37"/>
      <c r="HX1154" s="37"/>
      <c r="HY1154" s="37"/>
      <c r="HZ1154" s="37"/>
      <c r="IA1154" s="37"/>
      <c r="IB1154" s="37"/>
      <c r="IC1154" s="37"/>
      <c r="ID1154" s="37"/>
      <c r="IE1154" s="37"/>
      <c r="IF1154" s="37"/>
      <c r="IG1154" s="37"/>
      <c r="IH1154" s="37"/>
      <c r="II1154" s="37"/>
      <c r="IJ1154" s="37"/>
      <c r="IK1154" s="37"/>
      <c r="IL1154" s="37"/>
      <c r="IM1154" s="37"/>
      <c r="IN1154" s="37"/>
      <c r="IO1154" s="37"/>
      <c r="IP1154" s="37"/>
      <c r="IQ1154" s="37"/>
      <c r="IR1154" s="37"/>
      <c r="IS1154" s="37"/>
      <c r="IT1154" s="37"/>
      <c r="IU1154" s="37"/>
      <c r="IV1154" s="37"/>
      <c r="IW1154" s="37"/>
    </row>
    <row r="1155" customFormat="false" ht="12.75" hidden="true" customHeight="false" outlineLevel="0" collapsed="false">
      <c r="A1155" s="30"/>
      <c r="B1155" s="30"/>
      <c r="C1155" s="30"/>
      <c r="D1155" s="30"/>
      <c r="E1155" s="50"/>
      <c r="F1155" s="30"/>
      <c r="G1155" s="30"/>
      <c r="H1155" s="30"/>
      <c r="I1155" s="30"/>
      <c r="J1155" s="30"/>
      <c r="BM1155" s="37"/>
      <c r="BN1155" s="37"/>
      <c r="BO1155" s="37"/>
      <c r="BP1155" s="37"/>
      <c r="BQ1155" s="37"/>
      <c r="BR1155" s="37"/>
      <c r="BS1155" s="37"/>
      <c r="BT1155" s="37"/>
      <c r="BU1155" s="37"/>
      <c r="BV1155" s="37"/>
      <c r="BW1155" s="37"/>
      <c r="BX1155" s="37"/>
      <c r="BY1155" s="37"/>
      <c r="BZ1155" s="37"/>
      <c r="CA1155" s="37"/>
      <c r="CB1155" s="37"/>
      <c r="CC1155" s="37"/>
      <c r="CD1155" s="37"/>
      <c r="CE1155" s="37"/>
      <c r="CF1155" s="37"/>
      <c r="CG1155" s="37"/>
      <c r="CH1155" s="37"/>
      <c r="CI1155" s="37"/>
      <c r="CJ1155" s="37"/>
      <c r="CK1155" s="37"/>
      <c r="CL1155" s="37"/>
      <c r="CM1155" s="37"/>
      <c r="CN1155" s="37"/>
      <c r="CO1155" s="37"/>
      <c r="CP1155" s="37"/>
      <c r="CQ1155" s="37"/>
      <c r="CR1155" s="37"/>
      <c r="CS1155" s="37"/>
      <c r="CT1155" s="37"/>
      <c r="CU1155" s="37"/>
      <c r="CV1155" s="37"/>
      <c r="CW1155" s="37"/>
      <c r="CX1155" s="37"/>
      <c r="CY1155" s="37"/>
      <c r="CZ1155" s="37"/>
      <c r="DA1155" s="37"/>
      <c r="DB1155" s="37"/>
      <c r="DC1155" s="37"/>
      <c r="DD1155" s="37"/>
      <c r="DE1155" s="37"/>
      <c r="DF1155" s="37"/>
      <c r="DG1155" s="37"/>
      <c r="DH1155" s="37"/>
      <c r="DI1155" s="37"/>
      <c r="DJ1155" s="37"/>
      <c r="DK1155" s="37"/>
      <c r="DL1155" s="37"/>
      <c r="DM1155" s="37"/>
      <c r="DN1155" s="37"/>
      <c r="DO1155" s="37"/>
      <c r="DP1155" s="37"/>
      <c r="DQ1155" s="37"/>
      <c r="DR1155" s="37"/>
      <c r="DS1155" s="37"/>
      <c r="DT1155" s="37"/>
      <c r="DU1155" s="37"/>
      <c r="DV1155" s="37"/>
      <c r="DW1155" s="37"/>
      <c r="DX1155" s="37"/>
      <c r="DY1155" s="37"/>
      <c r="DZ1155" s="37"/>
      <c r="EA1155" s="37"/>
      <c r="EB1155" s="37"/>
      <c r="EC1155" s="37"/>
      <c r="ED1155" s="37"/>
      <c r="EE1155" s="37"/>
      <c r="EF1155" s="37"/>
      <c r="EG1155" s="37"/>
      <c r="EH1155" s="37"/>
      <c r="EI1155" s="37"/>
      <c r="EJ1155" s="37"/>
      <c r="EK1155" s="37"/>
      <c r="EL1155" s="37"/>
      <c r="EM1155" s="37"/>
      <c r="EN1155" s="37"/>
      <c r="EO1155" s="37"/>
      <c r="EP1155" s="37"/>
      <c r="EQ1155" s="37"/>
      <c r="ER1155" s="37"/>
      <c r="ES1155" s="37"/>
      <c r="ET1155" s="37"/>
      <c r="EU1155" s="37"/>
      <c r="EV1155" s="37"/>
      <c r="EW1155" s="37"/>
      <c r="EX1155" s="37"/>
      <c r="EY1155" s="37"/>
      <c r="EZ1155" s="37"/>
      <c r="FA1155" s="37"/>
      <c r="FB1155" s="37"/>
      <c r="FC1155" s="37"/>
      <c r="FD1155" s="37"/>
      <c r="FE1155" s="37"/>
      <c r="FF1155" s="37"/>
      <c r="FG1155" s="37"/>
      <c r="FH1155" s="37"/>
      <c r="FI1155" s="37"/>
      <c r="FJ1155" s="37"/>
      <c r="FK1155" s="37"/>
      <c r="FL1155" s="37"/>
      <c r="FM1155" s="37"/>
      <c r="FN1155" s="37"/>
      <c r="FO1155" s="37"/>
      <c r="FP1155" s="37"/>
      <c r="FQ1155" s="37"/>
      <c r="FR1155" s="37"/>
      <c r="FS1155" s="37"/>
      <c r="FT1155" s="37"/>
      <c r="FU1155" s="37"/>
      <c r="FV1155" s="37"/>
      <c r="FW1155" s="37"/>
      <c r="FX1155" s="37"/>
      <c r="FY1155" s="37"/>
      <c r="FZ1155" s="37"/>
      <c r="GA1155" s="37"/>
      <c r="GB1155" s="37"/>
      <c r="GC1155" s="37"/>
      <c r="GD1155" s="37"/>
      <c r="GE1155" s="37"/>
      <c r="GF1155" s="37"/>
      <c r="GG1155" s="37"/>
      <c r="GH1155" s="37"/>
      <c r="GI1155" s="37"/>
      <c r="GJ1155" s="37"/>
      <c r="GK1155" s="37"/>
      <c r="GL1155" s="37"/>
      <c r="GM1155" s="37"/>
      <c r="GN1155" s="37"/>
      <c r="GO1155" s="37"/>
      <c r="GP1155" s="37"/>
      <c r="GQ1155" s="37"/>
      <c r="GR1155" s="37"/>
      <c r="GS1155" s="37"/>
      <c r="GT1155" s="37"/>
      <c r="GU1155" s="37"/>
      <c r="GV1155" s="37"/>
      <c r="GW1155" s="37"/>
      <c r="GX1155" s="37"/>
      <c r="GY1155" s="37"/>
      <c r="GZ1155" s="37"/>
      <c r="HA1155" s="37"/>
      <c r="HB1155" s="37"/>
      <c r="HC1155" s="37"/>
      <c r="HD1155" s="37"/>
      <c r="HE1155" s="37"/>
      <c r="HF1155" s="37"/>
      <c r="HG1155" s="37"/>
      <c r="HH1155" s="37"/>
      <c r="HI1155" s="37"/>
      <c r="HJ1155" s="37"/>
      <c r="HK1155" s="37"/>
      <c r="HL1155" s="37"/>
      <c r="HM1155" s="37"/>
      <c r="HN1155" s="37"/>
      <c r="HO1155" s="37"/>
      <c r="HP1155" s="37"/>
      <c r="HQ1155" s="37"/>
      <c r="HR1155" s="37"/>
      <c r="HS1155" s="37"/>
      <c r="HT1155" s="37"/>
      <c r="HU1155" s="37"/>
      <c r="HV1155" s="37"/>
      <c r="HW1155" s="37"/>
      <c r="HX1155" s="37"/>
      <c r="HY1155" s="37"/>
      <c r="HZ1155" s="37"/>
      <c r="IA1155" s="37"/>
      <c r="IB1155" s="37"/>
      <c r="IC1155" s="37"/>
      <c r="ID1155" s="37"/>
      <c r="IE1155" s="37"/>
      <c r="IF1155" s="37"/>
      <c r="IG1155" s="37"/>
      <c r="IH1155" s="37"/>
      <c r="II1155" s="37"/>
      <c r="IJ1155" s="37"/>
      <c r="IK1155" s="37"/>
      <c r="IL1155" s="37"/>
      <c r="IM1155" s="37"/>
      <c r="IN1155" s="37"/>
      <c r="IO1155" s="37"/>
      <c r="IP1155" s="37"/>
      <c r="IQ1155" s="37"/>
      <c r="IR1155" s="37"/>
      <c r="IS1155" s="37"/>
      <c r="IT1155" s="37"/>
      <c r="IU1155" s="37"/>
      <c r="IV1155" s="37"/>
      <c r="IW1155" s="37"/>
    </row>
    <row r="1156" customFormat="false" ht="12.75" hidden="true" customHeight="false" outlineLevel="0" collapsed="false">
      <c r="A1156" s="30"/>
      <c r="B1156" s="30"/>
      <c r="C1156" s="30"/>
      <c r="D1156" s="30"/>
      <c r="E1156" s="50"/>
      <c r="F1156" s="30"/>
      <c r="G1156" s="30"/>
      <c r="H1156" s="30"/>
      <c r="I1156" s="30"/>
      <c r="J1156" s="30"/>
      <c r="BM1156" s="37"/>
      <c r="BN1156" s="37"/>
      <c r="BO1156" s="37"/>
      <c r="BP1156" s="37"/>
      <c r="BQ1156" s="37"/>
      <c r="BR1156" s="37"/>
      <c r="BS1156" s="37"/>
      <c r="BT1156" s="37"/>
      <c r="BU1156" s="37"/>
      <c r="BV1156" s="37"/>
      <c r="BW1156" s="37"/>
      <c r="BX1156" s="37"/>
      <c r="BY1156" s="37"/>
      <c r="BZ1156" s="37"/>
      <c r="CA1156" s="37"/>
      <c r="CB1156" s="37"/>
      <c r="CC1156" s="37"/>
      <c r="CD1156" s="37"/>
      <c r="CE1156" s="37"/>
      <c r="CF1156" s="37"/>
      <c r="CG1156" s="37"/>
      <c r="CH1156" s="37"/>
      <c r="CI1156" s="37"/>
      <c r="CJ1156" s="37"/>
      <c r="CK1156" s="37"/>
      <c r="CL1156" s="37"/>
      <c r="CM1156" s="37"/>
      <c r="CN1156" s="37"/>
      <c r="CO1156" s="37"/>
      <c r="CP1156" s="37"/>
      <c r="CQ1156" s="37"/>
      <c r="CR1156" s="37"/>
      <c r="CS1156" s="37"/>
      <c r="CT1156" s="37"/>
      <c r="CU1156" s="37"/>
      <c r="CV1156" s="37"/>
      <c r="CW1156" s="37"/>
      <c r="CX1156" s="37"/>
      <c r="CY1156" s="37"/>
      <c r="CZ1156" s="37"/>
      <c r="DA1156" s="37"/>
      <c r="DB1156" s="37"/>
      <c r="DC1156" s="37"/>
      <c r="DD1156" s="37"/>
      <c r="DE1156" s="37"/>
      <c r="DF1156" s="37"/>
      <c r="DG1156" s="37"/>
      <c r="DH1156" s="37"/>
      <c r="DI1156" s="37"/>
      <c r="DJ1156" s="37"/>
      <c r="DK1156" s="37"/>
      <c r="DL1156" s="37"/>
      <c r="DM1156" s="37"/>
      <c r="DN1156" s="37"/>
      <c r="DO1156" s="37"/>
      <c r="DP1156" s="37"/>
      <c r="DQ1156" s="37"/>
      <c r="DR1156" s="37"/>
      <c r="DS1156" s="37"/>
      <c r="DT1156" s="37"/>
      <c r="DU1156" s="37"/>
      <c r="DV1156" s="37"/>
      <c r="DW1156" s="37"/>
      <c r="DX1156" s="37"/>
      <c r="DY1156" s="37"/>
      <c r="DZ1156" s="37"/>
      <c r="EA1156" s="37"/>
      <c r="EB1156" s="37"/>
      <c r="EC1156" s="37"/>
      <c r="ED1156" s="37"/>
      <c r="EE1156" s="37"/>
      <c r="EF1156" s="37"/>
      <c r="EG1156" s="37"/>
      <c r="EH1156" s="37"/>
      <c r="EI1156" s="37"/>
      <c r="EJ1156" s="37"/>
      <c r="EK1156" s="37"/>
      <c r="EL1156" s="37"/>
      <c r="EM1156" s="37"/>
      <c r="EN1156" s="37"/>
      <c r="EO1156" s="37"/>
      <c r="EP1156" s="37"/>
      <c r="EQ1156" s="37"/>
      <c r="ER1156" s="37"/>
      <c r="ES1156" s="37"/>
      <c r="ET1156" s="37"/>
      <c r="EU1156" s="37"/>
      <c r="EV1156" s="37"/>
      <c r="EW1156" s="37"/>
      <c r="EX1156" s="37"/>
      <c r="EY1156" s="37"/>
      <c r="EZ1156" s="37"/>
      <c r="FA1156" s="37"/>
      <c r="FB1156" s="37"/>
      <c r="FC1156" s="37"/>
      <c r="FD1156" s="37"/>
      <c r="FE1156" s="37"/>
      <c r="FF1156" s="37"/>
      <c r="FG1156" s="37"/>
      <c r="FH1156" s="37"/>
      <c r="FI1156" s="37"/>
      <c r="FJ1156" s="37"/>
      <c r="FK1156" s="37"/>
      <c r="FL1156" s="37"/>
      <c r="FM1156" s="37"/>
      <c r="FN1156" s="37"/>
      <c r="FO1156" s="37"/>
      <c r="FP1156" s="37"/>
      <c r="FQ1156" s="37"/>
      <c r="FR1156" s="37"/>
      <c r="FS1156" s="37"/>
      <c r="FT1156" s="37"/>
      <c r="FU1156" s="37"/>
      <c r="FV1156" s="37"/>
      <c r="FW1156" s="37"/>
      <c r="FX1156" s="37"/>
      <c r="FY1156" s="37"/>
      <c r="FZ1156" s="37"/>
      <c r="GA1156" s="37"/>
      <c r="GB1156" s="37"/>
      <c r="GC1156" s="37"/>
      <c r="GD1156" s="37"/>
      <c r="GE1156" s="37"/>
      <c r="GF1156" s="37"/>
      <c r="GG1156" s="37"/>
      <c r="GH1156" s="37"/>
      <c r="GI1156" s="37"/>
      <c r="GJ1156" s="37"/>
      <c r="GK1156" s="37"/>
      <c r="GL1156" s="37"/>
      <c r="GM1156" s="37"/>
      <c r="GN1156" s="37"/>
      <c r="GO1156" s="37"/>
      <c r="GP1156" s="37"/>
      <c r="GQ1156" s="37"/>
      <c r="GR1156" s="37"/>
      <c r="GS1156" s="37"/>
      <c r="GT1156" s="37"/>
      <c r="GU1156" s="37"/>
      <c r="GV1156" s="37"/>
      <c r="GW1156" s="37"/>
      <c r="GX1156" s="37"/>
      <c r="GY1156" s="37"/>
      <c r="GZ1156" s="37"/>
      <c r="HA1156" s="37"/>
      <c r="HB1156" s="37"/>
      <c r="HC1156" s="37"/>
      <c r="HD1156" s="37"/>
      <c r="HE1156" s="37"/>
      <c r="HF1156" s="37"/>
      <c r="HG1156" s="37"/>
      <c r="HH1156" s="37"/>
      <c r="HI1156" s="37"/>
      <c r="HJ1156" s="37"/>
      <c r="HK1156" s="37"/>
      <c r="HL1156" s="37"/>
      <c r="HM1156" s="37"/>
      <c r="HN1156" s="37"/>
      <c r="HO1156" s="37"/>
      <c r="HP1156" s="37"/>
      <c r="HQ1156" s="37"/>
      <c r="HR1156" s="37"/>
      <c r="HS1156" s="37"/>
      <c r="HT1156" s="37"/>
      <c r="HU1156" s="37"/>
      <c r="HV1156" s="37"/>
      <c r="HW1156" s="37"/>
      <c r="HX1156" s="37"/>
      <c r="HY1156" s="37"/>
      <c r="HZ1156" s="37"/>
      <c r="IA1156" s="37"/>
      <c r="IB1156" s="37"/>
      <c r="IC1156" s="37"/>
      <c r="ID1156" s="37"/>
      <c r="IE1156" s="37"/>
      <c r="IF1156" s="37"/>
      <c r="IG1156" s="37"/>
      <c r="IH1156" s="37"/>
      <c r="II1156" s="37"/>
      <c r="IJ1156" s="37"/>
      <c r="IK1156" s="37"/>
      <c r="IL1156" s="37"/>
      <c r="IM1156" s="37"/>
      <c r="IN1156" s="37"/>
      <c r="IO1156" s="37"/>
      <c r="IP1156" s="37"/>
      <c r="IQ1156" s="37"/>
      <c r="IR1156" s="37"/>
      <c r="IS1156" s="37"/>
      <c r="IT1156" s="37"/>
      <c r="IU1156" s="37"/>
      <c r="IV1156" s="37"/>
      <c r="IW1156" s="37"/>
    </row>
    <row r="1157" customFormat="false" ht="12.75" hidden="true" customHeight="false" outlineLevel="0" collapsed="false">
      <c r="A1157" s="30"/>
      <c r="B1157" s="30"/>
      <c r="C1157" s="30"/>
      <c r="D1157" s="30"/>
      <c r="E1157" s="50"/>
      <c r="F1157" s="30"/>
      <c r="G1157" s="30"/>
      <c r="H1157" s="30"/>
      <c r="I1157" s="30"/>
      <c r="J1157" s="30"/>
      <c r="BM1157" s="37"/>
      <c r="BN1157" s="37"/>
      <c r="BO1157" s="37"/>
      <c r="BP1157" s="37"/>
      <c r="BQ1157" s="37"/>
      <c r="BR1157" s="37"/>
      <c r="BS1157" s="37"/>
      <c r="BT1157" s="37"/>
      <c r="BU1157" s="37"/>
      <c r="BV1157" s="37"/>
      <c r="BW1157" s="37"/>
      <c r="BX1157" s="37"/>
      <c r="BY1157" s="37"/>
      <c r="BZ1157" s="37"/>
      <c r="CA1157" s="37"/>
      <c r="CB1157" s="37"/>
      <c r="CC1157" s="37"/>
      <c r="CD1157" s="37"/>
      <c r="CE1157" s="37"/>
      <c r="CF1157" s="37"/>
      <c r="CG1157" s="37"/>
      <c r="CH1157" s="37"/>
      <c r="CI1157" s="37"/>
      <c r="CJ1157" s="37"/>
      <c r="CK1157" s="37"/>
      <c r="CL1157" s="37"/>
      <c r="CM1157" s="37"/>
      <c r="CN1157" s="37"/>
      <c r="CO1157" s="37"/>
      <c r="CP1157" s="37"/>
      <c r="CQ1157" s="37"/>
      <c r="CR1157" s="37"/>
      <c r="CS1157" s="37"/>
      <c r="CT1157" s="37"/>
      <c r="CU1157" s="37"/>
      <c r="CV1157" s="37"/>
      <c r="CW1157" s="37"/>
      <c r="CX1157" s="37"/>
      <c r="CY1157" s="37"/>
      <c r="CZ1157" s="37"/>
      <c r="DA1157" s="37"/>
      <c r="DB1157" s="37"/>
      <c r="DC1157" s="37"/>
      <c r="DD1157" s="37"/>
      <c r="DE1157" s="37"/>
      <c r="DF1157" s="37"/>
      <c r="DG1157" s="37"/>
      <c r="DH1157" s="37"/>
      <c r="DI1157" s="37"/>
      <c r="DJ1157" s="37"/>
      <c r="DK1157" s="37"/>
      <c r="DL1157" s="37"/>
      <c r="DM1157" s="37"/>
      <c r="DN1157" s="37"/>
      <c r="DO1157" s="37"/>
      <c r="DP1157" s="37"/>
      <c r="DQ1157" s="37"/>
      <c r="DR1157" s="37"/>
      <c r="DS1157" s="37"/>
      <c r="DT1157" s="37"/>
      <c r="DU1157" s="37"/>
      <c r="DV1157" s="37"/>
      <c r="DW1157" s="37"/>
      <c r="DX1157" s="37"/>
      <c r="DY1157" s="37"/>
      <c r="DZ1157" s="37"/>
      <c r="EA1157" s="37"/>
      <c r="EB1157" s="37"/>
      <c r="EC1157" s="37"/>
      <c r="ED1157" s="37"/>
      <c r="EE1157" s="37"/>
      <c r="EF1157" s="37"/>
      <c r="EG1157" s="37"/>
      <c r="EH1157" s="37"/>
      <c r="EI1157" s="37"/>
      <c r="EJ1157" s="37"/>
      <c r="EK1157" s="37"/>
      <c r="EL1157" s="37"/>
      <c r="EM1157" s="37"/>
      <c r="EN1157" s="37"/>
      <c r="EO1157" s="37"/>
      <c r="EP1157" s="37"/>
      <c r="EQ1157" s="37"/>
      <c r="ER1157" s="37"/>
      <c r="ES1157" s="37"/>
      <c r="ET1157" s="37"/>
      <c r="EU1157" s="37"/>
      <c r="EV1157" s="37"/>
      <c r="EW1157" s="37"/>
      <c r="EX1157" s="37"/>
      <c r="EY1157" s="37"/>
      <c r="EZ1157" s="37"/>
      <c r="FA1157" s="37"/>
      <c r="FB1157" s="37"/>
      <c r="FC1157" s="37"/>
      <c r="FD1157" s="37"/>
      <c r="FE1157" s="37"/>
      <c r="FF1157" s="37"/>
      <c r="FG1157" s="37"/>
      <c r="FH1157" s="37"/>
      <c r="FI1157" s="37"/>
      <c r="FJ1157" s="37"/>
      <c r="FK1157" s="37"/>
      <c r="FL1157" s="37"/>
      <c r="FM1157" s="37"/>
      <c r="FN1157" s="37"/>
      <c r="FO1157" s="37"/>
      <c r="FP1157" s="37"/>
      <c r="FQ1157" s="37"/>
      <c r="FR1157" s="37"/>
      <c r="FS1157" s="37"/>
      <c r="FT1157" s="37"/>
      <c r="FU1157" s="37"/>
      <c r="FV1157" s="37"/>
      <c r="FW1157" s="37"/>
      <c r="FX1157" s="37"/>
      <c r="FY1157" s="37"/>
      <c r="FZ1157" s="37"/>
      <c r="GA1157" s="37"/>
      <c r="GB1157" s="37"/>
      <c r="GC1157" s="37"/>
      <c r="GD1157" s="37"/>
      <c r="GE1157" s="37"/>
      <c r="GF1157" s="37"/>
      <c r="GG1157" s="37"/>
      <c r="GH1157" s="37"/>
      <c r="GI1157" s="37"/>
      <c r="GJ1157" s="37"/>
      <c r="GK1157" s="37"/>
      <c r="GL1157" s="37"/>
      <c r="GM1157" s="37"/>
      <c r="GN1157" s="37"/>
      <c r="GO1157" s="37"/>
      <c r="GP1157" s="37"/>
      <c r="GQ1157" s="37"/>
      <c r="GR1157" s="37"/>
      <c r="GS1157" s="37"/>
      <c r="GT1157" s="37"/>
      <c r="GU1157" s="37"/>
      <c r="GV1157" s="37"/>
      <c r="GW1157" s="37"/>
      <c r="GX1157" s="37"/>
      <c r="GY1157" s="37"/>
      <c r="GZ1157" s="37"/>
      <c r="HA1157" s="37"/>
      <c r="HB1157" s="37"/>
      <c r="HC1157" s="37"/>
      <c r="HD1157" s="37"/>
      <c r="HE1157" s="37"/>
      <c r="HF1157" s="37"/>
      <c r="HG1157" s="37"/>
      <c r="HH1157" s="37"/>
      <c r="HI1157" s="37"/>
      <c r="HJ1157" s="37"/>
      <c r="HK1157" s="37"/>
      <c r="HL1157" s="37"/>
      <c r="HM1157" s="37"/>
      <c r="HN1157" s="37"/>
      <c r="HO1157" s="37"/>
      <c r="HP1157" s="37"/>
      <c r="HQ1157" s="37"/>
      <c r="HR1157" s="37"/>
      <c r="HS1157" s="37"/>
      <c r="HT1157" s="37"/>
      <c r="HU1157" s="37"/>
      <c r="HV1157" s="37"/>
      <c r="HW1157" s="37"/>
      <c r="HX1157" s="37"/>
      <c r="HY1157" s="37"/>
      <c r="HZ1157" s="37"/>
      <c r="IA1157" s="37"/>
      <c r="IB1157" s="37"/>
      <c r="IC1157" s="37"/>
      <c r="ID1157" s="37"/>
      <c r="IE1157" s="37"/>
      <c r="IF1157" s="37"/>
      <c r="IG1157" s="37"/>
      <c r="IH1157" s="37"/>
      <c r="II1157" s="37"/>
      <c r="IJ1157" s="37"/>
      <c r="IK1157" s="37"/>
      <c r="IL1157" s="37"/>
      <c r="IM1157" s="37"/>
      <c r="IN1157" s="37"/>
      <c r="IO1157" s="37"/>
      <c r="IP1157" s="37"/>
      <c r="IQ1157" s="37"/>
      <c r="IR1157" s="37"/>
      <c r="IS1157" s="37"/>
      <c r="IT1157" s="37"/>
      <c r="IU1157" s="37"/>
      <c r="IV1157" s="37"/>
      <c r="IW1157" s="37"/>
    </row>
    <row r="1158" customFormat="false" ht="12.75" hidden="true" customHeight="false" outlineLevel="0" collapsed="false">
      <c r="A1158" s="30"/>
      <c r="B1158" s="30"/>
      <c r="C1158" s="30"/>
      <c r="D1158" s="30"/>
      <c r="E1158" s="50"/>
      <c r="F1158" s="30"/>
      <c r="G1158" s="30"/>
      <c r="H1158" s="30"/>
      <c r="I1158" s="30"/>
      <c r="J1158" s="30"/>
      <c r="BM1158" s="37"/>
      <c r="BN1158" s="37"/>
      <c r="BO1158" s="37"/>
      <c r="BP1158" s="37"/>
      <c r="BQ1158" s="37"/>
      <c r="BR1158" s="37"/>
      <c r="BS1158" s="37"/>
      <c r="BT1158" s="37"/>
      <c r="BU1158" s="37"/>
      <c r="BV1158" s="37"/>
      <c r="BW1158" s="37"/>
      <c r="BX1158" s="37"/>
      <c r="BY1158" s="37"/>
      <c r="BZ1158" s="37"/>
      <c r="CA1158" s="37"/>
      <c r="CB1158" s="37"/>
      <c r="CC1158" s="37"/>
      <c r="CD1158" s="37"/>
      <c r="CE1158" s="37"/>
      <c r="CF1158" s="37"/>
      <c r="CG1158" s="37"/>
      <c r="CH1158" s="37"/>
      <c r="CI1158" s="37"/>
      <c r="CJ1158" s="37"/>
      <c r="CK1158" s="37"/>
      <c r="CL1158" s="37"/>
      <c r="CM1158" s="37"/>
      <c r="CN1158" s="37"/>
      <c r="CO1158" s="37"/>
      <c r="CP1158" s="37"/>
      <c r="CQ1158" s="37"/>
      <c r="CR1158" s="37"/>
      <c r="CS1158" s="37"/>
      <c r="CT1158" s="37"/>
      <c r="CU1158" s="37"/>
      <c r="CV1158" s="37"/>
      <c r="CW1158" s="37"/>
      <c r="CX1158" s="37"/>
      <c r="CY1158" s="37"/>
      <c r="CZ1158" s="37"/>
      <c r="DA1158" s="37"/>
      <c r="DB1158" s="37"/>
      <c r="DC1158" s="37"/>
      <c r="DD1158" s="37"/>
      <c r="DE1158" s="37"/>
      <c r="DF1158" s="37"/>
      <c r="DG1158" s="37"/>
      <c r="DH1158" s="37"/>
      <c r="DI1158" s="37"/>
      <c r="DJ1158" s="37"/>
      <c r="DK1158" s="37"/>
      <c r="DL1158" s="37"/>
      <c r="DM1158" s="37"/>
      <c r="DN1158" s="37"/>
      <c r="DO1158" s="37"/>
      <c r="DP1158" s="37"/>
      <c r="DQ1158" s="37"/>
      <c r="DR1158" s="37"/>
      <c r="DS1158" s="37"/>
      <c r="DT1158" s="37"/>
      <c r="DU1158" s="37"/>
      <c r="DV1158" s="37"/>
      <c r="DW1158" s="37"/>
      <c r="DX1158" s="37"/>
      <c r="DY1158" s="37"/>
      <c r="DZ1158" s="37"/>
      <c r="EA1158" s="37"/>
      <c r="EB1158" s="37"/>
      <c r="EC1158" s="37"/>
      <c r="ED1158" s="37"/>
      <c r="EE1158" s="37"/>
      <c r="EF1158" s="37"/>
      <c r="EG1158" s="37"/>
      <c r="EH1158" s="37"/>
      <c r="EI1158" s="37"/>
      <c r="EJ1158" s="37"/>
      <c r="EK1158" s="37"/>
      <c r="EL1158" s="37"/>
      <c r="EM1158" s="37"/>
      <c r="EN1158" s="37"/>
      <c r="EO1158" s="37"/>
      <c r="EP1158" s="37"/>
      <c r="EQ1158" s="37"/>
      <c r="ER1158" s="37"/>
      <c r="ES1158" s="37"/>
      <c r="ET1158" s="37"/>
      <c r="EU1158" s="37"/>
      <c r="EV1158" s="37"/>
      <c r="EW1158" s="37"/>
      <c r="EX1158" s="37"/>
      <c r="EY1158" s="37"/>
      <c r="EZ1158" s="37"/>
      <c r="FA1158" s="37"/>
      <c r="FB1158" s="37"/>
      <c r="FC1158" s="37"/>
      <c r="FD1158" s="37"/>
      <c r="FE1158" s="37"/>
      <c r="FF1158" s="37"/>
      <c r="FG1158" s="37"/>
      <c r="FH1158" s="37"/>
      <c r="FI1158" s="37"/>
      <c r="FJ1158" s="37"/>
      <c r="FK1158" s="37"/>
      <c r="FL1158" s="37"/>
      <c r="FM1158" s="37"/>
      <c r="FN1158" s="37"/>
      <c r="FO1158" s="37"/>
      <c r="FP1158" s="37"/>
      <c r="FQ1158" s="37"/>
      <c r="FR1158" s="37"/>
      <c r="FS1158" s="37"/>
      <c r="FT1158" s="37"/>
      <c r="FU1158" s="37"/>
      <c r="FV1158" s="37"/>
      <c r="FW1158" s="37"/>
      <c r="FX1158" s="37"/>
      <c r="FY1158" s="37"/>
      <c r="FZ1158" s="37"/>
      <c r="GA1158" s="37"/>
      <c r="GB1158" s="37"/>
      <c r="GC1158" s="37"/>
      <c r="GD1158" s="37"/>
      <c r="GE1158" s="37"/>
      <c r="GF1158" s="37"/>
      <c r="GG1158" s="37"/>
      <c r="GH1158" s="37"/>
      <c r="GI1158" s="37"/>
      <c r="GJ1158" s="37"/>
      <c r="GK1158" s="37"/>
      <c r="GL1158" s="37"/>
      <c r="GM1158" s="37"/>
      <c r="GN1158" s="37"/>
      <c r="GO1158" s="37"/>
      <c r="GP1158" s="37"/>
      <c r="GQ1158" s="37"/>
      <c r="GR1158" s="37"/>
      <c r="GS1158" s="37"/>
      <c r="GT1158" s="37"/>
      <c r="GU1158" s="37"/>
      <c r="GV1158" s="37"/>
      <c r="GW1158" s="37"/>
      <c r="GX1158" s="37"/>
      <c r="GY1158" s="37"/>
      <c r="GZ1158" s="37"/>
      <c r="HA1158" s="37"/>
      <c r="HB1158" s="37"/>
      <c r="HC1158" s="37"/>
      <c r="HD1158" s="37"/>
      <c r="HE1158" s="37"/>
      <c r="HF1158" s="37"/>
      <c r="HG1158" s="37"/>
      <c r="HH1158" s="37"/>
      <c r="HI1158" s="37"/>
      <c r="HJ1158" s="37"/>
      <c r="HK1158" s="37"/>
      <c r="HL1158" s="37"/>
      <c r="HM1158" s="37"/>
      <c r="HN1158" s="37"/>
      <c r="HO1158" s="37"/>
      <c r="HP1158" s="37"/>
      <c r="HQ1158" s="37"/>
      <c r="HR1158" s="37"/>
      <c r="HS1158" s="37"/>
      <c r="HT1158" s="37"/>
      <c r="HU1158" s="37"/>
      <c r="HV1158" s="37"/>
      <c r="HW1158" s="37"/>
      <c r="HX1158" s="37"/>
      <c r="HY1158" s="37"/>
      <c r="HZ1158" s="37"/>
      <c r="IA1158" s="37"/>
      <c r="IB1158" s="37"/>
      <c r="IC1158" s="37"/>
      <c r="ID1158" s="37"/>
      <c r="IE1158" s="37"/>
      <c r="IF1158" s="37"/>
      <c r="IG1158" s="37"/>
      <c r="IH1158" s="37"/>
      <c r="II1158" s="37"/>
      <c r="IJ1158" s="37"/>
      <c r="IK1158" s="37"/>
      <c r="IL1158" s="37"/>
      <c r="IM1158" s="37"/>
      <c r="IN1158" s="37"/>
      <c r="IO1158" s="37"/>
      <c r="IP1158" s="37"/>
      <c r="IQ1158" s="37"/>
      <c r="IR1158" s="37"/>
      <c r="IS1158" s="37"/>
      <c r="IT1158" s="37"/>
      <c r="IU1158" s="37"/>
      <c r="IV1158" s="37"/>
      <c r="IW1158" s="37"/>
    </row>
    <row r="1159" customFormat="false" ht="12.75" hidden="true" customHeight="false" outlineLevel="0" collapsed="false">
      <c r="A1159" s="30"/>
      <c r="B1159" s="30"/>
      <c r="C1159" s="30"/>
      <c r="D1159" s="30"/>
      <c r="E1159" s="50"/>
      <c r="F1159" s="30"/>
      <c r="G1159" s="30"/>
      <c r="H1159" s="30"/>
      <c r="I1159" s="30"/>
      <c r="J1159" s="30"/>
      <c r="BM1159" s="37"/>
      <c r="BN1159" s="37"/>
      <c r="BO1159" s="37"/>
      <c r="BP1159" s="37"/>
      <c r="BQ1159" s="37"/>
      <c r="BR1159" s="37"/>
      <c r="BS1159" s="37"/>
      <c r="BT1159" s="37"/>
      <c r="BU1159" s="37"/>
      <c r="BV1159" s="37"/>
      <c r="BW1159" s="37"/>
      <c r="BX1159" s="37"/>
      <c r="BY1159" s="37"/>
      <c r="BZ1159" s="37"/>
      <c r="CA1159" s="37"/>
      <c r="CB1159" s="37"/>
      <c r="CC1159" s="37"/>
      <c r="CD1159" s="37"/>
      <c r="CE1159" s="37"/>
      <c r="CF1159" s="37"/>
      <c r="CG1159" s="37"/>
      <c r="CH1159" s="37"/>
      <c r="CI1159" s="37"/>
      <c r="CJ1159" s="37"/>
      <c r="CK1159" s="37"/>
      <c r="CL1159" s="37"/>
      <c r="CM1159" s="37"/>
      <c r="CN1159" s="37"/>
      <c r="CO1159" s="37"/>
      <c r="CP1159" s="37"/>
      <c r="CQ1159" s="37"/>
      <c r="CR1159" s="37"/>
      <c r="CS1159" s="37"/>
      <c r="CT1159" s="37"/>
      <c r="CU1159" s="37"/>
      <c r="CV1159" s="37"/>
      <c r="CW1159" s="37"/>
      <c r="CX1159" s="37"/>
      <c r="CY1159" s="37"/>
      <c r="CZ1159" s="37"/>
      <c r="DA1159" s="37"/>
      <c r="DB1159" s="37"/>
      <c r="DC1159" s="37"/>
      <c r="DD1159" s="37"/>
      <c r="DE1159" s="37"/>
      <c r="DF1159" s="37"/>
      <c r="DG1159" s="37"/>
      <c r="DH1159" s="37"/>
      <c r="DI1159" s="37"/>
      <c r="DJ1159" s="37"/>
      <c r="DK1159" s="37"/>
      <c r="DL1159" s="37"/>
      <c r="DM1159" s="37"/>
      <c r="DN1159" s="37"/>
      <c r="DO1159" s="37"/>
      <c r="DP1159" s="37"/>
      <c r="DQ1159" s="37"/>
      <c r="DR1159" s="37"/>
      <c r="DS1159" s="37"/>
      <c r="DT1159" s="37"/>
      <c r="DU1159" s="37"/>
      <c r="DV1159" s="37"/>
      <c r="DW1159" s="37"/>
      <c r="DX1159" s="37"/>
      <c r="DY1159" s="37"/>
      <c r="DZ1159" s="37"/>
      <c r="EA1159" s="37"/>
      <c r="EB1159" s="37"/>
      <c r="EC1159" s="37"/>
      <c r="ED1159" s="37"/>
      <c r="EE1159" s="37"/>
      <c r="EF1159" s="37"/>
      <c r="EG1159" s="37"/>
      <c r="EH1159" s="37"/>
      <c r="EI1159" s="37"/>
      <c r="EJ1159" s="37"/>
      <c r="EK1159" s="37"/>
      <c r="EL1159" s="37"/>
      <c r="EM1159" s="37"/>
      <c r="EN1159" s="37"/>
      <c r="EO1159" s="37"/>
      <c r="EP1159" s="37"/>
      <c r="EQ1159" s="37"/>
      <c r="ER1159" s="37"/>
      <c r="ES1159" s="37"/>
      <c r="ET1159" s="37"/>
      <c r="EU1159" s="37"/>
      <c r="EV1159" s="37"/>
      <c r="EW1159" s="37"/>
      <c r="EX1159" s="37"/>
      <c r="EY1159" s="37"/>
      <c r="EZ1159" s="37"/>
      <c r="FA1159" s="37"/>
      <c r="FB1159" s="37"/>
      <c r="FC1159" s="37"/>
      <c r="FD1159" s="37"/>
      <c r="FE1159" s="37"/>
      <c r="FF1159" s="37"/>
      <c r="FG1159" s="37"/>
      <c r="FH1159" s="37"/>
      <c r="FI1159" s="37"/>
      <c r="FJ1159" s="37"/>
      <c r="FK1159" s="37"/>
      <c r="FL1159" s="37"/>
      <c r="FM1159" s="37"/>
      <c r="FN1159" s="37"/>
      <c r="FO1159" s="37"/>
      <c r="FP1159" s="37"/>
      <c r="FQ1159" s="37"/>
      <c r="FR1159" s="37"/>
      <c r="FS1159" s="37"/>
      <c r="FT1159" s="37"/>
      <c r="FU1159" s="37"/>
      <c r="FV1159" s="37"/>
      <c r="FW1159" s="37"/>
      <c r="FX1159" s="37"/>
      <c r="FY1159" s="37"/>
      <c r="FZ1159" s="37"/>
      <c r="GA1159" s="37"/>
      <c r="GB1159" s="37"/>
      <c r="GC1159" s="37"/>
      <c r="GD1159" s="37"/>
      <c r="GE1159" s="37"/>
      <c r="GF1159" s="37"/>
      <c r="GG1159" s="37"/>
      <c r="GH1159" s="37"/>
      <c r="GI1159" s="37"/>
      <c r="GJ1159" s="37"/>
      <c r="GK1159" s="37"/>
      <c r="GL1159" s="37"/>
      <c r="GM1159" s="37"/>
      <c r="GN1159" s="37"/>
      <c r="GO1159" s="37"/>
      <c r="GP1159" s="37"/>
      <c r="GQ1159" s="37"/>
      <c r="GR1159" s="37"/>
      <c r="GS1159" s="37"/>
      <c r="GT1159" s="37"/>
      <c r="GU1159" s="37"/>
      <c r="GV1159" s="37"/>
      <c r="GW1159" s="37"/>
      <c r="GX1159" s="37"/>
      <c r="GY1159" s="37"/>
      <c r="GZ1159" s="37"/>
      <c r="HA1159" s="37"/>
      <c r="HB1159" s="37"/>
      <c r="HC1159" s="37"/>
      <c r="HD1159" s="37"/>
      <c r="HE1159" s="37"/>
      <c r="HF1159" s="37"/>
      <c r="HG1159" s="37"/>
      <c r="HH1159" s="37"/>
      <c r="HI1159" s="37"/>
      <c r="HJ1159" s="37"/>
      <c r="HK1159" s="37"/>
      <c r="HL1159" s="37"/>
      <c r="HM1159" s="37"/>
      <c r="HN1159" s="37"/>
      <c r="HO1159" s="37"/>
      <c r="HP1159" s="37"/>
      <c r="HQ1159" s="37"/>
      <c r="HR1159" s="37"/>
      <c r="HS1159" s="37"/>
      <c r="HT1159" s="37"/>
      <c r="HU1159" s="37"/>
      <c r="HV1159" s="37"/>
      <c r="HW1159" s="37"/>
      <c r="HX1159" s="37"/>
      <c r="HY1159" s="37"/>
      <c r="HZ1159" s="37"/>
      <c r="IA1159" s="37"/>
      <c r="IB1159" s="37"/>
      <c r="IC1159" s="37"/>
      <c r="ID1159" s="37"/>
      <c r="IE1159" s="37"/>
      <c r="IF1159" s="37"/>
      <c r="IG1159" s="37"/>
      <c r="IH1159" s="37"/>
      <c r="II1159" s="37"/>
      <c r="IJ1159" s="37"/>
      <c r="IK1159" s="37"/>
      <c r="IL1159" s="37"/>
      <c r="IM1159" s="37"/>
      <c r="IN1159" s="37"/>
      <c r="IO1159" s="37"/>
      <c r="IP1159" s="37"/>
      <c r="IQ1159" s="37"/>
      <c r="IR1159" s="37"/>
      <c r="IS1159" s="37"/>
      <c r="IT1159" s="37"/>
      <c r="IU1159" s="37"/>
      <c r="IV1159" s="37"/>
      <c r="IW1159" s="37"/>
    </row>
    <row r="1160" customFormat="false" ht="12.75" hidden="true" customHeight="false" outlineLevel="0" collapsed="false">
      <c r="A1160" s="30"/>
      <c r="B1160" s="30"/>
      <c r="C1160" s="30"/>
      <c r="D1160" s="30"/>
      <c r="E1160" s="50"/>
      <c r="F1160" s="30"/>
      <c r="G1160" s="30"/>
      <c r="H1160" s="30"/>
      <c r="I1160" s="30"/>
      <c r="J1160" s="30"/>
      <c r="BM1160" s="37"/>
      <c r="BN1160" s="37"/>
      <c r="BO1160" s="37"/>
      <c r="BP1160" s="37"/>
      <c r="BQ1160" s="37"/>
      <c r="BR1160" s="37"/>
      <c r="BS1160" s="37"/>
      <c r="BT1160" s="37"/>
      <c r="BU1160" s="37"/>
      <c r="BV1160" s="37"/>
      <c r="BW1160" s="37"/>
      <c r="BX1160" s="37"/>
      <c r="BY1160" s="37"/>
      <c r="BZ1160" s="37"/>
      <c r="CA1160" s="37"/>
      <c r="CB1160" s="37"/>
      <c r="CC1160" s="37"/>
      <c r="CD1160" s="37"/>
      <c r="CE1160" s="37"/>
      <c r="CF1160" s="37"/>
      <c r="CG1160" s="37"/>
      <c r="CH1160" s="37"/>
      <c r="CI1160" s="37"/>
      <c r="CJ1160" s="37"/>
      <c r="CK1160" s="37"/>
      <c r="CL1160" s="37"/>
      <c r="CM1160" s="37"/>
      <c r="CN1160" s="37"/>
      <c r="CO1160" s="37"/>
      <c r="CP1160" s="37"/>
      <c r="CQ1160" s="37"/>
      <c r="CR1160" s="37"/>
      <c r="CS1160" s="37"/>
      <c r="CT1160" s="37"/>
      <c r="CU1160" s="37"/>
      <c r="CV1160" s="37"/>
      <c r="CW1160" s="37"/>
      <c r="CX1160" s="37"/>
      <c r="CY1160" s="37"/>
      <c r="CZ1160" s="37"/>
      <c r="DA1160" s="37"/>
      <c r="DB1160" s="37"/>
      <c r="DC1160" s="37"/>
      <c r="DD1160" s="37"/>
      <c r="DE1160" s="37"/>
      <c r="DF1160" s="37"/>
      <c r="DG1160" s="37"/>
      <c r="DH1160" s="37"/>
      <c r="DI1160" s="37"/>
      <c r="DJ1160" s="37"/>
      <c r="DK1160" s="37"/>
      <c r="DL1160" s="37"/>
      <c r="DM1160" s="37"/>
      <c r="DN1160" s="37"/>
      <c r="DO1160" s="37"/>
      <c r="DP1160" s="37"/>
      <c r="DQ1160" s="37"/>
      <c r="DR1160" s="37"/>
      <c r="DS1160" s="37"/>
      <c r="DT1160" s="37"/>
      <c r="DU1160" s="37"/>
      <c r="DV1160" s="37"/>
      <c r="DW1160" s="37"/>
      <c r="DX1160" s="37"/>
      <c r="DY1160" s="37"/>
      <c r="DZ1160" s="37"/>
      <c r="EA1160" s="37"/>
      <c r="EB1160" s="37"/>
      <c r="EC1160" s="37"/>
      <c r="ED1160" s="37"/>
      <c r="EE1160" s="37"/>
      <c r="EF1160" s="37"/>
      <c r="EG1160" s="37"/>
      <c r="EH1160" s="37"/>
      <c r="EI1160" s="37"/>
      <c r="EJ1160" s="37"/>
      <c r="EK1160" s="37"/>
      <c r="EL1160" s="37"/>
      <c r="EM1160" s="37"/>
      <c r="EN1160" s="37"/>
      <c r="EO1160" s="37"/>
      <c r="EP1160" s="37"/>
      <c r="EQ1160" s="37"/>
      <c r="ER1160" s="37"/>
      <c r="ES1160" s="37"/>
      <c r="ET1160" s="37"/>
      <c r="EU1160" s="37"/>
      <c r="EV1160" s="37"/>
      <c r="EW1160" s="37"/>
      <c r="EX1160" s="37"/>
      <c r="EY1160" s="37"/>
      <c r="EZ1160" s="37"/>
      <c r="FA1160" s="37"/>
      <c r="FB1160" s="37"/>
      <c r="FC1160" s="37"/>
      <c r="FD1160" s="37"/>
      <c r="FE1160" s="37"/>
      <c r="FF1160" s="37"/>
      <c r="FG1160" s="37"/>
      <c r="FH1160" s="37"/>
      <c r="FI1160" s="37"/>
      <c r="FJ1160" s="37"/>
      <c r="FK1160" s="37"/>
      <c r="FL1160" s="37"/>
      <c r="FM1160" s="37"/>
      <c r="FN1160" s="37"/>
      <c r="FO1160" s="37"/>
      <c r="FP1160" s="37"/>
      <c r="FQ1160" s="37"/>
      <c r="FR1160" s="37"/>
      <c r="FS1160" s="37"/>
      <c r="FT1160" s="37"/>
      <c r="FU1160" s="37"/>
      <c r="FV1160" s="37"/>
      <c r="FW1160" s="37"/>
      <c r="FX1160" s="37"/>
      <c r="FY1160" s="37"/>
      <c r="FZ1160" s="37"/>
      <c r="GA1160" s="37"/>
      <c r="GB1160" s="37"/>
      <c r="GC1160" s="37"/>
      <c r="GD1160" s="37"/>
      <c r="GE1160" s="37"/>
      <c r="GF1160" s="37"/>
      <c r="GG1160" s="37"/>
      <c r="GH1160" s="37"/>
      <c r="GI1160" s="37"/>
      <c r="GJ1160" s="37"/>
      <c r="GK1160" s="37"/>
      <c r="GL1160" s="37"/>
      <c r="GM1160" s="37"/>
      <c r="GN1160" s="37"/>
      <c r="GO1160" s="37"/>
      <c r="GP1160" s="37"/>
      <c r="GQ1160" s="37"/>
      <c r="GR1160" s="37"/>
      <c r="GS1160" s="37"/>
      <c r="GT1160" s="37"/>
      <c r="GU1160" s="37"/>
      <c r="GV1160" s="37"/>
      <c r="GW1160" s="37"/>
      <c r="GX1160" s="37"/>
      <c r="GY1160" s="37"/>
      <c r="GZ1160" s="37"/>
      <c r="HA1160" s="37"/>
      <c r="HB1160" s="37"/>
      <c r="HC1160" s="37"/>
      <c r="HD1160" s="37"/>
      <c r="HE1160" s="37"/>
      <c r="HF1160" s="37"/>
      <c r="HG1160" s="37"/>
      <c r="HH1160" s="37"/>
      <c r="HI1160" s="37"/>
      <c r="HJ1160" s="37"/>
      <c r="HK1160" s="37"/>
      <c r="HL1160" s="37"/>
      <c r="HM1160" s="37"/>
      <c r="HN1160" s="37"/>
      <c r="HO1160" s="37"/>
      <c r="HP1160" s="37"/>
      <c r="HQ1160" s="37"/>
      <c r="HR1160" s="37"/>
      <c r="HS1160" s="37"/>
      <c r="HT1160" s="37"/>
      <c r="HU1160" s="37"/>
      <c r="HV1160" s="37"/>
      <c r="HW1160" s="37"/>
      <c r="HX1160" s="37"/>
      <c r="HY1160" s="37"/>
      <c r="HZ1160" s="37"/>
      <c r="IA1160" s="37"/>
      <c r="IB1160" s="37"/>
      <c r="IC1160" s="37"/>
      <c r="ID1160" s="37"/>
      <c r="IE1160" s="37"/>
      <c r="IF1160" s="37"/>
      <c r="IG1160" s="37"/>
      <c r="IH1160" s="37"/>
      <c r="II1160" s="37"/>
      <c r="IJ1160" s="37"/>
      <c r="IK1160" s="37"/>
      <c r="IL1160" s="37"/>
      <c r="IM1160" s="37"/>
      <c r="IN1160" s="37"/>
      <c r="IO1160" s="37"/>
      <c r="IP1160" s="37"/>
      <c r="IQ1160" s="37"/>
      <c r="IR1160" s="37"/>
      <c r="IS1160" s="37"/>
      <c r="IT1160" s="37"/>
      <c r="IU1160" s="37"/>
      <c r="IV1160" s="37"/>
      <c r="IW1160" s="37"/>
    </row>
    <row r="1161" customFormat="false" ht="12.75" hidden="true" customHeight="false" outlineLevel="0" collapsed="false">
      <c r="A1161" s="30"/>
      <c r="B1161" s="30"/>
      <c r="C1161" s="30"/>
      <c r="D1161" s="30"/>
      <c r="E1161" s="50"/>
      <c r="F1161" s="30"/>
      <c r="G1161" s="30"/>
      <c r="H1161" s="30"/>
      <c r="I1161" s="30"/>
      <c r="J1161" s="30"/>
      <c r="BM1161" s="37"/>
      <c r="BN1161" s="37"/>
      <c r="BO1161" s="37"/>
      <c r="BP1161" s="37"/>
      <c r="BQ1161" s="37"/>
      <c r="BR1161" s="37"/>
      <c r="BS1161" s="37"/>
      <c r="BT1161" s="37"/>
      <c r="BU1161" s="37"/>
      <c r="BV1161" s="37"/>
      <c r="BW1161" s="37"/>
      <c r="BX1161" s="37"/>
      <c r="BY1161" s="37"/>
      <c r="BZ1161" s="37"/>
      <c r="CA1161" s="37"/>
      <c r="CB1161" s="37"/>
      <c r="CC1161" s="37"/>
      <c r="CD1161" s="37"/>
      <c r="CE1161" s="37"/>
      <c r="CF1161" s="37"/>
      <c r="CG1161" s="37"/>
      <c r="CH1161" s="37"/>
      <c r="CI1161" s="37"/>
      <c r="CJ1161" s="37"/>
      <c r="CK1161" s="37"/>
      <c r="CL1161" s="37"/>
      <c r="CM1161" s="37"/>
      <c r="CN1161" s="37"/>
      <c r="CO1161" s="37"/>
      <c r="CP1161" s="37"/>
      <c r="CQ1161" s="37"/>
      <c r="CR1161" s="37"/>
      <c r="CS1161" s="37"/>
      <c r="CT1161" s="37"/>
      <c r="CU1161" s="37"/>
      <c r="CV1161" s="37"/>
      <c r="CW1161" s="37"/>
      <c r="CX1161" s="37"/>
      <c r="CY1161" s="37"/>
      <c r="CZ1161" s="37"/>
      <c r="DA1161" s="37"/>
      <c r="DB1161" s="37"/>
      <c r="DC1161" s="37"/>
      <c r="DD1161" s="37"/>
      <c r="DE1161" s="37"/>
      <c r="DF1161" s="37"/>
      <c r="DG1161" s="37"/>
      <c r="DH1161" s="37"/>
      <c r="DI1161" s="37"/>
      <c r="DJ1161" s="37"/>
      <c r="DK1161" s="37"/>
      <c r="DL1161" s="37"/>
      <c r="DM1161" s="37"/>
      <c r="DN1161" s="37"/>
      <c r="DO1161" s="37"/>
      <c r="DP1161" s="37"/>
      <c r="DQ1161" s="37"/>
      <c r="DR1161" s="37"/>
      <c r="DS1161" s="37"/>
      <c r="DT1161" s="37"/>
      <c r="DU1161" s="37"/>
      <c r="DV1161" s="37"/>
      <c r="DW1161" s="37"/>
      <c r="DX1161" s="37"/>
      <c r="DY1161" s="37"/>
      <c r="DZ1161" s="37"/>
      <c r="EA1161" s="37"/>
      <c r="EB1161" s="37"/>
      <c r="EC1161" s="37"/>
      <c r="ED1161" s="37"/>
      <c r="EE1161" s="37"/>
      <c r="EF1161" s="37"/>
      <c r="EG1161" s="37"/>
      <c r="EH1161" s="37"/>
      <c r="EI1161" s="37"/>
      <c r="EJ1161" s="37"/>
      <c r="EK1161" s="37"/>
      <c r="EL1161" s="37"/>
      <c r="EM1161" s="37"/>
      <c r="EN1161" s="37"/>
      <c r="EO1161" s="37"/>
      <c r="EP1161" s="37"/>
      <c r="EQ1161" s="37"/>
      <c r="ER1161" s="37"/>
      <c r="ES1161" s="37"/>
      <c r="ET1161" s="37"/>
      <c r="EU1161" s="37"/>
      <c r="EV1161" s="37"/>
      <c r="EW1161" s="37"/>
      <c r="EX1161" s="37"/>
      <c r="EY1161" s="37"/>
      <c r="EZ1161" s="37"/>
      <c r="FA1161" s="37"/>
      <c r="FB1161" s="37"/>
      <c r="FC1161" s="37"/>
      <c r="FD1161" s="37"/>
      <c r="FE1161" s="37"/>
      <c r="FF1161" s="37"/>
      <c r="FG1161" s="37"/>
      <c r="FH1161" s="37"/>
      <c r="FI1161" s="37"/>
      <c r="FJ1161" s="37"/>
      <c r="FK1161" s="37"/>
      <c r="FL1161" s="37"/>
      <c r="FM1161" s="37"/>
      <c r="FN1161" s="37"/>
      <c r="FO1161" s="37"/>
      <c r="FP1161" s="37"/>
      <c r="FQ1161" s="37"/>
      <c r="FR1161" s="37"/>
      <c r="FS1161" s="37"/>
      <c r="FT1161" s="37"/>
      <c r="FU1161" s="37"/>
      <c r="FV1161" s="37"/>
      <c r="FW1161" s="37"/>
      <c r="FX1161" s="37"/>
      <c r="FY1161" s="37"/>
      <c r="FZ1161" s="37"/>
      <c r="GA1161" s="37"/>
      <c r="GB1161" s="37"/>
      <c r="GC1161" s="37"/>
      <c r="GD1161" s="37"/>
      <c r="GE1161" s="37"/>
      <c r="GF1161" s="37"/>
      <c r="GG1161" s="37"/>
      <c r="GH1161" s="37"/>
      <c r="GI1161" s="37"/>
      <c r="GJ1161" s="37"/>
      <c r="GK1161" s="37"/>
      <c r="GL1161" s="37"/>
      <c r="GM1161" s="37"/>
      <c r="GN1161" s="37"/>
      <c r="GO1161" s="37"/>
      <c r="GP1161" s="37"/>
      <c r="GQ1161" s="37"/>
      <c r="GR1161" s="37"/>
      <c r="GS1161" s="37"/>
      <c r="GT1161" s="37"/>
      <c r="GU1161" s="37"/>
      <c r="GV1161" s="37"/>
      <c r="GW1161" s="37"/>
      <c r="GX1161" s="37"/>
      <c r="GY1161" s="37"/>
      <c r="GZ1161" s="37"/>
      <c r="HA1161" s="37"/>
      <c r="HB1161" s="37"/>
      <c r="HC1161" s="37"/>
      <c r="HD1161" s="37"/>
      <c r="HE1161" s="37"/>
      <c r="HF1161" s="37"/>
      <c r="HG1161" s="37"/>
      <c r="HH1161" s="37"/>
      <c r="HI1161" s="37"/>
      <c r="HJ1161" s="37"/>
      <c r="HK1161" s="37"/>
      <c r="HL1161" s="37"/>
      <c r="HM1161" s="37"/>
      <c r="HN1161" s="37"/>
      <c r="HO1161" s="37"/>
      <c r="HP1161" s="37"/>
      <c r="HQ1161" s="37"/>
      <c r="HR1161" s="37"/>
      <c r="HS1161" s="37"/>
      <c r="HT1161" s="37"/>
      <c r="HU1161" s="37"/>
      <c r="HV1161" s="37"/>
      <c r="HW1161" s="37"/>
      <c r="HX1161" s="37"/>
      <c r="HY1161" s="37"/>
      <c r="HZ1161" s="37"/>
      <c r="IA1161" s="37"/>
      <c r="IB1161" s="37"/>
      <c r="IC1161" s="37"/>
      <c r="ID1161" s="37"/>
      <c r="IE1161" s="37"/>
      <c r="IF1161" s="37"/>
      <c r="IG1161" s="37"/>
      <c r="IH1161" s="37"/>
      <c r="II1161" s="37"/>
      <c r="IJ1161" s="37"/>
      <c r="IK1161" s="37"/>
      <c r="IL1161" s="37"/>
      <c r="IM1161" s="37"/>
      <c r="IN1161" s="37"/>
      <c r="IO1161" s="37"/>
      <c r="IP1161" s="37"/>
      <c r="IQ1161" s="37"/>
      <c r="IR1161" s="37"/>
      <c r="IS1161" s="37"/>
      <c r="IT1161" s="37"/>
      <c r="IU1161" s="37"/>
      <c r="IV1161" s="37"/>
      <c r="IW1161" s="37"/>
    </row>
    <row r="1162" customFormat="false" ht="12.75" hidden="true" customHeight="false" outlineLevel="0" collapsed="false">
      <c r="A1162" s="30"/>
      <c r="B1162" s="30"/>
      <c r="C1162" s="30"/>
      <c r="D1162" s="30"/>
      <c r="E1162" s="50"/>
      <c r="F1162" s="30"/>
      <c r="G1162" s="30"/>
      <c r="H1162" s="30"/>
      <c r="I1162" s="30"/>
      <c r="J1162" s="30"/>
      <c r="BM1162" s="37"/>
      <c r="BN1162" s="37"/>
      <c r="BO1162" s="37"/>
      <c r="BP1162" s="37"/>
      <c r="BQ1162" s="37"/>
      <c r="BR1162" s="37"/>
      <c r="BS1162" s="37"/>
      <c r="BT1162" s="37"/>
      <c r="BU1162" s="37"/>
      <c r="BV1162" s="37"/>
      <c r="BW1162" s="37"/>
      <c r="BX1162" s="37"/>
      <c r="BY1162" s="37"/>
      <c r="BZ1162" s="37"/>
      <c r="CA1162" s="37"/>
      <c r="CB1162" s="37"/>
      <c r="CC1162" s="37"/>
      <c r="CD1162" s="37"/>
      <c r="CE1162" s="37"/>
      <c r="CF1162" s="37"/>
      <c r="CG1162" s="37"/>
      <c r="CH1162" s="37"/>
      <c r="CI1162" s="37"/>
      <c r="CJ1162" s="37"/>
      <c r="CK1162" s="37"/>
      <c r="CL1162" s="37"/>
      <c r="CM1162" s="37"/>
      <c r="CN1162" s="37"/>
      <c r="CO1162" s="37"/>
      <c r="CP1162" s="37"/>
      <c r="CQ1162" s="37"/>
      <c r="CR1162" s="37"/>
      <c r="CS1162" s="37"/>
      <c r="CT1162" s="37"/>
      <c r="CU1162" s="37"/>
      <c r="CV1162" s="37"/>
      <c r="CW1162" s="37"/>
      <c r="CX1162" s="37"/>
      <c r="CY1162" s="37"/>
      <c r="CZ1162" s="37"/>
      <c r="DA1162" s="37"/>
      <c r="DB1162" s="37"/>
      <c r="DC1162" s="37"/>
      <c r="DD1162" s="37"/>
      <c r="DE1162" s="37"/>
      <c r="DF1162" s="37"/>
      <c r="DG1162" s="37"/>
      <c r="DH1162" s="37"/>
      <c r="DI1162" s="37"/>
      <c r="DJ1162" s="37"/>
      <c r="DK1162" s="37"/>
      <c r="DL1162" s="37"/>
      <c r="DM1162" s="37"/>
      <c r="DN1162" s="37"/>
      <c r="DO1162" s="37"/>
      <c r="DP1162" s="37"/>
      <c r="DQ1162" s="37"/>
      <c r="DR1162" s="37"/>
      <c r="DS1162" s="37"/>
      <c r="DT1162" s="37"/>
      <c r="DU1162" s="37"/>
      <c r="DV1162" s="37"/>
      <c r="DW1162" s="37"/>
      <c r="DX1162" s="37"/>
      <c r="DY1162" s="37"/>
      <c r="DZ1162" s="37"/>
      <c r="EA1162" s="37"/>
      <c r="EB1162" s="37"/>
      <c r="EC1162" s="37"/>
      <c r="ED1162" s="37"/>
      <c r="EE1162" s="37"/>
      <c r="EF1162" s="37"/>
      <c r="EG1162" s="37"/>
      <c r="EH1162" s="37"/>
      <c r="EI1162" s="37"/>
      <c r="EJ1162" s="37"/>
      <c r="EK1162" s="37"/>
      <c r="EL1162" s="37"/>
      <c r="EM1162" s="37"/>
      <c r="EN1162" s="37"/>
      <c r="EO1162" s="37"/>
      <c r="EP1162" s="37"/>
      <c r="EQ1162" s="37"/>
      <c r="ER1162" s="37"/>
      <c r="ES1162" s="37"/>
      <c r="ET1162" s="37"/>
      <c r="EU1162" s="37"/>
      <c r="EV1162" s="37"/>
      <c r="EW1162" s="37"/>
      <c r="EX1162" s="37"/>
      <c r="EY1162" s="37"/>
      <c r="EZ1162" s="37"/>
      <c r="FA1162" s="37"/>
      <c r="FB1162" s="37"/>
      <c r="FC1162" s="37"/>
      <c r="FD1162" s="37"/>
      <c r="FE1162" s="37"/>
      <c r="FF1162" s="37"/>
      <c r="FG1162" s="37"/>
      <c r="FH1162" s="37"/>
      <c r="FI1162" s="37"/>
      <c r="FJ1162" s="37"/>
      <c r="FK1162" s="37"/>
      <c r="FL1162" s="37"/>
      <c r="FM1162" s="37"/>
      <c r="FN1162" s="37"/>
      <c r="FO1162" s="37"/>
      <c r="FP1162" s="37"/>
      <c r="FQ1162" s="37"/>
      <c r="FR1162" s="37"/>
      <c r="FS1162" s="37"/>
      <c r="FT1162" s="37"/>
      <c r="FU1162" s="37"/>
      <c r="FV1162" s="37"/>
      <c r="FW1162" s="37"/>
      <c r="FX1162" s="37"/>
      <c r="FY1162" s="37"/>
      <c r="FZ1162" s="37"/>
      <c r="GA1162" s="37"/>
      <c r="GB1162" s="37"/>
      <c r="GC1162" s="37"/>
      <c r="GD1162" s="37"/>
      <c r="GE1162" s="37"/>
      <c r="GF1162" s="37"/>
      <c r="GG1162" s="37"/>
      <c r="GH1162" s="37"/>
      <c r="GI1162" s="37"/>
      <c r="GJ1162" s="37"/>
      <c r="GK1162" s="37"/>
      <c r="GL1162" s="37"/>
      <c r="GM1162" s="37"/>
      <c r="GN1162" s="37"/>
      <c r="GO1162" s="37"/>
      <c r="GP1162" s="37"/>
      <c r="GQ1162" s="37"/>
      <c r="GR1162" s="37"/>
      <c r="GS1162" s="37"/>
      <c r="GT1162" s="37"/>
      <c r="GU1162" s="37"/>
      <c r="GV1162" s="37"/>
      <c r="GW1162" s="37"/>
      <c r="GX1162" s="37"/>
      <c r="GY1162" s="37"/>
      <c r="GZ1162" s="37"/>
      <c r="HA1162" s="37"/>
      <c r="HB1162" s="37"/>
      <c r="HC1162" s="37"/>
      <c r="HD1162" s="37"/>
      <c r="HE1162" s="37"/>
      <c r="HF1162" s="37"/>
      <c r="HG1162" s="37"/>
      <c r="HH1162" s="37"/>
      <c r="HI1162" s="37"/>
      <c r="HJ1162" s="37"/>
      <c r="HK1162" s="37"/>
      <c r="HL1162" s="37"/>
      <c r="HM1162" s="37"/>
      <c r="HN1162" s="37"/>
      <c r="HO1162" s="37"/>
      <c r="HP1162" s="37"/>
      <c r="HQ1162" s="37"/>
      <c r="HR1162" s="37"/>
      <c r="HS1162" s="37"/>
      <c r="HT1162" s="37"/>
      <c r="HU1162" s="37"/>
      <c r="HV1162" s="37"/>
      <c r="HW1162" s="37"/>
      <c r="HX1162" s="37"/>
      <c r="HY1162" s="37"/>
      <c r="HZ1162" s="37"/>
      <c r="IA1162" s="37"/>
      <c r="IB1162" s="37"/>
      <c r="IC1162" s="37"/>
      <c r="ID1162" s="37"/>
      <c r="IE1162" s="37"/>
      <c r="IF1162" s="37"/>
      <c r="IG1162" s="37"/>
      <c r="IH1162" s="37"/>
      <c r="II1162" s="37"/>
      <c r="IJ1162" s="37"/>
      <c r="IK1162" s="37"/>
      <c r="IL1162" s="37"/>
      <c r="IM1162" s="37"/>
      <c r="IN1162" s="37"/>
      <c r="IO1162" s="37"/>
      <c r="IP1162" s="37"/>
      <c r="IQ1162" s="37"/>
      <c r="IR1162" s="37"/>
      <c r="IS1162" s="37"/>
      <c r="IT1162" s="37"/>
      <c r="IU1162" s="37"/>
      <c r="IV1162" s="37"/>
      <c r="IW1162" s="37"/>
    </row>
    <row r="1163" customFormat="false" ht="12.75" hidden="true" customHeight="false" outlineLevel="0" collapsed="false">
      <c r="A1163" s="30"/>
      <c r="B1163" s="30"/>
      <c r="C1163" s="30"/>
      <c r="D1163" s="30"/>
      <c r="E1163" s="50"/>
      <c r="F1163" s="30"/>
      <c r="G1163" s="30"/>
      <c r="H1163" s="30"/>
      <c r="I1163" s="30"/>
      <c r="J1163" s="30"/>
      <c r="BM1163" s="37"/>
      <c r="BN1163" s="37"/>
      <c r="BO1163" s="37"/>
      <c r="BP1163" s="37"/>
      <c r="BQ1163" s="37"/>
      <c r="BR1163" s="37"/>
      <c r="BS1163" s="37"/>
      <c r="BT1163" s="37"/>
      <c r="BU1163" s="37"/>
      <c r="BV1163" s="37"/>
      <c r="BW1163" s="37"/>
      <c r="BX1163" s="37"/>
      <c r="BY1163" s="37"/>
      <c r="BZ1163" s="37"/>
      <c r="CA1163" s="37"/>
      <c r="CB1163" s="37"/>
      <c r="CC1163" s="37"/>
      <c r="CD1163" s="37"/>
      <c r="CE1163" s="37"/>
      <c r="CF1163" s="37"/>
      <c r="CG1163" s="37"/>
      <c r="CH1163" s="37"/>
      <c r="CI1163" s="37"/>
      <c r="CJ1163" s="37"/>
      <c r="CK1163" s="37"/>
      <c r="CL1163" s="37"/>
      <c r="CM1163" s="37"/>
      <c r="CN1163" s="37"/>
      <c r="CO1163" s="37"/>
      <c r="CP1163" s="37"/>
      <c r="CQ1163" s="37"/>
      <c r="CR1163" s="37"/>
      <c r="CS1163" s="37"/>
      <c r="CT1163" s="37"/>
      <c r="CU1163" s="37"/>
      <c r="CV1163" s="37"/>
      <c r="CW1163" s="37"/>
      <c r="CX1163" s="37"/>
      <c r="CY1163" s="37"/>
      <c r="CZ1163" s="37"/>
      <c r="DA1163" s="37"/>
      <c r="DB1163" s="37"/>
      <c r="DC1163" s="37"/>
      <c r="DD1163" s="37"/>
      <c r="DE1163" s="37"/>
      <c r="DF1163" s="37"/>
      <c r="DG1163" s="37"/>
      <c r="DH1163" s="37"/>
      <c r="DI1163" s="37"/>
      <c r="DJ1163" s="37"/>
      <c r="DK1163" s="37"/>
      <c r="DL1163" s="37"/>
      <c r="DM1163" s="37"/>
      <c r="DN1163" s="37"/>
      <c r="DO1163" s="37"/>
      <c r="DP1163" s="37"/>
      <c r="DQ1163" s="37"/>
      <c r="DR1163" s="37"/>
      <c r="DS1163" s="37"/>
      <c r="DT1163" s="37"/>
      <c r="DU1163" s="37"/>
      <c r="DV1163" s="37"/>
      <c r="DW1163" s="37"/>
      <c r="DX1163" s="37"/>
      <c r="DY1163" s="37"/>
      <c r="DZ1163" s="37"/>
      <c r="EA1163" s="37"/>
      <c r="EB1163" s="37"/>
      <c r="EC1163" s="37"/>
      <c r="ED1163" s="37"/>
      <c r="EE1163" s="37"/>
      <c r="EF1163" s="37"/>
      <c r="EG1163" s="37"/>
      <c r="EH1163" s="37"/>
      <c r="EI1163" s="37"/>
      <c r="EJ1163" s="37"/>
      <c r="EK1163" s="37"/>
      <c r="EL1163" s="37"/>
      <c r="EM1163" s="37"/>
      <c r="EN1163" s="37"/>
      <c r="EO1163" s="37"/>
      <c r="EP1163" s="37"/>
      <c r="EQ1163" s="37"/>
      <c r="ER1163" s="37"/>
      <c r="ES1163" s="37"/>
      <c r="ET1163" s="37"/>
      <c r="EU1163" s="37"/>
      <c r="EV1163" s="37"/>
      <c r="EW1163" s="37"/>
      <c r="EX1163" s="37"/>
      <c r="EY1163" s="37"/>
      <c r="EZ1163" s="37"/>
      <c r="FA1163" s="37"/>
      <c r="FB1163" s="37"/>
      <c r="FC1163" s="37"/>
      <c r="FD1163" s="37"/>
      <c r="FE1163" s="37"/>
      <c r="FF1163" s="37"/>
      <c r="FG1163" s="37"/>
      <c r="FH1163" s="37"/>
      <c r="FI1163" s="37"/>
      <c r="FJ1163" s="37"/>
      <c r="FK1163" s="37"/>
      <c r="FL1163" s="37"/>
      <c r="FM1163" s="37"/>
      <c r="FN1163" s="37"/>
      <c r="FO1163" s="37"/>
      <c r="FP1163" s="37"/>
      <c r="FQ1163" s="37"/>
      <c r="FR1163" s="37"/>
      <c r="FS1163" s="37"/>
      <c r="FT1163" s="37"/>
      <c r="FU1163" s="37"/>
      <c r="FV1163" s="37"/>
      <c r="FW1163" s="37"/>
      <c r="FX1163" s="37"/>
      <c r="FY1163" s="37"/>
      <c r="FZ1163" s="37"/>
      <c r="GA1163" s="37"/>
      <c r="GB1163" s="37"/>
      <c r="GC1163" s="37"/>
      <c r="GD1163" s="37"/>
      <c r="GE1163" s="37"/>
      <c r="GF1163" s="37"/>
      <c r="GG1163" s="37"/>
      <c r="GH1163" s="37"/>
      <c r="GI1163" s="37"/>
      <c r="GJ1163" s="37"/>
      <c r="GK1163" s="37"/>
      <c r="GL1163" s="37"/>
      <c r="GM1163" s="37"/>
      <c r="GN1163" s="37"/>
      <c r="GO1163" s="37"/>
      <c r="GP1163" s="37"/>
      <c r="GQ1163" s="37"/>
      <c r="GR1163" s="37"/>
      <c r="GS1163" s="37"/>
      <c r="GT1163" s="37"/>
      <c r="GU1163" s="37"/>
      <c r="GV1163" s="37"/>
      <c r="GW1163" s="37"/>
      <c r="GX1163" s="37"/>
      <c r="GY1163" s="37"/>
      <c r="GZ1163" s="37"/>
      <c r="HA1163" s="37"/>
      <c r="HB1163" s="37"/>
      <c r="HC1163" s="37"/>
      <c r="HD1163" s="37"/>
      <c r="HE1163" s="37"/>
      <c r="HF1163" s="37"/>
      <c r="HG1163" s="37"/>
      <c r="HH1163" s="37"/>
      <c r="HI1163" s="37"/>
      <c r="HJ1163" s="37"/>
      <c r="HK1163" s="37"/>
      <c r="HL1163" s="37"/>
      <c r="HM1163" s="37"/>
      <c r="HN1163" s="37"/>
      <c r="HO1163" s="37"/>
      <c r="HP1163" s="37"/>
      <c r="HQ1163" s="37"/>
      <c r="HR1163" s="37"/>
      <c r="HS1163" s="37"/>
      <c r="HT1163" s="37"/>
      <c r="HU1163" s="37"/>
      <c r="HV1163" s="37"/>
      <c r="HW1163" s="37"/>
      <c r="HX1163" s="37"/>
      <c r="HY1163" s="37"/>
      <c r="HZ1163" s="37"/>
      <c r="IA1163" s="37"/>
      <c r="IB1163" s="37"/>
      <c r="IC1163" s="37"/>
      <c r="ID1163" s="37"/>
      <c r="IE1163" s="37"/>
      <c r="IF1163" s="37"/>
      <c r="IG1163" s="37"/>
      <c r="IH1163" s="37"/>
      <c r="II1163" s="37"/>
      <c r="IJ1163" s="37"/>
      <c r="IK1163" s="37"/>
      <c r="IL1163" s="37"/>
      <c r="IM1163" s="37"/>
      <c r="IN1163" s="37"/>
      <c r="IO1163" s="37"/>
      <c r="IP1163" s="37"/>
      <c r="IQ1163" s="37"/>
      <c r="IR1163" s="37"/>
      <c r="IS1163" s="37"/>
      <c r="IT1163" s="37"/>
      <c r="IU1163" s="37"/>
      <c r="IV1163" s="37"/>
      <c r="IW1163" s="37"/>
    </row>
    <row r="1164" customFormat="false" ht="12.75" hidden="true" customHeight="false" outlineLevel="0" collapsed="false">
      <c r="A1164" s="30"/>
      <c r="B1164" s="30"/>
      <c r="C1164" s="30"/>
      <c r="D1164" s="30"/>
      <c r="E1164" s="50"/>
      <c r="F1164" s="30"/>
      <c r="G1164" s="30"/>
      <c r="H1164" s="30"/>
      <c r="I1164" s="30"/>
      <c r="J1164" s="30"/>
      <c r="BM1164" s="37"/>
      <c r="BN1164" s="37"/>
      <c r="BO1164" s="37"/>
      <c r="BP1164" s="37"/>
      <c r="BQ1164" s="37"/>
      <c r="BR1164" s="37"/>
      <c r="BS1164" s="37"/>
      <c r="BT1164" s="37"/>
      <c r="BU1164" s="37"/>
      <c r="BV1164" s="37"/>
      <c r="BW1164" s="37"/>
      <c r="BX1164" s="37"/>
      <c r="BY1164" s="37"/>
      <c r="BZ1164" s="37"/>
      <c r="CA1164" s="37"/>
      <c r="CB1164" s="37"/>
      <c r="CC1164" s="37"/>
      <c r="CD1164" s="37"/>
      <c r="CE1164" s="37"/>
      <c r="CF1164" s="37"/>
      <c r="CG1164" s="37"/>
      <c r="CH1164" s="37"/>
      <c r="CI1164" s="37"/>
      <c r="CJ1164" s="37"/>
      <c r="CK1164" s="37"/>
      <c r="CL1164" s="37"/>
      <c r="CM1164" s="37"/>
      <c r="CN1164" s="37"/>
      <c r="CO1164" s="37"/>
      <c r="CP1164" s="37"/>
      <c r="CQ1164" s="37"/>
      <c r="CR1164" s="37"/>
      <c r="CS1164" s="37"/>
      <c r="CT1164" s="37"/>
      <c r="CU1164" s="37"/>
      <c r="CV1164" s="37"/>
      <c r="CW1164" s="37"/>
      <c r="CX1164" s="37"/>
      <c r="CY1164" s="37"/>
      <c r="CZ1164" s="37"/>
      <c r="DA1164" s="37"/>
      <c r="DB1164" s="37"/>
      <c r="DC1164" s="37"/>
      <c r="DD1164" s="37"/>
      <c r="DE1164" s="37"/>
      <c r="DF1164" s="37"/>
      <c r="DG1164" s="37"/>
      <c r="DH1164" s="37"/>
      <c r="DI1164" s="37"/>
      <c r="DJ1164" s="37"/>
      <c r="DK1164" s="37"/>
      <c r="DL1164" s="37"/>
      <c r="DM1164" s="37"/>
      <c r="DN1164" s="37"/>
      <c r="DO1164" s="37"/>
      <c r="DP1164" s="37"/>
      <c r="DQ1164" s="37"/>
      <c r="DR1164" s="37"/>
      <c r="DS1164" s="37"/>
      <c r="DT1164" s="37"/>
      <c r="DU1164" s="37"/>
      <c r="DV1164" s="37"/>
      <c r="DW1164" s="37"/>
      <c r="DX1164" s="37"/>
      <c r="DY1164" s="37"/>
      <c r="DZ1164" s="37"/>
      <c r="EA1164" s="37"/>
      <c r="EB1164" s="37"/>
      <c r="EC1164" s="37"/>
      <c r="ED1164" s="37"/>
      <c r="EE1164" s="37"/>
      <c r="EF1164" s="37"/>
      <c r="EG1164" s="37"/>
      <c r="EH1164" s="37"/>
      <c r="EI1164" s="37"/>
      <c r="EJ1164" s="37"/>
      <c r="EK1164" s="37"/>
      <c r="EL1164" s="37"/>
      <c r="EM1164" s="37"/>
      <c r="EN1164" s="37"/>
      <c r="EO1164" s="37"/>
      <c r="EP1164" s="37"/>
      <c r="EQ1164" s="37"/>
      <c r="ER1164" s="37"/>
      <c r="ES1164" s="37"/>
      <c r="ET1164" s="37"/>
      <c r="EU1164" s="37"/>
      <c r="EV1164" s="37"/>
      <c r="EW1164" s="37"/>
      <c r="EX1164" s="37"/>
      <c r="EY1164" s="37"/>
      <c r="EZ1164" s="37"/>
      <c r="FA1164" s="37"/>
      <c r="FB1164" s="37"/>
      <c r="FC1164" s="37"/>
      <c r="FD1164" s="37"/>
      <c r="FE1164" s="37"/>
      <c r="FF1164" s="37"/>
      <c r="FG1164" s="37"/>
      <c r="FH1164" s="37"/>
      <c r="FI1164" s="37"/>
      <c r="FJ1164" s="37"/>
      <c r="FK1164" s="37"/>
      <c r="FL1164" s="37"/>
      <c r="FM1164" s="37"/>
      <c r="FN1164" s="37"/>
      <c r="FO1164" s="37"/>
      <c r="FP1164" s="37"/>
      <c r="FQ1164" s="37"/>
      <c r="FR1164" s="37"/>
      <c r="FS1164" s="37"/>
      <c r="FT1164" s="37"/>
      <c r="FU1164" s="37"/>
      <c r="FV1164" s="37"/>
      <c r="FW1164" s="37"/>
      <c r="FX1164" s="37"/>
      <c r="FY1164" s="37"/>
      <c r="FZ1164" s="37"/>
      <c r="GA1164" s="37"/>
      <c r="GB1164" s="37"/>
      <c r="GC1164" s="37"/>
      <c r="GD1164" s="37"/>
      <c r="GE1164" s="37"/>
      <c r="GF1164" s="37"/>
      <c r="GG1164" s="37"/>
      <c r="GH1164" s="37"/>
      <c r="GI1164" s="37"/>
      <c r="GJ1164" s="37"/>
      <c r="GK1164" s="37"/>
      <c r="GL1164" s="37"/>
      <c r="GM1164" s="37"/>
      <c r="GN1164" s="37"/>
      <c r="GO1164" s="37"/>
      <c r="GP1164" s="37"/>
      <c r="GQ1164" s="37"/>
      <c r="GR1164" s="37"/>
      <c r="GS1164" s="37"/>
      <c r="GT1164" s="37"/>
      <c r="GU1164" s="37"/>
      <c r="GV1164" s="37"/>
      <c r="GW1164" s="37"/>
      <c r="GX1164" s="37"/>
      <c r="GY1164" s="37"/>
      <c r="GZ1164" s="37"/>
      <c r="HA1164" s="37"/>
      <c r="HB1164" s="37"/>
      <c r="HC1164" s="37"/>
      <c r="HD1164" s="37"/>
      <c r="HE1164" s="37"/>
      <c r="HF1164" s="37"/>
      <c r="HG1164" s="37"/>
      <c r="HH1164" s="37"/>
      <c r="HI1164" s="37"/>
      <c r="HJ1164" s="37"/>
      <c r="HK1164" s="37"/>
      <c r="HL1164" s="37"/>
      <c r="HM1164" s="37"/>
      <c r="HN1164" s="37"/>
      <c r="HO1164" s="37"/>
      <c r="HP1164" s="37"/>
      <c r="HQ1164" s="37"/>
      <c r="HR1164" s="37"/>
      <c r="HS1164" s="37"/>
      <c r="HT1164" s="37"/>
      <c r="HU1164" s="37"/>
      <c r="HV1164" s="37"/>
      <c r="HW1164" s="37"/>
      <c r="HX1164" s="37"/>
      <c r="HY1164" s="37"/>
      <c r="HZ1164" s="37"/>
      <c r="IA1164" s="37"/>
      <c r="IB1164" s="37"/>
      <c r="IC1164" s="37"/>
      <c r="ID1164" s="37"/>
      <c r="IE1164" s="37"/>
      <c r="IF1164" s="37"/>
      <c r="IG1164" s="37"/>
      <c r="IH1164" s="37"/>
      <c r="II1164" s="37"/>
      <c r="IJ1164" s="37"/>
      <c r="IK1164" s="37"/>
      <c r="IL1164" s="37"/>
      <c r="IM1164" s="37"/>
      <c r="IN1164" s="37"/>
      <c r="IO1164" s="37"/>
      <c r="IP1164" s="37"/>
      <c r="IQ1164" s="37"/>
      <c r="IR1164" s="37"/>
      <c r="IS1164" s="37"/>
      <c r="IT1164" s="37"/>
      <c r="IU1164" s="37"/>
      <c r="IV1164" s="37"/>
      <c r="IW1164" s="37"/>
    </row>
    <row r="1165" customFormat="false" ht="12.75" hidden="true" customHeight="false" outlineLevel="0" collapsed="false">
      <c r="A1165" s="30"/>
      <c r="B1165" s="30"/>
      <c r="C1165" s="30"/>
      <c r="D1165" s="30"/>
      <c r="E1165" s="50"/>
      <c r="F1165" s="30"/>
      <c r="G1165" s="30"/>
      <c r="H1165" s="30"/>
      <c r="I1165" s="30"/>
      <c r="J1165" s="30"/>
      <c r="BM1165" s="37"/>
      <c r="BN1165" s="37"/>
      <c r="BO1165" s="37"/>
      <c r="BP1165" s="37"/>
      <c r="BQ1165" s="37"/>
      <c r="BR1165" s="37"/>
      <c r="BS1165" s="37"/>
      <c r="BT1165" s="37"/>
      <c r="BU1165" s="37"/>
      <c r="BV1165" s="37"/>
      <c r="BW1165" s="37"/>
      <c r="BX1165" s="37"/>
      <c r="BY1165" s="37"/>
      <c r="BZ1165" s="37"/>
      <c r="CA1165" s="37"/>
      <c r="CB1165" s="37"/>
      <c r="CC1165" s="37"/>
      <c r="CD1165" s="37"/>
      <c r="CE1165" s="37"/>
      <c r="CF1165" s="37"/>
      <c r="CG1165" s="37"/>
      <c r="CH1165" s="37"/>
      <c r="CI1165" s="37"/>
      <c r="CJ1165" s="37"/>
      <c r="CK1165" s="37"/>
      <c r="CL1165" s="37"/>
      <c r="CM1165" s="37"/>
      <c r="CN1165" s="37"/>
      <c r="CO1165" s="37"/>
      <c r="CP1165" s="37"/>
      <c r="CQ1165" s="37"/>
      <c r="CR1165" s="37"/>
      <c r="CS1165" s="37"/>
      <c r="CT1165" s="37"/>
      <c r="CU1165" s="37"/>
      <c r="CV1165" s="37"/>
      <c r="CW1165" s="37"/>
      <c r="CX1165" s="37"/>
      <c r="CY1165" s="37"/>
      <c r="CZ1165" s="37"/>
      <c r="DA1165" s="37"/>
      <c r="DB1165" s="37"/>
      <c r="DC1165" s="37"/>
      <c r="DD1165" s="37"/>
      <c r="DE1165" s="37"/>
      <c r="DF1165" s="37"/>
      <c r="DG1165" s="37"/>
      <c r="DH1165" s="37"/>
      <c r="DI1165" s="37"/>
      <c r="DJ1165" s="37"/>
      <c r="DK1165" s="37"/>
      <c r="DL1165" s="37"/>
      <c r="DM1165" s="37"/>
      <c r="DN1165" s="37"/>
      <c r="DO1165" s="37"/>
      <c r="DP1165" s="37"/>
      <c r="DQ1165" s="37"/>
      <c r="DR1165" s="37"/>
      <c r="DS1165" s="37"/>
      <c r="DT1165" s="37"/>
      <c r="DU1165" s="37"/>
      <c r="DV1165" s="37"/>
      <c r="DW1165" s="37"/>
      <c r="DX1165" s="37"/>
      <c r="DY1165" s="37"/>
      <c r="DZ1165" s="37"/>
      <c r="EA1165" s="37"/>
      <c r="EB1165" s="37"/>
      <c r="EC1165" s="37"/>
      <c r="ED1165" s="37"/>
      <c r="EE1165" s="37"/>
      <c r="EF1165" s="37"/>
      <c r="EG1165" s="37"/>
      <c r="EH1165" s="37"/>
      <c r="EI1165" s="37"/>
      <c r="EJ1165" s="37"/>
      <c r="EK1165" s="37"/>
      <c r="EL1165" s="37"/>
      <c r="EM1165" s="37"/>
      <c r="EN1165" s="37"/>
      <c r="EO1165" s="37"/>
      <c r="EP1165" s="37"/>
      <c r="EQ1165" s="37"/>
      <c r="ER1165" s="37"/>
      <c r="ES1165" s="37"/>
      <c r="ET1165" s="37"/>
      <c r="EU1165" s="37"/>
      <c r="EV1165" s="37"/>
      <c r="EW1165" s="37"/>
      <c r="EX1165" s="37"/>
      <c r="EY1165" s="37"/>
      <c r="EZ1165" s="37"/>
      <c r="FA1165" s="37"/>
      <c r="FB1165" s="37"/>
      <c r="FC1165" s="37"/>
      <c r="FD1165" s="37"/>
      <c r="FE1165" s="37"/>
      <c r="FF1165" s="37"/>
      <c r="FG1165" s="37"/>
      <c r="FH1165" s="37"/>
      <c r="FI1165" s="37"/>
      <c r="FJ1165" s="37"/>
      <c r="FK1165" s="37"/>
      <c r="FL1165" s="37"/>
      <c r="FM1165" s="37"/>
      <c r="FN1165" s="37"/>
      <c r="FO1165" s="37"/>
      <c r="FP1165" s="37"/>
      <c r="FQ1165" s="37"/>
      <c r="FR1165" s="37"/>
      <c r="FS1165" s="37"/>
      <c r="FT1165" s="37"/>
      <c r="FU1165" s="37"/>
      <c r="FV1165" s="37"/>
      <c r="FW1165" s="37"/>
      <c r="FX1165" s="37"/>
      <c r="FY1165" s="37"/>
      <c r="FZ1165" s="37"/>
      <c r="GA1165" s="37"/>
      <c r="GB1165" s="37"/>
      <c r="GC1165" s="37"/>
      <c r="GD1165" s="37"/>
      <c r="GE1165" s="37"/>
      <c r="GF1165" s="37"/>
      <c r="GG1165" s="37"/>
      <c r="GH1165" s="37"/>
      <c r="GI1165" s="37"/>
      <c r="GJ1165" s="37"/>
      <c r="GK1165" s="37"/>
      <c r="GL1165" s="37"/>
      <c r="GM1165" s="37"/>
      <c r="GN1165" s="37"/>
      <c r="GO1165" s="37"/>
      <c r="GP1165" s="37"/>
      <c r="GQ1165" s="37"/>
      <c r="GR1165" s="37"/>
      <c r="GS1165" s="37"/>
      <c r="GT1165" s="37"/>
      <c r="GU1165" s="37"/>
      <c r="GV1165" s="37"/>
      <c r="GW1165" s="37"/>
      <c r="GX1165" s="37"/>
      <c r="GY1165" s="37"/>
      <c r="GZ1165" s="37"/>
      <c r="HA1165" s="37"/>
      <c r="HB1165" s="37"/>
      <c r="HC1165" s="37"/>
      <c r="HD1165" s="37"/>
      <c r="HE1165" s="37"/>
      <c r="HF1165" s="37"/>
      <c r="HG1165" s="37"/>
      <c r="HH1165" s="37"/>
      <c r="HI1165" s="37"/>
      <c r="HJ1165" s="37"/>
      <c r="HK1165" s="37"/>
      <c r="HL1165" s="37"/>
      <c r="HM1165" s="37"/>
      <c r="HN1165" s="37"/>
      <c r="HO1165" s="37"/>
      <c r="HP1165" s="37"/>
      <c r="HQ1165" s="37"/>
      <c r="HR1165" s="37"/>
      <c r="HS1165" s="37"/>
      <c r="HT1165" s="37"/>
      <c r="HU1165" s="37"/>
      <c r="HV1165" s="37"/>
      <c r="HW1165" s="37"/>
      <c r="HX1165" s="37"/>
      <c r="HY1165" s="37"/>
      <c r="HZ1165" s="37"/>
      <c r="IA1165" s="37"/>
      <c r="IB1165" s="37"/>
      <c r="IC1165" s="37"/>
      <c r="ID1165" s="37"/>
      <c r="IE1165" s="37"/>
      <c r="IF1165" s="37"/>
      <c r="IG1165" s="37"/>
      <c r="IH1165" s="37"/>
      <c r="II1165" s="37"/>
      <c r="IJ1165" s="37"/>
      <c r="IK1165" s="37"/>
      <c r="IL1165" s="37"/>
      <c r="IM1165" s="37"/>
      <c r="IN1165" s="37"/>
      <c r="IO1165" s="37"/>
      <c r="IP1165" s="37"/>
      <c r="IQ1165" s="37"/>
      <c r="IR1165" s="37"/>
      <c r="IS1165" s="37"/>
      <c r="IT1165" s="37"/>
      <c r="IU1165" s="37"/>
      <c r="IV1165" s="37"/>
      <c r="IW1165" s="37"/>
    </row>
    <row r="1166" customFormat="false" ht="12.75" hidden="true" customHeight="false" outlineLevel="0" collapsed="false">
      <c r="A1166" s="30"/>
      <c r="B1166" s="30"/>
      <c r="C1166" s="30"/>
      <c r="D1166" s="30"/>
      <c r="E1166" s="50"/>
      <c r="F1166" s="30"/>
      <c r="G1166" s="30"/>
      <c r="H1166" s="30"/>
      <c r="I1166" s="30"/>
      <c r="J1166" s="30"/>
      <c r="BM1166" s="37"/>
      <c r="BN1166" s="37"/>
      <c r="BO1166" s="37"/>
      <c r="BP1166" s="37"/>
      <c r="BQ1166" s="37"/>
      <c r="BR1166" s="37"/>
      <c r="BS1166" s="37"/>
      <c r="BT1166" s="37"/>
      <c r="BU1166" s="37"/>
      <c r="BV1166" s="37"/>
      <c r="BW1166" s="37"/>
      <c r="BX1166" s="37"/>
      <c r="BY1166" s="37"/>
      <c r="BZ1166" s="37"/>
      <c r="CA1166" s="37"/>
      <c r="CB1166" s="37"/>
      <c r="CC1166" s="37"/>
      <c r="CD1166" s="37"/>
      <c r="CE1166" s="37"/>
      <c r="CF1166" s="37"/>
      <c r="CG1166" s="37"/>
      <c r="CH1166" s="37"/>
      <c r="CI1166" s="37"/>
      <c r="CJ1166" s="37"/>
      <c r="CK1166" s="37"/>
      <c r="CL1166" s="37"/>
      <c r="CM1166" s="37"/>
      <c r="CN1166" s="37"/>
      <c r="CO1166" s="37"/>
      <c r="CP1166" s="37"/>
      <c r="CQ1166" s="37"/>
      <c r="CR1166" s="37"/>
      <c r="CS1166" s="37"/>
      <c r="CT1166" s="37"/>
      <c r="CU1166" s="37"/>
      <c r="CV1166" s="37"/>
      <c r="CW1166" s="37"/>
      <c r="CX1166" s="37"/>
      <c r="CY1166" s="37"/>
      <c r="CZ1166" s="37"/>
      <c r="DA1166" s="37"/>
      <c r="DB1166" s="37"/>
      <c r="DC1166" s="37"/>
      <c r="DD1166" s="37"/>
      <c r="DE1166" s="37"/>
      <c r="DF1166" s="37"/>
      <c r="DG1166" s="37"/>
      <c r="DH1166" s="37"/>
      <c r="DI1166" s="37"/>
      <c r="DJ1166" s="37"/>
      <c r="DK1166" s="37"/>
      <c r="DL1166" s="37"/>
      <c r="DM1166" s="37"/>
      <c r="DN1166" s="37"/>
      <c r="DO1166" s="37"/>
      <c r="DP1166" s="37"/>
      <c r="DQ1166" s="37"/>
      <c r="DR1166" s="37"/>
      <c r="DS1166" s="37"/>
      <c r="DT1166" s="37"/>
      <c r="DU1166" s="37"/>
      <c r="DV1166" s="37"/>
      <c r="DW1166" s="37"/>
      <c r="DX1166" s="37"/>
      <c r="DY1166" s="37"/>
      <c r="DZ1166" s="37"/>
      <c r="EA1166" s="37"/>
      <c r="EB1166" s="37"/>
      <c r="EC1166" s="37"/>
      <c r="ED1166" s="37"/>
      <c r="EE1166" s="37"/>
      <c r="EF1166" s="37"/>
      <c r="EG1166" s="37"/>
      <c r="EH1166" s="37"/>
      <c r="EI1166" s="37"/>
      <c r="EJ1166" s="37"/>
      <c r="EK1166" s="37"/>
      <c r="EL1166" s="37"/>
      <c r="EM1166" s="37"/>
      <c r="EN1166" s="37"/>
      <c r="EO1166" s="37"/>
      <c r="EP1166" s="37"/>
      <c r="EQ1166" s="37"/>
      <c r="ER1166" s="37"/>
      <c r="ES1166" s="37"/>
      <c r="ET1166" s="37"/>
      <c r="EU1166" s="37"/>
      <c r="EV1166" s="37"/>
      <c r="EW1166" s="37"/>
      <c r="EX1166" s="37"/>
      <c r="EY1166" s="37"/>
      <c r="EZ1166" s="37"/>
      <c r="FA1166" s="37"/>
      <c r="FB1166" s="37"/>
      <c r="FC1166" s="37"/>
      <c r="FD1166" s="37"/>
      <c r="FE1166" s="37"/>
      <c r="FF1166" s="37"/>
      <c r="FG1166" s="37"/>
      <c r="FH1166" s="37"/>
      <c r="FI1166" s="37"/>
      <c r="FJ1166" s="37"/>
      <c r="FK1166" s="37"/>
      <c r="FL1166" s="37"/>
      <c r="FM1166" s="37"/>
      <c r="FN1166" s="37"/>
      <c r="FO1166" s="37"/>
      <c r="FP1166" s="37"/>
      <c r="FQ1166" s="37"/>
      <c r="FR1166" s="37"/>
      <c r="FS1166" s="37"/>
      <c r="FT1166" s="37"/>
      <c r="FU1166" s="37"/>
      <c r="FV1166" s="37"/>
      <c r="FW1166" s="37"/>
      <c r="FX1166" s="37"/>
      <c r="FY1166" s="37"/>
      <c r="FZ1166" s="37"/>
      <c r="GA1166" s="37"/>
      <c r="GB1166" s="37"/>
      <c r="GC1166" s="37"/>
      <c r="GD1166" s="37"/>
      <c r="GE1166" s="37"/>
      <c r="GF1166" s="37"/>
      <c r="GG1166" s="37"/>
      <c r="GH1166" s="37"/>
      <c r="GI1166" s="37"/>
      <c r="GJ1166" s="37"/>
      <c r="GK1166" s="37"/>
      <c r="GL1166" s="37"/>
      <c r="GM1166" s="37"/>
      <c r="GN1166" s="37"/>
      <c r="GO1166" s="37"/>
      <c r="GP1166" s="37"/>
      <c r="GQ1166" s="37"/>
      <c r="GR1166" s="37"/>
      <c r="GS1166" s="37"/>
      <c r="GT1166" s="37"/>
      <c r="GU1166" s="37"/>
      <c r="GV1166" s="37"/>
      <c r="GW1166" s="37"/>
      <c r="GX1166" s="37"/>
      <c r="GY1166" s="37"/>
      <c r="GZ1166" s="37"/>
      <c r="HA1166" s="37"/>
      <c r="HB1166" s="37"/>
      <c r="HC1166" s="37"/>
      <c r="HD1166" s="37"/>
      <c r="HE1166" s="37"/>
      <c r="HF1166" s="37"/>
      <c r="HG1166" s="37"/>
      <c r="HH1166" s="37"/>
      <c r="HI1166" s="37"/>
      <c r="HJ1166" s="37"/>
      <c r="HK1166" s="37"/>
      <c r="HL1166" s="37"/>
      <c r="HM1166" s="37"/>
      <c r="HN1166" s="37"/>
      <c r="HO1166" s="37"/>
      <c r="HP1166" s="37"/>
      <c r="HQ1166" s="37"/>
      <c r="HR1166" s="37"/>
      <c r="HS1166" s="37"/>
      <c r="HT1166" s="37"/>
      <c r="HU1166" s="37"/>
      <c r="HV1166" s="37"/>
      <c r="HW1166" s="37"/>
      <c r="HX1166" s="37"/>
      <c r="HY1166" s="37"/>
      <c r="HZ1166" s="37"/>
      <c r="IA1166" s="37"/>
      <c r="IB1166" s="37"/>
      <c r="IC1166" s="37"/>
      <c r="ID1166" s="37"/>
      <c r="IE1166" s="37"/>
      <c r="IF1166" s="37"/>
      <c r="IG1166" s="37"/>
      <c r="IH1166" s="37"/>
      <c r="II1166" s="37"/>
      <c r="IJ1166" s="37"/>
      <c r="IK1166" s="37"/>
      <c r="IL1166" s="37"/>
      <c r="IM1166" s="37"/>
      <c r="IN1166" s="37"/>
      <c r="IO1166" s="37"/>
      <c r="IP1166" s="37"/>
      <c r="IQ1166" s="37"/>
      <c r="IR1166" s="37"/>
      <c r="IS1166" s="37"/>
      <c r="IT1166" s="37"/>
      <c r="IU1166" s="37"/>
      <c r="IV1166" s="37"/>
      <c r="IW1166" s="37"/>
    </row>
    <row r="1167" customFormat="false" ht="12.75" hidden="true" customHeight="false" outlineLevel="0" collapsed="false">
      <c r="A1167" s="30"/>
      <c r="B1167" s="30"/>
      <c r="C1167" s="30"/>
      <c r="D1167" s="30"/>
      <c r="E1167" s="50"/>
      <c r="F1167" s="30"/>
      <c r="G1167" s="30"/>
      <c r="H1167" s="30"/>
      <c r="I1167" s="30"/>
      <c r="J1167" s="30"/>
      <c r="BM1167" s="37"/>
      <c r="BN1167" s="37"/>
      <c r="BO1167" s="37"/>
      <c r="BP1167" s="37"/>
      <c r="BQ1167" s="37"/>
      <c r="BR1167" s="37"/>
      <c r="BS1167" s="37"/>
      <c r="BT1167" s="37"/>
      <c r="BU1167" s="37"/>
      <c r="BV1167" s="37"/>
      <c r="BW1167" s="37"/>
      <c r="BX1167" s="37"/>
      <c r="BY1167" s="37"/>
      <c r="BZ1167" s="37"/>
      <c r="CA1167" s="37"/>
      <c r="CB1167" s="37"/>
      <c r="CC1167" s="37"/>
      <c r="CD1167" s="37"/>
      <c r="CE1167" s="37"/>
      <c r="CF1167" s="37"/>
      <c r="CG1167" s="37"/>
      <c r="CH1167" s="37"/>
      <c r="CI1167" s="37"/>
      <c r="CJ1167" s="37"/>
      <c r="CK1167" s="37"/>
      <c r="CL1167" s="37"/>
      <c r="CM1167" s="37"/>
      <c r="CN1167" s="37"/>
      <c r="CO1167" s="37"/>
      <c r="CP1167" s="37"/>
      <c r="CQ1167" s="37"/>
      <c r="CR1167" s="37"/>
      <c r="CS1167" s="37"/>
      <c r="CT1167" s="37"/>
      <c r="CU1167" s="37"/>
      <c r="CV1167" s="37"/>
      <c r="CW1167" s="37"/>
      <c r="CX1167" s="37"/>
      <c r="CY1167" s="37"/>
      <c r="CZ1167" s="37"/>
      <c r="DA1167" s="37"/>
      <c r="DB1167" s="37"/>
      <c r="DC1167" s="37"/>
      <c r="DD1167" s="37"/>
      <c r="DE1167" s="37"/>
      <c r="DF1167" s="37"/>
      <c r="DG1167" s="37"/>
      <c r="DH1167" s="37"/>
      <c r="DI1167" s="37"/>
      <c r="DJ1167" s="37"/>
      <c r="DK1167" s="37"/>
      <c r="DL1167" s="37"/>
      <c r="DM1167" s="37"/>
      <c r="DN1167" s="37"/>
      <c r="DO1167" s="37"/>
      <c r="DP1167" s="37"/>
      <c r="DQ1167" s="37"/>
      <c r="DR1167" s="37"/>
      <c r="DS1167" s="37"/>
      <c r="DT1167" s="37"/>
      <c r="DU1167" s="37"/>
      <c r="DV1167" s="37"/>
      <c r="DW1167" s="37"/>
      <c r="DX1167" s="37"/>
      <c r="DY1167" s="37"/>
      <c r="DZ1167" s="37"/>
      <c r="EA1167" s="37"/>
      <c r="EB1167" s="37"/>
      <c r="EC1167" s="37"/>
      <c r="ED1167" s="37"/>
      <c r="EE1167" s="37"/>
      <c r="EF1167" s="37"/>
      <c r="EG1167" s="37"/>
      <c r="EH1167" s="37"/>
      <c r="EI1167" s="37"/>
      <c r="EJ1167" s="37"/>
      <c r="EK1167" s="37"/>
      <c r="EL1167" s="37"/>
      <c r="EM1167" s="37"/>
      <c r="EN1167" s="37"/>
      <c r="EO1167" s="37"/>
      <c r="EP1167" s="37"/>
      <c r="EQ1167" s="37"/>
      <c r="ER1167" s="37"/>
      <c r="ES1167" s="37"/>
      <c r="ET1167" s="37"/>
      <c r="EU1167" s="37"/>
      <c r="EV1167" s="37"/>
      <c r="EW1167" s="37"/>
      <c r="EX1167" s="37"/>
      <c r="EY1167" s="37"/>
      <c r="EZ1167" s="37"/>
      <c r="FA1167" s="37"/>
      <c r="FB1167" s="37"/>
      <c r="FC1167" s="37"/>
      <c r="FD1167" s="37"/>
      <c r="FE1167" s="37"/>
      <c r="FF1167" s="37"/>
      <c r="FG1167" s="37"/>
      <c r="FH1167" s="37"/>
      <c r="FI1167" s="37"/>
      <c r="FJ1167" s="37"/>
      <c r="FK1167" s="37"/>
      <c r="FL1167" s="37"/>
      <c r="FM1167" s="37"/>
      <c r="FN1167" s="37"/>
      <c r="FO1167" s="37"/>
      <c r="FP1167" s="37"/>
      <c r="FQ1167" s="37"/>
      <c r="FR1167" s="37"/>
      <c r="FS1167" s="37"/>
      <c r="FT1167" s="37"/>
      <c r="FU1167" s="37"/>
      <c r="FV1167" s="37"/>
      <c r="FW1167" s="37"/>
      <c r="FX1167" s="37"/>
      <c r="FY1167" s="37"/>
      <c r="FZ1167" s="37"/>
      <c r="GA1167" s="37"/>
      <c r="GB1167" s="37"/>
      <c r="GC1167" s="37"/>
      <c r="GD1167" s="37"/>
      <c r="GE1167" s="37"/>
      <c r="GF1167" s="37"/>
      <c r="GG1167" s="37"/>
      <c r="GH1167" s="37"/>
      <c r="GI1167" s="37"/>
      <c r="GJ1167" s="37"/>
      <c r="GK1167" s="37"/>
      <c r="GL1167" s="37"/>
      <c r="GM1167" s="37"/>
      <c r="GN1167" s="37"/>
      <c r="GO1167" s="37"/>
      <c r="GP1167" s="37"/>
      <c r="GQ1167" s="37"/>
      <c r="GR1167" s="37"/>
      <c r="GS1167" s="37"/>
      <c r="GT1167" s="37"/>
      <c r="GU1167" s="37"/>
      <c r="GV1167" s="37"/>
      <c r="GW1167" s="37"/>
      <c r="GX1167" s="37"/>
      <c r="GY1167" s="37"/>
      <c r="GZ1167" s="37"/>
      <c r="HA1167" s="37"/>
      <c r="HB1167" s="37"/>
      <c r="HC1167" s="37"/>
      <c r="HD1167" s="37"/>
      <c r="HE1167" s="37"/>
      <c r="HF1167" s="37"/>
      <c r="HG1167" s="37"/>
      <c r="HH1167" s="37"/>
      <c r="HI1167" s="37"/>
      <c r="HJ1167" s="37"/>
      <c r="HK1167" s="37"/>
      <c r="HL1167" s="37"/>
      <c r="HM1167" s="37"/>
      <c r="HN1167" s="37"/>
      <c r="HO1167" s="37"/>
      <c r="HP1167" s="37"/>
      <c r="HQ1167" s="37"/>
      <c r="HR1167" s="37"/>
      <c r="HS1167" s="37"/>
      <c r="HT1167" s="37"/>
      <c r="HU1167" s="37"/>
      <c r="HV1167" s="37"/>
      <c r="HW1167" s="37"/>
      <c r="HX1167" s="37"/>
      <c r="HY1167" s="37"/>
      <c r="HZ1167" s="37"/>
      <c r="IA1167" s="37"/>
      <c r="IB1167" s="37"/>
      <c r="IC1167" s="37"/>
      <c r="ID1167" s="37"/>
      <c r="IE1167" s="37"/>
      <c r="IF1167" s="37"/>
      <c r="IG1167" s="37"/>
      <c r="IH1167" s="37"/>
      <c r="II1167" s="37"/>
      <c r="IJ1167" s="37"/>
      <c r="IK1167" s="37"/>
      <c r="IL1167" s="37"/>
      <c r="IM1167" s="37"/>
      <c r="IN1167" s="37"/>
      <c r="IO1167" s="37"/>
      <c r="IP1167" s="37"/>
      <c r="IQ1167" s="37"/>
      <c r="IR1167" s="37"/>
      <c r="IS1167" s="37"/>
      <c r="IT1167" s="37"/>
      <c r="IU1167" s="37"/>
      <c r="IV1167" s="37"/>
      <c r="IW1167" s="37"/>
    </row>
    <row r="1168" customFormat="false" ht="12.75" hidden="true" customHeight="false" outlineLevel="0" collapsed="false">
      <c r="A1168" s="30"/>
      <c r="B1168" s="30"/>
      <c r="C1168" s="30"/>
      <c r="D1168" s="30"/>
      <c r="E1168" s="50"/>
      <c r="F1168" s="30"/>
      <c r="G1168" s="30"/>
      <c r="H1168" s="30"/>
      <c r="I1168" s="30"/>
      <c r="J1168" s="30"/>
      <c r="BM1168" s="37"/>
      <c r="BN1168" s="37"/>
      <c r="BO1168" s="37"/>
      <c r="BP1168" s="37"/>
      <c r="BQ1168" s="37"/>
      <c r="BR1168" s="37"/>
      <c r="BS1168" s="37"/>
      <c r="BT1168" s="37"/>
      <c r="BU1168" s="37"/>
      <c r="BV1168" s="37"/>
      <c r="BW1168" s="37"/>
      <c r="BX1168" s="37"/>
      <c r="BY1168" s="37"/>
      <c r="BZ1168" s="37"/>
      <c r="CA1168" s="37"/>
      <c r="CB1168" s="37"/>
      <c r="CC1168" s="37"/>
      <c r="CD1168" s="37"/>
      <c r="CE1168" s="37"/>
      <c r="CF1168" s="37"/>
      <c r="CG1168" s="37"/>
      <c r="CH1168" s="37"/>
      <c r="CI1168" s="37"/>
      <c r="CJ1168" s="37"/>
      <c r="CK1168" s="37"/>
      <c r="CL1168" s="37"/>
      <c r="CM1168" s="37"/>
      <c r="CN1168" s="37"/>
      <c r="CO1168" s="37"/>
      <c r="CP1168" s="37"/>
      <c r="CQ1168" s="37"/>
      <c r="CR1168" s="37"/>
      <c r="CS1168" s="37"/>
      <c r="CT1168" s="37"/>
      <c r="CU1168" s="37"/>
      <c r="CV1168" s="37"/>
      <c r="CW1168" s="37"/>
      <c r="CX1168" s="37"/>
      <c r="CY1168" s="37"/>
      <c r="CZ1168" s="37"/>
      <c r="DA1168" s="37"/>
      <c r="DB1168" s="37"/>
      <c r="DC1168" s="37"/>
      <c r="DD1168" s="37"/>
      <c r="DE1168" s="37"/>
      <c r="DF1168" s="37"/>
      <c r="DG1168" s="37"/>
      <c r="DH1168" s="37"/>
      <c r="DI1168" s="37"/>
      <c r="DJ1168" s="37"/>
      <c r="DK1168" s="37"/>
      <c r="DL1168" s="37"/>
      <c r="DM1168" s="37"/>
      <c r="DN1168" s="37"/>
      <c r="DO1168" s="37"/>
      <c r="DP1168" s="37"/>
      <c r="DQ1168" s="37"/>
      <c r="DR1168" s="37"/>
      <c r="DS1168" s="37"/>
      <c r="DT1168" s="37"/>
      <c r="DU1168" s="37"/>
      <c r="DV1168" s="37"/>
      <c r="DW1168" s="37"/>
      <c r="DX1168" s="37"/>
      <c r="DY1168" s="37"/>
      <c r="DZ1168" s="37"/>
      <c r="EA1168" s="37"/>
      <c r="EB1168" s="37"/>
      <c r="EC1168" s="37"/>
      <c r="ED1168" s="37"/>
      <c r="EE1168" s="37"/>
      <c r="EF1168" s="37"/>
      <c r="EG1168" s="37"/>
      <c r="EH1168" s="37"/>
      <c r="EI1168" s="37"/>
      <c r="EJ1168" s="37"/>
      <c r="EK1168" s="37"/>
      <c r="EL1168" s="37"/>
      <c r="EM1168" s="37"/>
      <c r="EN1168" s="37"/>
      <c r="EO1168" s="37"/>
      <c r="EP1168" s="37"/>
      <c r="EQ1168" s="37"/>
      <c r="ER1168" s="37"/>
      <c r="ES1168" s="37"/>
      <c r="ET1168" s="37"/>
      <c r="EU1168" s="37"/>
      <c r="EV1168" s="37"/>
      <c r="EW1168" s="37"/>
      <c r="EX1168" s="37"/>
      <c r="EY1168" s="37"/>
      <c r="EZ1168" s="37"/>
      <c r="FA1168" s="37"/>
      <c r="FB1168" s="37"/>
      <c r="FC1168" s="37"/>
      <c r="FD1168" s="37"/>
      <c r="FE1168" s="37"/>
      <c r="FF1168" s="37"/>
      <c r="FG1168" s="37"/>
      <c r="FH1168" s="37"/>
      <c r="FI1168" s="37"/>
      <c r="FJ1168" s="37"/>
      <c r="FK1168" s="37"/>
      <c r="FL1168" s="37"/>
      <c r="FM1168" s="37"/>
      <c r="FN1168" s="37"/>
      <c r="FO1168" s="37"/>
      <c r="FP1168" s="37"/>
      <c r="FQ1168" s="37"/>
      <c r="FR1168" s="37"/>
      <c r="FS1168" s="37"/>
      <c r="FT1168" s="37"/>
      <c r="FU1168" s="37"/>
      <c r="FV1168" s="37"/>
      <c r="FW1168" s="37"/>
      <c r="FX1168" s="37"/>
      <c r="FY1168" s="37"/>
      <c r="FZ1168" s="37"/>
      <c r="GA1168" s="37"/>
      <c r="GB1168" s="37"/>
      <c r="GC1168" s="37"/>
      <c r="GD1168" s="37"/>
      <c r="GE1168" s="37"/>
      <c r="GF1168" s="37"/>
      <c r="GG1168" s="37"/>
      <c r="GH1168" s="37"/>
      <c r="GI1168" s="37"/>
      <c r="GJ1168" s="37"/>
      <c r="GK1168" s="37"/>
      <c r="GL1168" s="37"/>
      <c r="GM1168" s="37"/>
      <c r="GN1168" s="37"/>
      <c r="GO1168" s="37"/>
      <c r="GP1168" s="37"/>
      <c r="GQ1168" s="37"/>
      <c r="GR1168" s="37"/>
      <c r="GS1168" s="37"/>
      <c r="GT1168" s="37"/>
      <c r="GU1168" s="37"/>
      <c r="GV1168" s="37"/>
      <c r="GW1168" s="37"/>
      <c r="GX1168" s="37"/>
      <c r="GY1168" s="37"/>
      <c r="GZ1168" s="37"/>
      <c r="HA1168" s="37"/>
      <c r="HB1168" s="37"/>
      <c r="HC1168" s="37"/>
      <c r="HD1168" s="37"/>
      <c r="HE1168" s="37"/>
      <c r="HF1168" s="37"/>
      <c r="HG1168" s="37"/>
      <c r="HH1168" s="37"/>
      <c r="HI1168" s="37"/>
      <c r="HJ1168" s="37"/>
      <c r="HK1168" s="37"/>
      <c r="HL1168" s="37"/>
      <c r="HM1168" s="37"/>
      <c r="HN1168" s="37"/>
      <c r="HO1168" s="37"/>
      <c r="HP1168" s="37"/>
      <c r="HQ1168" s="37"/>
      <c r="HR1168" s="37"/>
      <c r="HS1168" s="37"/>
      <c r="HT1168" s="37"/>
      <c r="HU1168" s="37"/>
      <c r="HV1168" s="37"/>
      <c r="HW1168" s="37"/>
      <c r="HX1168" s="37"/>
      <c r="HY1168" s="37"/>
      <c r="HZ1168" s="37"/>
      <c r="IA1168" s="37"/>
      <c r="IB1168" s="37"/>
      <c r="IC1168" s="37"/>
      <c r="ID1168" s="37"/>
      <c r="IE1168" s="37"/>
      <c r="IF1168" s="37"/>
      <c r="IG1168" s="37"/>
      <c r="IH1168" s="37"/>
      <c r="II1168" s="37"/>
      <c r="IJ1168" s="37"/>
      <c r="IK1168" s="37"/>
      <c r="IL1168" s="37"/>
      <c r="IM1168" s="37"/>
      <c r="IN1168" s="37"/>
      <c r="IO1168" s="37"/>
      <c r="IP1168" s="37"/>
      <c r="IQ1168" s="37"/>
      <c r="IR1168" s="37"/>
      <c r="IS1168" s="37"/>
      <c r="IT1168" s="37"/>
      <c r="IU1168" s="37"/>
      <c r="IV1168" s="37"/>
      <c r="IW1168" s="37"/>
    </row>
    <row r="1169" customFormat="false" ht="12.75" hidden="true" customHeight="false" outlineLevel="0" collapsed="false">
      <c r="A1169" s="30"/>
      <c r="B1169" s="30"/>
      <c r="C1169" s="30"/>
      <c r="D1169" s="30"/>
      <c r="E1169" s="50"/>
      <c r="F1169" s="30"/>
      <c r="G1169" s="30"/>
      <c r="H1169" s="30"/>
      <c r="I1169" s="30"/>
      <c r="J1169" s="30"/>
      <c r="BM1169" s="37"/>
      <c r="BN1169" s="37"/>
      <c r="BO1169" s="37"/>
      <c r="BP1169" s="37"/>
      <c r="BQ1169" s="37"/>
      <c r="BR1169" s="37"/>
      <c r="BS1169" s="37"/>
      <c r="BT1169" s="37"/>
      <c r="BU1169" s="37"/>
      <c r="BV1169" s="37"/>
      <c r="BW1169" s="37"/>
      <c r="BX1169" s="37"/>
      <c r="BY1169" s="37"/>
      <c r="BZ1169" s="37"/>
      <c r="CA1169" s="37"/>
      <c r="CB1169" s="37"/>
      <c r="CC1169" s="37"/>
      <c r="CD1169" s="37"/>
      <c r="CE1169" s="37"/>
      <c r="CF1169" s="37"/>
      <c r="CG1169" s="37"/>
      <c r="CH1169" s="37"/>
      <c r="CI1169" s="37"/>
      <c r="CJ1169" s="37"/>
      <c r="CK1169" s="37"/>
      <c r="CL1169" s="37"/>
      <c r="CM1169" s="37"/>
      <c r="CN1169" s="37"/>
      <c r="CO1169" s="37"/>
      <c r="CP1169" s="37"/>
      <c r="CQ1169" s="37"/>
      <c r="CR1169" s="37"/>
      <c r="CS1169" s="37"/>
      <c r="CT1169" s="37"/>
      <c r="CU1169" s="37"/>
      <c r="CV1169" s="37"/>
      <c r="CW1169" s="37"/>
      <c r="CX1169" s="37"/>
      <c r="CY1169" s="37"/>
      <c r="CZ1169" s="37"/>
      <c r="DA1169" s="37"/>
      <c r="DB1169" s="37"/>
      <c r="DC1169" s="37"/>
      <c r="DD1169" s="37"/>
      <c r="DE1169" s="37"/>
      <c r="DF1169" s="37"/>
      <c r="DG1169" s="37"/>
      <c r="DH1169" s="37"/>
      <c r="DI1169" s="37"/>
      <c r="DJ1169" s="37"/>
      <c r="DK1169" s="37"/>
      <c r="DL1169" s="37"/>
      <c r="DM1169" s="37"/>
      <c r="DN1169" s="37"/>
      <c r="DO1169" s="37"/>
      <c r="DP1169" s="37"/>
      <c r="DQ1169" s="37"/>
      <c r="DR1169" s="37"/>
      <c r="DS1169" s="37"/>
      <c r="DT1169" s="37"/>
      <c r="DU1169" s="37"/>
      <c r="DV1169" s="37"/>
      <c r="DW1169" s="37"/>
      <c r="DX1169" s="37"/>
      <c r="DY1169" s="37"/>
      <c r="DZ1169" s="37"/>
      <c r="EA1169" s="37"/>
      <c r="EB1169" s="37"/>
      <c r="EC1169" s="37"/>
      <c r="ED1169" s="37"/>
      <c r="EE1169" s="37"/>
      <c r="EF1169" s="37"/>
      <c r="EG1169" s="37"/>
      <c r="EH1169" s="37"/>
      <c r="EI1169" s="37"/>
      <c r="EJ1169" s="37"/>
      <c r="EK1169" s="37"/>
      <c r="EL1169" s="37"/>
      <c r="EM1169" s="37"/>
      <c r="EN1169" s="37"/>
      <c r="EO1169" s="37"/>
      <c r="EP1169" s="37"/>
      <c r="EQ1169" s="37"/>
      <c r="ER1169" s="37"/>
      <c r="ES1169" s="37"/>
      <c r="ET1169" s="37"/>
      <c r="EU1169" s="37"/>
      <c r="EV1169" s="37"/>
      <c r="EW1169" s="37"/>
      <c r="EX1169" s="37"/>
      <c r="EY1169" s="37"/>
      <c r="EZ1169" s="37"/>
      <c r="FA1169" s="37"/>
      <c r="FB1169" s="37"/>
      <c r="FC1169" s="37"/>
      <c r="FD1169" s="37"/>
      <c r="FE1169" s="37"/>
      <c r="FF1169" s="37"/>
      <c r="FG1169" s="37"/>
      <c r="FH1169" s="37"/>
      <c r="FI1169" s="37"/>
      <c r="FJ1169" s="37"/>
      <c r="FK1169" s="37"/>
      <c r="FL1169" s="37"/>
      <c r="FM1169" s="37"/>
      <c r="FN1169" s="37"/>
      <c r="FO1169" s="37"/>
      <c r="FP1169" s="37"/>
      <c r="FQ1169" s="37"/>
      <c r="FR1169" s="37"/>
      <c r="FS1169" s="37"/>
      <c r="FT1169" s="37"/>
      <c r="FU1169" s="37"/>
      <c r="FV1169" s="37"/>
      <c r="FW1169" s="37"/>
      <c r="FX1169" s="37"/>
      <c r="FY1169" s="37"/>
      <c r="FZ1169" s="37"/>
      <c r="GA1169" s="37"/>
      <c r="GB1169" s="37"/>
      <c r="GC1169" s="37"/>
      <c r="GD1169" s="37"/>
      <c r="GE1169" s="37"/>
      <c r="GF1169" s="37"/>
      <c r="GG1169" s="37"/>
      <c r="GH1169" s="37"/>
      <c r="GI1169" s="37"/>
      <c r="GJ1169" s="37"/>
      <c r="GK1169" s="37"/>
      <c r="GL1169" s="37"/>
      <c r="GM1169" s="37"/>
      <c r="GN1169" s="37"/>
      <c r="GO1169" s="37"/>
      <c r="GP1169" s="37"/>
      <c r="GQ1169" s="37"/>
      <c r="GR1169" s="37"/>
      <c r="GS1169" s="37"/>
      <c r="GT1169" s="37"/>
      <c r="GU1169" s="37"/>
      <c r="GV1169" s="37"/>
      <c r="GW1169" s="37"/>
      <c r="GX1169" s="37"/>
      <c r="GY1169" s="37"/>
      <c r="GZ1169" s="37"/>
      <c r="HA1169" s="37"/>
      <c r="HB1169" s="37"/>
      <c r="HC1169" s="37"/>
      <c r="HD1169" s="37"/>
      <c r="HE1169" s="37"/>
      <c r="HF1169" s="37"/>
      <c r="HG1169" s="37"/>
      <c r="HH1169" s="37"/>
      <c r="HI1169" s="37"/>
      <c r="HJ1169" s="37"/>
      <c r="HK1169" s="37"/>
      <c r="HL1169" s="37"/>
      <c r="HM1169" s="37"/>
      <c r="HN1169" s="37"/>
      <c r="HO1169" s="37"/>
      <c r="HP1169" s="37"/>
      <c r="HQ1169" s="37"/>
      <c r="HR1169" s="37"/>
      <c r="HS1169" s="37"/>
      <c r="HT1169" s="37"/>
      <c r="HU1169" s="37"/>
      <c r="HV1169" s="37"/>
      <c r="HW1169" s="37"/>
      <c r="HX1169" s="37"/>
      <c r="HY1169" s="37"/>
      <c r="HZ1169" s="37"/>
      <c r="IA1169" s="37"/>
      <c r="IB1169" s="37"/>
      <c r="IC1169" s="37"/>
      <c r="ID1169" s="37"/>
      <c r="IE1169" s="37"/>
      <c r="IF1169" s="37"/>
      <c r="IG1169" s="37"/>
      <c r="IH1169" s="37"/>
      <c r="II1169" s="37"/>
      <c r="IJ1169" s="37"/>
      <c r="IK1169" s="37"/>
      <c r="IL1169" s="37"/>
      <c r="IM1169" s="37"/>
      <c r="IN1169" s="37"/>
      <c r="IO1169" s="37"/>
      <c r="IP1169" s="37"/>
      <c r="IQ1169" s="37"/>
      <c r="IR1169" s="37"/>
      <c r="IS1169" s="37"/>
      <c r="IT1169" s="37"/>
      <c r="IU1169" s="37"/>
      <c r="IV1169" s="37"/>
      <c r="IW1169" s="37"/>
    </row>
    <row r="1170" customFormat="false" ht="12.75" hidden="true" customHeight="false" outlineLevel="0" collapsed="false">
      <c r="A1170" s="30"/>
      <c r="B1170" s="30"/>
      <c r="C1170" s="30"/>
      <c r="D1170" s="30"/>
      <c r="E1170" s="50"/>
      <c r="F1170" s="30"/>
      <c r="G1170" s="30"/>
      <c r="H1170" s="30"/>
      <c r="I1170" s="30"/>
      <c r="J1170" s="30"/>
      <c r="BM1170" s="37"/>
      <c r="BN1170" s="37"/>
      <c r="BO1170" s="37"/>
      <c r="BP1170" s="37"/>
      <c r="BQ1170" s="37"/>
      <c r="BR1170" s="37"/>
      <c r="BS1170" s="37"/>
      <c r="BT1170" s="37"/>
      <c r="BU1170" s="37"/>
      <c r="BV1170" s="37"/>
      <c r="BW1170" s="37"/>
      <c r="BX1170" s="37"/>
      <c r="BY1170" s="37"/>
      <c r="BZ1170" s="37"/>
      <c r="CA1170" s="37"/>
      <c r="CB1170" s="37"/>
      <c r="CC1170" s="37"/>
      <c r="CD1170" s="37"/>
      <c r="CE1170" s="37"/>
      <c r="CF1170" s="37"/>
      <c r="CG1170" s="37"/>
      <c r="CH1170" s="37"/>
      <c r="CI1170" s="37"/>
      <c r="CJ1170" s="37"/>
      <c r="CK1170" s="37"/>
      <c r="CL1170" s="37"/>
      <c r="CM1170" s="37"/>
      <c r="CN1170" s="37"/>
      <c r="CO1170" s="37"/>
      <c r="CP1170" s="37"/>
      <c r="CQ1170" s="37"/>
      <c r="CR1170" s="37"/>
      <c r="CS1170" s="37"/>
      <c r="CT1170" s="37"/>
      <c r="CU1170" s="37"/>
      <c r="CV1170" s="37"/>
      <c r="CW1170" s="37"/>
      <c r="CX1170" s="37"/>
      <c r="CY1170" s="37"/>
      <c r="CZ1170" s="37"/>
      <c r="DA1170" s="37"/>
      <c r="DB1170" s="37"/>
      <c r="DC1170" s="37"/>
      <c r="DD1170" s="37"/>
      <c r="DE1170" s="37"/>
      <c r="DF1170" s="37"/>
      <c r="DG1170" s="37"/>
      <c r="DH1170" s="37"/>
      <c r="DI1170" s="37"/>
      <c r="DJ1170" s="37"/>
      <c r="DK1170" s="37"/>
      <c r="DL1170" s="37"/>
      <c r="DM1170" s="37"/>
      <c r="DN1170" s="37"/>
      <c r="DO1170" s="37"/>
      <c r="DP1170" s="37"/>
      <c r="DQ1170" s="37"/>
      <c r="DR1170" s="37"/>
      <c r="DS1170" s="37"/>
      <c r="DT1170" s="37"/>
      <c r="DU1170" s="37"/>
      <c r="DV1170" s="37"/>
      <c r="DW1170" s="37"/>
      <c r="DX1170" s="37"/>
      <c r="DY1170" s="37"/>
      <c r="DZ1170" s="37"/>
      <c r="EA1170" s="37"/>
      <c r="EB1170" s="37"/>
      <c r="EC1170" s="37"/>
      <c r="ED1170" s="37"/>
      <c r="EE1170" s="37"/>
      <c r="EF1170" s="37"/>
      <c r="EG1170" s="37"/>
      <c r="EH1170" s="37"/>
      <c r="EI1170" s="37"/>
      <c r="EJ1170" s="37"/>
      <c r="EK1170" s="37"/>
      <c r="EL1170" s="37"/>
      <c r="EM1170" s="37"/>
      <c r="EN1170" s="37"/>
      <c r="EO1170" s="37"/>
      <c r="EP1170" s="37"/>
      <c r="EQ1170" s="37"/>
      <c r="ER1170" s="37"/>
      <c r="ES1170" s="37"/>
      <c r="ET1170" s="37"/>
      <c r="EU1170" s="37"/>
      <c r="EV1170" s="37"/>
      <c r="EW1170" s="37"/>
      <c r="EX1170" s="37"/>
      <c r="EY1170" s="37"/>
      <c r="EZ1170" s="37"/>
      <c r="FA1170" s="37"/>
      <c r="FB1170" s="37"/>
      <c r="FC1170" s="37"/>
      <c r="FD1170" s="37"/>
      <c r="FE1170" s="37"/>
      <c r="FF1170" s="37"/>
      <c r="FG1170" s="37"/>
      <c r="FH1170" s="37"/>
      <c r="FI1170" s="37"/>
      <c r="FJ1170" s="37"/>
      <c r="FK1170" s="37"/>
      <c r="FL1170" s="37"/>
      <c r="FM1170" s="37"/>
      <c r="FN1170" s="37"/>
      <c r="FO1170" s="37"/>
      <c r="FP1170" s="37"/>
      <c r="FQ1170" s="37"/>
      <c r="FR1170" s="37"/>
      <c r="FS1170" s="37"/>
      <c r="FT1170" s="37"/>
      <c r="FU1170" s="37"/>
      <c r="FV1170" s="37"/>
      <c r="FW1170" s="37"/>
      <c r="FX1170" s="37"/>
      <c r="FY1170" s="37"/>
      <c r="FZ1170" s="37"/>
      <c r="GA1170" s="37"/>
      <c r="GB1170" s="37"/>
      <c r="GC1170" s="37"/>
      <c r="GD1170" s="37"/>
      <c r="GE1170" s="37"/>
      <c r="GF1170" s="37"/>
      <c r="GG1170" s="37"/>
      <c r="GH1170" s="37"/>
      <c r="GI1170" s="37"/>
      <c r="GJ1170" s="37"/>
      <c r="GK1170" s="37"/>
      <c r="GL1170" s="37"/>
      <c r="GM1170" s="37"/>
      <c r="GN1170" s="37"/>
      <c r="GO1170" s="37"/>
      <c r="GP1170" s="37"/>
      <c r="GQ1170" s="37"/>
      <c r="GR1170" s="37"/>
      <c r="GS1170" s="37"/>
      <c r="GT1170" s="37"/>
      <c r="GU1170" s="37"/>
      <c r="GV1170" s="37"/>
      <c r="GW1170" s="37"/>
      <c r="GX1170" s="37"/>
      <c r="GY1170" s="37"/>
      <c r="GZ1170" s="37"/>
      <c r="HA1170" s="37"/>
      <c r="HB1170" s="37"/>
      <c r="HC1170" s="37"/>
      <c r="HD1170" s="37"/>
      <c r="HE1170" s="37"/>
      <c r="HF1170" s="37"/>
      <c r="HG1170" s="37"/>
      <c r="HH1170" s="37"/>
      <c r="HI1170" s="37"/>
      <c r="HJ1170" s="37"/>
      <c r="HK1170" s="37"/>
      <c r="HL1170" s="37"/>
      <c r="HM1170" s="37"/>
      <c r="HN1170" s="37"/>
      <c r="HO1170" s="37"/>
      <c r="HP1170" s="37"/>
      <c r="HQ1170" s="37"/>
      <c r="HR1170" s="37"/>
      <c r="HS1170" s="37"/>
      <c r="HT1170" s="37"/>
      <c r="HU1170" s="37"/>
      <c r="HV1170" s="37"/>
      <c r="HW1170" s="37"/>
      <c r="HX1170" s="37"/>
      <c r="HY1170" s="37"/>
      <c r="HZ1170" s="37"/>
      <c r="IA1170" s="37"/>
      <c r="IB1170" s="37"/>
      <c r="IC1170" s="37"/>
      <c r="ID1170" s="37"/>
      <c r="IE1170" s="37"/>
      <c r="IF1170" s="37"/>
      <c r="IG1170" s="37"/>
      <c r="IH1170" s="37"/>
      <c r="II1170" s="37"/>
      <c r="IJ1170" s="37"/>
      <c r="IK1170" s="37"/>
      <c r="IL1170" s="37"/>
      <c r="IM1170" s="37"/>
      <c r="IN1170" s="37"/>
      <c r="IO1170" s="37"/>
      <c r="IP1170" s="37"/>
      <c r="IQ1170" s="37"/>
      <c r="IR1170" s="37"/>
      <c r="IS1170" s="37"/>
      <c r="IT1170" s="37"/>
      <c r="IU1170" s="37"/>
      <c r="IV1170" s="37"/>
      <c r="IW1170" s="37"/>
    </row>
    <row r="1171" customFormat="false" ht="12.75" hidden="true" customHeight="false" outlineLevel="0" collapsed="false">
      <c r="A1171" s="30"/>
      <c r="B1171" s="30"/>
      <c r="C1171" s="30"/>
      <c r="D1171" s="30"/>
      <c r="E1171" s="50"/>
      <c r="F1171" s="30"/>
      <c r="G1171" s="30"/>
      <c r="H1171" s="30"/>
      <c r="I1171" s="30"/>
      <c r="J1171" s="30"/>
      <c r="BM1171" s="37"/>
      <c r="BN1171" s="37"/>
      <c r="BO1171" s="37"/>
      <c r="BP1171" s="37"/>
      <c r="BQ1171" s="37"/>
      <c r="BR1171" s="37"/>
      <c r="BS1171" s="37"/>
      <c r="BT1171" s="37"/>
      <c r="BU1171" s="37"/>
      <c r="BV1171" s="37"/>
      <c r="BW1171" s="37"/>
      <c r="BX1171" s="37"/>
      <c r="BY1171" s="37"/>
      <c r="BZ1171" s="37"/>
      <c r="CA1171" s="37"/>
      <c r="CB1171" s="37"/>
      <c r="CC1171" s="37"/>
      <c r="CD1171" s="37"/>
      <c r="CE1171" s="37"/>
      <c r="CF1171" s="37"/>
      <c r="CG1171" s="37"/>
      <c r="CH1171" s="37"/>
      <c r="CI1171" s="37"/>
      <c r="CJ1171" s="37"/>
      <c r="CK1171" s="37"/>
      <c r="CL1171" s="37"/>
      <c r="CM1171" s="37"/>
      <c r="CN1171" s="37"/>
      <c r="CO1171" s="37"/>
      <c r="CP1171" s="37"/>
      <c r="CQ1171" s="37"/>
      <c r="CR1171" s="37"/>
      <c r="CS1171" s="37"/>
      <c r="CT1171" s="37"/>
      <c r="CU1171" s="37"/>
      <c r="CV1171" s="37"/>
      <c r="CW1171" s="37"/>
      <c r="CX1171" s="37"/>
      <c r="CY1171" s="37"/>
      <c r="CZ1171" s="37"/>
      <c r="DA1171" s="37"/>
      <c r="DB1171" s="37"/>
      <c r="DC1171" s="37"/>
      <c r="DD1171" s="37"/>
      <c r="DE1171" s="37"/>
      <c r="DF1171" s="37"/>
      <c r="DG1171" s="37"/>
      <c r="DH1171" s="37"/>
      <c r="DI1171" s="37"/>
      <c r="DJ1171" s="37"/>
      <c r="DK1171" s="37"/>
      <c r="DL1171" s="37"/>
      <c r="DM1171" s="37"/>
      <c r="DN1171" s="37"/>
      <c r="DO1171" s="37"/>
      <c r="DP1171" s="37"/>
      <c r="DQ1171" s="37"/>
      <c r="DR1171" s="37"/>
      <c r="DS1171" s="37"/>
      <c r="DT1171" s="37"/>
      <c r="DU1171" s="37"/>
      <c r="DV1171" s="37"/>
      <c r="DW1171" s="37"/>
      <c r="DX1171" s="37"/>
      <c r="DY1171" s="37"/>
      <c r="DZ1171" s="37"/>
      <c r="EA1171" s="37"/>
      <c r="EB1171" s="37"/>
      <c r="EC1171" s="37"/>
      <c r="ED1171" s="37"/>
      <c r="EE1171" s="37"/>
      <c r="EF1171" s="37"/>
      <c r="EG1171" s="37"/>
      <c r="EH1171" s="37"/>
      <c r="EI1171" s="37"/>
      <c r="EJ1171" s="37"/>
      <c r="EK1171" s="37"/>
      <c r="EL1171" s="37"/>
      <c r="EM1171" s="37"/>
      <c r="EN1171" s="37"/>
      <c r="EO1171" s="37"/>
      <c r="EP1171" s="37"/>
      <c r="EQ1171" s="37"/>
      <c r="ER1171" s="37"/>
      <c r="ES1171" s="37"/>
      <c r="ET1171" s="37"/>
      <c r="EU1171" s="37"/>
      <c r="EV1171" s="37"/>
      <c r="EW1171" s="37"/>
      <c r="EX1171" s="37"/>
      <c r="EY1171" s="37"/>
      <c r="EZ1171" s="37"/>
      <c r="FA1171" s="37"/>
      <c r="FB1171" s="37"/>
      <c r="FC1171" s="37"/>
      <c r="FD1171" s="37"/>
      <c r="FE1171" s="37"/>
      <c r="FF1171" s="37"/>
      <c r="FG1171" s="37"/>
      <c r="FH1171" s="37"/>
      <c r="FI1171" s="37"/>
      <c r="FJ1171" s="37"/>
      <c r="FK1171" s="37"/>
      <c r="FL1171" s="37"/>
      <c r="FM1171" s="37"/>
      <c r="FN1171" s="37"/>
      <c r="FO1171" s="37"/>
      <c r="FP1171" s="37"/>
      <c r="FQ1171" s="37"/>
      <c r="FR1171" s="37"/>
      <c r="FS1171" s="37"/>
      <c r="FT1171" s="37"/>
      <c r="FU1171" s="37"/>
      <c r="FV1171" s="37"/>
      <c r="FW1171" s="37"/>
      <c r="FX1171" s="37"/>
      <c r="FY1171" s="37"/>
      <c r="FZ1171" s="37"/>
      <c r="GA1171" s="37"/>
      <c r="GB1171" s="37"/>
      <c r="GC1171" s="37"/>
      <c r="GD1171" s="37"/>
      <c r="GE1171" s="37"/>
      <c r="GF1171" s="37"/>
      <c r="GG1171" s="37"/>
      <c r="GH1171" s="37"/>
      <c r="GI1171" s="37"/>
      <c r="GJ1171" s="37"/>
      <c r="GK1171" s="37"/>
      <c r="GL1171" s="37"/>
      <c r="GM1171" s="37"/>
      <c r="GN1171" s="37"/>
      <c r="GO1171" s="37"/>
      <c r="GP1171" s="37"/>
      <c r="GQ1171" s="37"/>
      <c r="GR1171" s="37"/>
      <c r="GS1171" s="37"/>
      <c r="GT1171" s="37"/>
      <c r="GU1171" s="37"/>
      <c r="GV1171" s="37"/>
      <c r="GW1171" s="37"/>
      <c r="GX1171" s="37"/>
      <c r="GY1171" s="37"/>
      <c r="GZ1171" s="37"/>
      <c r="HA1171" s="37"/>
      <c r="HB1171" s="37"/>
      <c r="HC1171" s="37"/>
      <c r="HD1171" s="37"/>
      <c r="HE1171" s="37"/>
      <c r="HF1171" s="37"/>
      <c r="HG1171" s="37"/>
      <c r="HH1171" s="37"/>
      <c r="HI1171" s="37"/>
      <c r="HJ1171" s="37"/>
      <c r="HK1171" s="37"/>
      <c r="HL1171" s="37"/>
      <c r="HM1171" s="37"/>
      <c r="HN1171" s="37"/>
      <c r="HO1171" s="37"/>
      <c r="HP1171" s="37"/>
      <c r="HQ1171" s="37"/>
      <c r="HR1171" s="37"/>
      <c r="HS1171" s="37"/>
      <c r="HT1171" s="37"/>
      <c r="HU1171" s="37"/>
      <c r="HV1171" s="37"/>
      <c r="HW1171" s="37"/>
      <c r="HX1171" s="37"/>
      <c r="HY1171" s="37"/>
      <c r="HZ1171" s="37"/>
      <c r="IA1171" s="37"/>
      <c r="IB1171" s="37"/>
      <c r="IC1171" s="37"/>
      <c r="ID1171" s="37"/>
      <c r="IE1171" s="37"/>
      <c r="IF1171" s="37"/>
      <c r="IG1171" s="37"/>
      <c r="IH1171" s="37"/>
      <c r="II1171" s="37"/>
      <c r="IJ1171" s="37"/>
      <c r="IK1171" s="37"/>
      <c r="IL1171" s="37"/>
      <c r="IM1171" s="37"/>
      <c r="IN1171" s="37"/>
      <c r="IO1171" s="37"/>
      <c r="IP1171" s="37"/>
      <c r="IQ1171" s="37"/>
      <c r="IR1171" s="37"/>
      <c r="IS1171" s="37"/>
      <c r="IT1171" s="37"/>
      <c r="IU1171" s="37"/>
      <c r="IV1171" s="37"/>
      <c r="IW1171" s="37"/>
    </row>
    <row r="1172" customFormat="false" ht="12.75" hidden="true" customHeight="false" outlineLevel="0" collapsed="false">
      <c r="A1172" s="30"/>
      <c r="B1172" s="30"/>
      <c r="C1172" s="30"/>
      <c r="D1172" s="30"/>
      <c r="E1172" s="50"/>
      <c r="F1172" s="30"/>
      <c r="G1172" s="30"/>
      <c r="H1172" s="30"/>
      <c r="I1172" s="30"/>
      <c r="J1172" s="30"/>
      <c r="BM1172" s="37"/>
      <c r="BN1172" s="37"/>
      <c r="BO1172" s="37"/>
      <c r="BP1172" s="37"/>
      <c r="BQ1172" s="37"/>
      <c r="BR1172" s="37"/>
      <c r="BS1172" s="37"/>
      <c r="BT1172" s="37"/>
      <c r="BU1172" s="37"/>
      <c r="BV1172" s="37"/>
      <c r="BW1172" s="37"/>
      <c r="BX1172" s="37"/>
      <c r="BY1172" s="37"/>
      <c r="BZ1172" s="37"/>
      <c r="CA1172" s="37"/>
      <c r="CB1172" s="37"/>
      <c r="CC1172" s="37"/>
      <c r="CD1172" s="37"/>
      <c r="CE1172" s="37"/>
      <c r="CF1172" s="37"/>
      <c r="CG1172" s="37"/>
      <c r="CH1172" s="37"/>
      <c r="CI1172" s="37"/>
      <c r="CJ1172" s="37"/>
      <c r="CK1172" s="37"/>
      <c r="CL1172" s="37"/>
      <c r="CM1172" s="37"/>
      <c r="CN1172" s="37"/>
      <c r="CO1172" s="37"/>
      <c r="CP1172" s="37"/>
      <c r="CQ1172" s="37"/>
      <c r="CR1172" s="37"/>
      <c r="CS1172" s="37"/>
      <c r="CT1172" s="37"/>
      <c r="CU1172" s="37"/>
      <c r="CV1172" s="37"/>
      <c r="CW1172" s="37"/>
      <c r="CX1172" s="37"/>
      <c r="CY1172" s="37"/>
      <c r="CZ1172" s="37"/>
      <c r="DA1172" s="37"/>
      <c r="DB1172" s="37"/>
      <c r="DC1172" s="37"/>
      <c r="DD1172" s="37"/>
      <c r="DE1172" s="37"/>
      <c r="DF1172" s="37"/>
      <c r="DG1172" s="37"/>
      <c r="DH1172" s="37"/>
      <c r="DI1172" s="37"/>
      <c r="DJ1172" s="37"/>
      <c r="DK1172" s="37"/>
      <c r="DL1172" s="37"/>
      <c r="DM1172" s="37"/>
      <c r="DN1172" s="37"/>
      <c r="DO1172" s="37"/>
      <c r="DP1172" s="37"/>
      <c r="DQ1172" s="37"/>
      <c r="DR1172" s="37"/>
      <c r="DS1172" s="37"/>
      <c r="DT1172" s="37"/>
      <c r="DU1172" s="37"/>
      <c r="DV1172" s="37"/>
      <c r="DW1172" s="37"/>
      <c r="DX1172" s="37"/>
      <c r="DY1172" s="37"/>
      <c r="DZ1172" s="37"/>
      <c r="EA1172" s="37"/>
      <c r="EB1172" s="37"/>
      <c r="EC1172" s="37"/>
      <c r="ED1172" s="37"/>
      <c r="EE1172" s="37"/>
      <c r="EF1172" s="37"/>
      <c r="EG1172" s="37"/>
      <c r="EH1172" s="37"/>
      <c r="EI1172" s="37"/>
      <c r="EJ1172" s="37"/>
      <c r="EK1172" s="37"/>
      <c r="EL1172" s="37"/>
      <c r="EM1172" s="37"/>
      <c r="EN1172" s="37"/>
      <c r="EO1172" s="37"/>
      <c r="EP1172" s="37"/>
      <c r="EQ1172" s="37"/>
      <c r="ER1172" s="37"/>
      <c r="ES1172" s="37"/>
      <c r="ET1172" s="37"/>
      <c r="EU1172" s="37"/>
      <c r="EV1172" s="37"/>
      <c r="EW1172" s="37"/>
      <c r="EX1172" s="37"/>
      <c r="EY1172" s="37"/>
      <c r="EZ1172" s="37"/>
      <c r="FA1172" s="37"/>
      <c r="FB1172" s="37"/>
      <c r="FC1172" s="37"/>
      <c r="FD1172" s="37"/>
      <c r="FE1172" s="37"/>
      <c r="FF1172" s="37"/>
      <c r="FG1172" s="37"/>
      <c r="FH1172" s="37"/>
      <c r="FI1172" s="37"/>
      <c r="FJ1172" s="37"/>
      <c r="FK1172" s="37"/>
      <c r="FL1172" s="37"/>
      <c r="FM1172" s="37"/>
      <c r="FN1172" s="37"/>
      <c r="FO1172" s="37"/>
      <c r="FP1172" s="37"/>
      <c r="FQ1172" s="37"/>
      <c r="FR1172" s="37"/>
      <c r="FS1172" s="37"/>
      <c r="FT1172" s="37"/>
      <c r="FU1172" s="37"/>
      <c r="FV1172" s="37"/>
      <c r="FW1172" s="37"/>
      <c r="FX1172" s="37"/>
      <c r="FY1172" s="37"/>
      <c r="FZ1172" s="37"/>
      <c r="GA1172" s="37"/>
      <c r="GB1172" s="37"/>
      <c r="GC1172" s="37"/>
      <c r="GD1172" s="37"/>
      <c r="GE1172" s="37"/>
      <c r="GF1172" s="37"/>
      <c r="GG1172" s="37"/>
      <c r="GH1172" s="37"/>
      <c r="GI1172" s="37"/>
      <c r="GJ1172" s="37"/>
      <c r="GK1172" s="37"/>
      <c r="GL1172" s="37"/>
      <c r="GM1172" s="37"/>
      <c r="GN1172" s="37"/>
      <c r="GO1172" s="37"/>
      <c r="GP1172" s="37"/>
      <c r="GQ1172" s="37"/>
      <c r="GR1172" s="37"/>
      <c r="GS1172" s="37"/>
      <c r="GT1172" s="37"/>
      <c r="GU1172" s="37"/>
      <c r="GV1172" s="37"/>
      <c r="GW1172" s="37"/>
      <c r="GX1172" s="37"/>
      <c r="GY1172" s="37"/>
      <c r="GZ1172" s="37"/>
      <c r="HA1172" s="37"/>
      <c r="HB1172" s="37"/>
      <c r="HC1172" s="37"/>
      <c r="HD1172" s="37"/>
      <c r="HE1172" s="37"/>
      <c r="HF1172" s="37"/>
      <c r="HG1172" s="37"/>
      <c r="HH1172" s="37"/>
      <c r="HI1172" s="37"/>
      <c r="HJ1172" s="37"/>
      <c r="HK1172" s="37"/>
      <c r="HL1172" s="37"/>
      <c r="HM1172" s="37"/>
      <c r="HN1172" s="37"/>
      <c r="HO1172" s="37"/>
      <c r="HP1172" s="37"/>
      <c r="HQ1172" s="37"/>
      <c r="HR1172" s="37"/>
      <c r="HS1172" s="37"/>
      <c r="HT1172" s="37"/>
      <c r="HU1172" s="37"/>
      <c r="HV1172" s="37"/>
      <c r="HW1172" s="37"/>
      <c r="HX1172" s="37"/>
      <c r="HY1172" s="37"/>
      <c r="HZ1172" s="37"/>
      <c r="IA1172" s="37"/>
      <c r="IB1172" s="37"/>
      <c r="IC1172" s="37"/>
      <c r="ID1172" s="37"/>
      <c r="IE1172" s="37"/>
      <c r="IF1172" s="37"/>
      <c r="IG1172" s="37"/>
      <c r="IH1172" s="37"/>
      <c r="II1172" s="37"/>
      <c r="IJ1172" s="37"/>
      <c r="IK1172" s="37"/>
      <c r="IL1172" s="37"/>
      <c r="IM1172" s="37"/>
      <c r="IN1172" s="37"/>
      <c r="IO1172" s="37"/>
      <c r="IP1172" s="37"/>
      <c r="IQ1172" s="37"/>
      <c r="IR1172" s="37"/>
      <c r="IS1172" s="37"/>
      <c r="IT1172" s="37"/>
      <c r="IU1172" s="37"/>
      <c r="IV1172" s="37"/>
      <c r="IW1172" s="37"/>
    </row>
    <row r="1173" customFormat="false" ht="12.75" hidden="true" customHeight="false" outlineLevel="0" collapsed="false">
      <c r="A1173" s="30"/>
      <c r="B1173" s="30"/>
      <c r="C1173" s="30"/>
      <c r="D1173" s="30"/>
      <c r="E1173" s="50"/>
      <c r="F1173" s="30"/>
      <c r="G1173" s="30"/>
      <c r="H1173" s="30"/>
      <c r="I1173" s="30"/>
      <c r="J1173" s="30"/>
      <c r="BM1173" s="37"/>
      <c r="BN1173" s="37"/>
      <c r="BO1173" s="37"/>
      <c r="BP1173" s="37"/>
      <c r="BQ1173" s="37"/>
      <c r="BR1173" s="37"/>
      <c r="BS1173" s="37"/>
      <c r="BT1173" s="37"/>
      <c r="BU1173" s="37"/>
      <c r="BV1173" s="37"/>
      <c r="BW1173" s="37"/>
      <c r="BX1173" s="37"/>
      <c r="BY1173" s="37"/>
      <c r="BZ1173" s="37"/>
      <c r="CA1173" s="37"/>
      <c r="CB1173" s="37"/>
      <c r="CC1173" s="37"/>
      <c r="CD1173" s="37"/>
      <c r="CE1173" s="37"/>
      <c r="CF1173" s="37"/>
      <c r="CG1173" s="37"/>
      <c r="CH1173" s="37"/>
      <c r="CI1173" s="37"/>
      <c r="CJ1173" s="37"/>
      <c r="CK1173" s="37"/>
      <c r="CL1173" s="37"/>
      <c r="CM1173" s="37"/>
      <c r="CN1173" s="37"/>
      <c r="CO1173" s="37"/>
      <c r="CP1173" s="37"/>
      <c r="CQ1173" s="37"/>
      <c r="CR1173" s="37"/>
      <c r="CS1173" s="37"/>
      <c r="CT1173" s="37"/>
      <c r="CU1173" s="37"/>
      <c r="CV1173" s="37"/>
      <c r="CW1173" s="37"/>
      <c r="CX1173" s="37"/>
      <c r="CY1173" s="37"/>
      <c r="CZ1173" s="37"/>
      <c r="DA1173" s="37"/>
      <c r="DB1173" s="37"/>
      <c r="DC1173" s="37"/>
      <c r="DD1173" s="37"/>
      <c r="DE1173" s="37"/>
      <c r="DF1173" s="37"/>
      <c r="DG1173" s="37"/>
      <c r="DH1173" s="37"/>
      <c r="DI1173" s="37"/>
      <c r="DJ1173" s="37"/>
      <c r="DK1173" s="37"/>
      <c r="DL1173" s="37"/>
      <c r="DM1173" s="37"/>
      <c r="DN1173" s="37"/>
      <c r="DO1173" s="37"/>
      <c r="DP1173" s="37"/>
      <c r="DQ1173" s="37"/>
      <c r="DR1173" s="37"/>
      <c r="DS1173" s="37"/>
      <c r="DT1173" s="37"/>
      <c r="DU1173" s="37"/>
      <c r="DV1173" s="37"/>
      <c r="DW1173" s="37"/>
      <c r="DX1173" s="37"/>
      <c r="DY1173" s="37"/>
      <c r="DZ1173" s="37"/>
      <c r="EA1173" s="37"/>
      <c r="EB1173" s="37"/>
      <c r="EC1173" s="37"/>
      <c r="ED1173" s="37"/>
      <c r="EE1173" s="37"/>
      <c r="EF1173" s="37"/>
      <c r="EG1173" s="37"/>
      <c r="EH1173" s="37"/>
      <c r="EI1173" s="37"/>
      <c r="EJ1173" s="37"/>
      <c r="EK1173" s="37"/>
      <c r="EL1173" s="37"/>
      <c r="EM1173" s="37"/>
      <c r="EN1173" s="37"/>
      <c r="EO1173" s="37"/>
      <c r="EP1173" s="37"/>
      <c r="EQ1173" s="37"/>
      <c r="ER1173" s="37"/>
      <c r="ES1173" s="37"/>
      <c r="ET1173" s="37"/>
      <c r="EU1173" s="37"/>
      <c r="EV1173" s="37"/>
      <c r="EW1173" s="37"/>
      <c r="EX1173" s="37"/>
      <c r="EY1173" s="37"/>
      <c r="EZ1173" s="37"/>
      <c r="FA1173" s="37"/>
      <c r="FB1173" s="37"/>
      <c r="FC1173" s="37"/>
      <c r="FD1173" s="37"/>
      <c r="FE1173" s="37"/>
      <c r="FF1173" s="37"/>
      <c r="FG1173" s="37"/>
      <c r="FH1173" s="37"/>
      <c r="FI1173" s="37"/>
      <c r="FJ1173" s="37"/>
      <c r="FK1173" s="37"/>
      <c r="FL1173" s="37"/>
      <c r="FM1173" s="37"/>
      <c r="FN1173" s="37"/>
      <c r="FO1173" s="37"/>
      <c r="FP1173" s="37"/>
      <c r="FQ1173" s="37"/>
      <c r="FR1173" s="37"/>
      <c r="FS1173" s="37"/>
      <c r="FT1173" s="37"/>
      <c r="FU1173" s="37"/>
      <c r="FV1173" s="37"/>
      <c r="FW1173" s="37"/>
      <c r="FX1173" s="37"/>
      <c r="FY1173" s="37"/>
      <c r="FZ1173" s="37"/>
      <c r="GA1173" s="37"/>
      <c r="GB1173" s="37"/>
      <c r="GC1173" s="37"/>
      <c r="GD1173" s="37"/>
      <c r="GE1173" s="37"/>
      <c r="GF1173" s="37"/>
      <c r="GG1173" s="37"/>
      <c r="GH1173" s="37"/>
      <c r="GI1173" s="37"/>
      <c r="GJ1173" s="37"/>
      <c r="GK1173" s="37"/>
      <c r="GL1173" s="37"/>
      <c r="GM1173" s="37"/>
      <c r="GN1173" s="37"/>
      <c r="GO1173" s="37"/>
      <c r="GP1173" s="37"/>
      <c r="GQ1173" s="37"/>
      <c r="GR1173" s="37"/>
      <c r="GS1173" s="37"/>
      <c r="GT1173" s="37"/>
      <c r="GU1173" s="37"/>
      <c r="GV1173" s="37"/>
      <c r="GW1173" s="37"/>
      <c r="GX1173" s="37"/>
      <c r="GY1173" s="37"/>
      <c r="GZ1173" s="37"/>
      <c r="HA1173" s="37"/>
      <c r="HB1173" s="37"/>
      <c r="HC1173" s="37"/>
      <c r="HD1173" s="37"/>
      <c r="HE1173" s="37"/>
      <c r="HF1173" s="37"/>
      <c r="HG1173" s="37"/>
      <c r="HH1173" s="37"/>
      <c r="HI1173" s="37"/>
      <c r="HJ1173" s="37"/>
      <c r="HK1173" s="37"/>
      <c r="HL1173" s="37"/>
      <c r="HM1173" s="37"/>
      <c r="HN1173" s="37"/>
      <c r="HO1173" s="37"/>
      <c r="HP1173" s="37"/>
      <c r="HQ1173" s="37"/>
      <c r="HR1173" s="37"/>
      <c r="HS1173" s="37"/>
      <c r="HT1173" s="37"/>
      <c r="HU1173" s="37"/>
      <c r="HV1173" s="37"/>
      <c r="HW1173" s="37"/>
      <c r="HX1173" s="37"/>
      <c r="HY1173" s="37"/>
      <c r="HZ1173" s="37"/>
      <c r="IA1173" s="37"/>
      <c r="IB1173" s="37"/>
      <c r="IC1173" s="37"/>
      <c r="ID1173" s="37"/>
      <c r="IE1173" s="37"/>
      <c r="IF1173" s="37"/>
      <c r="IG1173" s="37"/>
      <c r="IH1173" s="37"/>
      <c r="II1173" s="37"/>
      <c r="IJ1173" s="37"/>
      <c r="IK1173" s="37"/>
      <c r="IL1173" s="37"/>
      <c r="IM1173" s="37"/>
      <c r="IN1173" s="37"/>
      <c r="IO1173" s="37"/>
      <c r="IP1173" s="37"/>
      <c r="IQ1173" s="37"/>
      <c r="IR1173" s="37"/>
      <c r="IS1173" s="37"/>
      <c r="IT1173" s="37"/>
      <c r="IU1173" s="37"/>
      <c r="IV1173" s="37"/>
      <c r="IW1173" s="37"/>
    </row>
    <row r="1174" customFormat="false" ht="12.75" hidden="true" customHeight="false" outlineLevel="0" collapsed="false">
      <c r="A1174" s="30"/>
      <c r="B1174" s="30"/>
      <c r="C1174" s="30"/>
      <c r="D1174" s="30"/>
      <c r="E1174" s="50"/>
      <c r="F1174" s="30"/>
      <c r="G1174" s="30"/>
      <c r="H1174" s="30"/>
      <c r="I1174" s="30"/>
      <c r="J1174" s="30"/>
      <c r="BM1174" s="37"/>
      <c r="BN1174" s="37"/>
      <c r="BO1174" s="37"/>
      <c r="BP1174" s="37"/>
      <c r="BQ1174" s="37"/>
      <c r="BR1174" s="37"/>
      <c r="BS1174" s="37"/>
      <c r="BT1174" s="37"/>
      <c r="BU1174" s="37"/>
      <c r="BV1174" s="37"/>
      <c r="BW1174" s="37"/>
      <c r="BX1174" s="37"/>
      <c r="BY1174" s="37"/>
      <c r="BZ1174" s="37"/>
      <c r="CA1174" s="37"/>
      <c r="CB1174" s="37"/>
      <c r="CC1174" s="37"/>
      <c r="CD1174" s="37"/>
      <c r="CE1174" s="37"/>
      <c r="CF1174" s="37"/>
      <c r="CG1174" s="37"/>
      <c r="CH1174" s="37"/>
      <c r="CI1174" s="37"/>
      <c r="CJ1174" s="37"/>
      <c r="CK1174" s="37"/>
      <c r="CL1174" s="37"/>
      <c r="CM1174" s="37"/>
      <c r="CN1174" s="37"/>
      <c r="CO1174" s="37"/>
      <c r="CP1174" s="37"/>
      <c r="CQ1174" s="37"/>
      <c r="CR1174" s="37"/>
      <c r="CS1174" s="37"/>
      <c r="CT1174" s="37"/>
      <c r="CU1174" s="37"/>
      <c r="CV1174" s="37"/>
      <c r="CW1174" s="37"/>
      <c r="CX1174" s="37"/>
      <c r="CY1174" s="37"/>
      <c r="CZ1174" s="37"/>
      <c r="DA1174" s="37"/>
      <c r="DB1174" s="37"/>
      <c r="DC1174" s="37"/>
      <c r="DD1174" s="37"/>
      <c r="DE1174" s="37"/>
      <c r="DF1174" s="37"/>
      <c r="DG1174" s="37"/>
      <c r="DH1174" s="37"/>
      <c r="DI1174" s="37"/>
      <c r="DJ1174" s="37"/>
      <c r="DK1174" s="37"/>
      <c r="DL1174" s="37"/>
      <c r="DM1174" s="37"/>
      <c r="DN1174" s="37"/>
      <c r="DO1174" s="37"/>
      <c r="DP1174" s="37"/>
      <c r="DQ1174" s="37"/>
      <c r="DR1174" s="37"/>
      <c r="DS1174" s="37"/>
      <c r="DT1174" s="37"/>
      <c r="DU1174" s="37"/>
      <c r="DV1174" s="37"/>
      <c r="DW1174" s="37"/>
      <c r="DX1174" s="37"/>
      <c r="DY1174" s="37"/>
      <c r="DZ1174" s="37"/>
      <c r="EA1174" s="37"/>
      <c r="EB1174" s="37"/>
      <c r="EC1174" s="37"/>
      <c r="ED1174" s="37"/>
      <c r="EE1174" s="37"/>
      <c r="EF1174" s="37"/>
      <c r="EG1174" s="37"/>
      <c r="EH1174" s="37"/>
      <c r="EI1174" s="37"/>
      <c r="EJ1174" s="37"/>
      <c r="EK1174" s="37"/>
      <c r="EL1174" s="37"/>
      <c r="EM1174" s="37"/>
      <c r="EN1174" s="37"/>
      <c r="EO1174" s="37"/>
      <c r="EP1174" s="37"/>
      <c r="EQ1174" s="37"/>
      <c r="ER1174" s="37"/>
      <c r="ES1174" s="37"/>
      <c r="ET1174" s="37"/>
      <c r="EU1174" s="37"/>
      <c r="EV1174" s="37"/>
      <c r="EW1174" s="37"/>
      <c r="EX1174" s="37"/>
      <c r="EY1174" s="37"/>
      <c r="EZ1174" s="37"/>
      <c r="FA1174" s="37"/>
      <c r="FB1174" s="37"/>
      <c r="FC1174" s="37"/>
      <c r="FD1174" s="37"/>
      <c r="FE1174" s="37"/>
      <c r="FF1174" s="37"/>
      <c r="FG1174" s="37"/>
      <c r="FH1174" s="37"/>
      <c r="FI1174" s="37"/>
      <c r="FJ1174" s="37"/>
      <c r="FK1174" s="37"/>
      <c r="FL1174" s="37"/>
      <c r="FM1174" s="37"/>
      <c r="FN1174" s="37"/>
      <c r="FO1174" s="37"/>
      <c r="FP1174" s="37"/>
      <c r="FQ1174" s="37"/>
      <c r="FR1174" s="37"/>
      <c r="FS1174" s="37"/>
      <c r="FT1174" s="37"/>
      <c r="FU1174" s="37"/>
      <c r="FV1174" s="37"/>
      <c r="FW1174" s="37"/>
      <c r="FX1174" s="37"/>
      <c r="FY1174" s="37"/>
      <c r="FZ1174" s="37"/>
      <c r="GA1174" s="37"/>
      <c r="GB1174" s="37"/>
      <c r="GC1174" s="37"/>
      <c r="GD1174" s="37"/>
      <c r="GE1174" s="37"/>
      <c r="GF1174" s="37"/>
      <c r="GG1174" s="37"/>
      <c r="GH1174" s="37"/>
      <c r="GI1174" s="37"/>
      <c r="GJ1174" s="37"/>
      <c r="GK1174" s="37"/>
      <c r="GL1174" s="37"/>
      <c r="GM1174" s="37"/>
      <c r="GN1174" s="37"/>
      <c r="GO1174" s="37"/>
      <c r="GP1174" s="37"/>
      <c r="GQ1174" s="37"/>
      <c r="GR1174" s="37"/>
      <c r="GS1174" s="37"/>
      <c r="GT1174" s="37"/>
      <c r="GU1174" s="37"/>
      <c r="GV1174" s="37"/>
      <c r="GW1174" s="37"/>
      <c r="GX1174" s="37"/>
      <c r="GY1174" s="37"/>
      <c r="GZ1174" s="37"/>
      <c r="HA1174" s="37"/>
      <c r="HB1174" s="37"/>
      <c r="HC1174" s="37"/>
      <c r="HD1174" s="37"/>
      <c r="HE1174" s="37"/>
      <c r="HF1174" s="37"/>
      <c r="HG1174" s="37"/>
      <c r="HH1174" s="37"/>
      <c r="HI1174" s="37"/>
      <c r="HJ1174" s="37"/>
      <c r="HK1174" s="37"/>
      <c r="HL1174" s="37"/>
      <c r="HM1174" s="37"/>
      <c r="HN1174" s="37"/>
      <c r="HO1174" s="37"/>
      <c r="HP1174" s="37"/>
      <c r="HQ1174" s="37"/>
      <c r="HR1174" s="37"/>
      <c r="HS1174" s="37"/>
      <c r="HT1174" s="37"/>
      <c r="HU1174" s="37"/>
      <c r="HV1174" s="37"/>
      <c r="HW1174" s="37"/>
      <c r="HX1174" s="37"/>
      <c r="HY1174" s="37"/>
      <c r="HZ1174" s="37"/>
      <c r="IA1174" s="37"/>
      <c r="IB1174" s="37"/>
      <c r="IC1174" s="37"/>
      <c r="ID1174" s="37"/>
      <c r="IE1174" s="37"/>
      <c r="IF1174" s="37"/>
      <c r="IG1174" s="37"/>
      <c r="IH1174" s="37"/>
      <c r="II1174" s="37"/>
      <c r="IJ1174" s="37"/>
      <c r="IK1174" s="37"/>
      <c r="IL1174" s="37"/>
      <c r="IM1174" s="37"/>
      <c r="IN1174" s="37"/>
      <c r="IO1174" s="37"/>
      <c r="IP1174" s="37"/>
      <c r="IQ1174" s="37"/>
      <c r="IR1174" s="37"/>
      <c r="IS1174" s="37"/>
      <c r="IT1174" s="37"/>
      <c r="IU1174" s="37"/>
      <c r="IV1174" s="37"/>
      <c r="IW1174" s="37"/>
    </row>
    <row r="1175" customFormat="false" ht="12.75" hidden="true" customHeight="false" outlineLevel="0" collapsed="false">
      <c r="A1175" s="30"/>
      <c r="B1175" s="30"/>
      <c r="C1175" s="30"/>
      <c r="D1175" s="30"/>
      <c r="E1175" s="50"/>
      <c r="F1175" s="30"/>
      <c r="G1175" s="30"/>
      <c r="H1175" s="30"/>
      <c r="I1175" s="30"/>
      <c r="J1175" s="30"/>
      <c r="BM1175" s="37"/>
      <c r="BN1175" s="37"/>
      <c r="BO1175" s="37"/>
      <c r="BP1175" s="37"/>
      <c r="BQ1175" s="37"/>
      <c r="BR1175" s="37"/>
      <c r="BS1175" s="37"/>
      <c r="BT1175" s="37"/>
      <c r="BU1175" s="37"/>
      <c r="BV1175" s="37"/>
      <c r="BW1175" s="37"/>
      <c r="BX1175" s="37"/>
      <c r="BY1175" s="37"/>
      <c r="BZ1175" s="37"/>
      <c r="CA1175" s="37"/>
      <c r="CB1175" s="37"/>
      <c r="CC1175" s="37"/>
      <c r="CD1175" s="37"/>
      <c r="CE1175" s="37"/>
      <c r="CF1175" s="37"/>
      <c r="CG1175" s="37"/>
      <c r="CH1175" s="37"/>
      <c r="CI1175" s="37"/>
      <c r="CJ1175" s="37"/>
      <c r="CK1175" s="37"/>
      <c r="CL1175" s="37"/>
      <c r="CM1175" s="37"/>
      <c r="CN1175" s="37"/>
      <c r="CO1175" s="37"/>
      <c r="CP1175" s="37"/>
      <c r="CQ1175" s="37"/>
      <c r="CR1175" s="37"/>
      <c r="CS1175" s="37"/>
      <c r="CT1175" s="37"/>
      <c r="CU1175" s="37"/>
      <c r="CV1175" s="37"/>
      <c r="CW1175" s="37"/>
      <c r="CX1175" s="37"/>
      <c r="CY1175" s="37"/>
      <c r="CZ1175" s="37"/>
      <c r="DA1175" s="37"/>
      <c r="DB1175" s="37"/>
      <c r="DC1175" s="37"/>
      <c r="DD1175" s="37"/>
      <c r="DE1175" s="37"/>
      <c r="DF1175" s="37"/>
      <c r="DG1175" s="37"/>
      <c r="DH1175" s="37"/>
      <c r="DI1175" s="37"/>
      <c r="DJ1175" s="37"/>
      <c r="DK1175" s="37"/>
      <c r="DL1175" s="37"/>
      <c r="DM1175" s="37"/>
      <c r="DN1175" s="37"/>
      <c r="DO1175" s="37"/>
      <c r="DP1175" s="37"/>
      <c r="DQ1175" s="37"/>
      <c r="DR1175" s="37"/>
      <c r="DS1175" s="37"/>
      <c r="DT1175" s="37"/>
      <c r="DU1175" s="37"/>
      <c r="DV1175" s="37"/>
      <c r="DW1175" s="37"/>
      <c r="DX1175" s="37"/>
      <c r="DY1175" s="37"/>
      <c r="DZ1175" s="37"/>
      <c r="EA1175" s="37"/>
      <c r="EB1175" s="37"/>
      <c r="EC1175" s="37"/>
      <c r="ED1175" s="37"/>
      <c r="EE1175" s="37"/>
      <c r="EF1175" s="37"/>
      <c r="EG1175" s="37"/>
      <c r="EH1175" s="37"/>
      <c r="EI1175" s="37"/>
      <c r="EJ1175" s="37"/>
      <c r="EK1175" s="37"/>
      <c r="EL1175" s="37"/>
      <c r="EM1175" s="37"/>
      <c r="EN1175" s="37"/>
      <c r="EO1175" s="37"/>
      <c r="EP1175" s="37"/>
      <c r="EQ1175" s="37"/>
      <c r="ER1175" s="37"/>
      <c r="ES1175" s="37"/>
      <c r="ET1175" s="37"/>
      <c r="EU1175" s="37"/>
      <c r="EV1175" s="37"/>
      <c r="EW1175" s="37"/>
      <c r="EX1175" s="37"/>
      <c r="EY1175" s="37"/>
      <c r="EZ1175" s="37"/>
      <c r="FA1175" s="37"/>
      <c r="FB1175" s="37"/>
      <c r="FC1175" s="37"/>
      <c r="FD1175" s="37"/>
      <c r="FE1175" s="37"/>
      <c r="FF1175" s="37"/>
      <c r="FG1175" s="37"/>
      <c r="FH1175" s="37"/>
      <c r="FI1175" s="37"/>
      <c r="FJ1175" s="37"/>
      <c r="FK1175" s="37"/>
      <c r="FL1175" s="37"/>
      <c r="FM1175" s="37"/>
      <c r="FN1175" s="37"/>
      <c r="FO1175" s="37"/>
      <c r="FP1175" s="37"/>
      <c r="FQ1175" s="37"/>
      <c r="FR1175" s="37"/>
      <c r="FS1175" s="37"/>
      <c r="FT1175" s="37"/>
      <c r="FU1175" s="37"/>
      <c r="FV1175" s="37"/>
      <c r="FW1175" s="37"/>
      <c r="FX1175" s="37"/>
      <c r="FY1175" s="37"/>
      <c r="FZ1175" s="37"/>
      <c r="GA1175" s="37"/>
      <c r="GB1175" s="37"/>
      <c r="GC1175" s="37"/>
      <c r="GD1175" s="37"/>
      <c r="GE1175" s="37"/>
      <c r="GF1175" s="37"/>
      <c r="GG1175" s="37"/>
      <c r="GH1175" s="37"/>
      <c r="GI1175" s="37"/>
      <c r="GJ1175" s="37"/>
      <c r="GK1175" s="37"/>
      <c r="GL1175" s="37"/>
      <c r="GM1175" s="37"/>
      <c r="GN1175" s="37"/>
      <c r="GO1175" s="37"/>
      <c r="GP1175" s="37"/>
      <c r="GQ1175" s="37"/>
      <c r="GR1175" s="37"/>
      <c r="GS1175" s="37"/>
      <c r="GT1175" s="37"/>
      <c r="GU1175" s="37"/>
      <c r="GV1175" s="37"/>
      <c r="GW1175" s="37"/>
      <c r="GX1175" s="37"/>
      <c r="GY1175" s="37"/>
      <c r="GZ1175" s="37"/>
      <c r="HA1175" s="37"/>
      <c r="HB1175" s="37"/>
      <c r="HC1175" s="37"/>
      <c r="HD1175" s="37"/>
      <c r="HE1175" s="37"/>
      <c r="HF1175" s="37"/>
      <c r="HG1175" s="37"/>
      <c r="HH1175" s="37"/>
      <c r="HI1175" s="37"/>
      <c r="HJ1175" s="37"/>
      <c r="HK1175" s="37"/>
      <c r="HL1175" s="37"/>
      <c r="HM1175" s="37"/>
      <c r="HN1175" s="37"/>
      <c r="HO1175" s="37"/>
      <c r="HP1175" s="37"/>
      <c r="HQ1175" s="37"/>
      <c r="HR1175" s="37"/>
      <c r="HS1175" s="37"/>
      <c r="HT1175" s="37"/>
      <c r="HU1175" s="37"/>
      <c r="HV1175" s="37"/>
      <c r="HW1175" s="37"/>
      <c r="HX1175" s="37"/>
      <c r="HY1175" s="37"/>
      <c r="HZ1175" s="37"/>
      <c r="IA1175" s="37"/>
      <c r="IB1175" s="37"/>
      <c r="IC1175" s="37"/>
      <c r="ID1175" s="37"/>
      <c r="IE1175" s="37"/>
      <c r="IF1175" s="37"/>
      <c r="IG1175" s="37"/>
      <c r="IH1175" s="37"/>
      <c r="II1175" s="37"/>
      <c r="IJ1175" s="37"/>
      <c r="IK1175" s="37"/>
      <c r="IL1175" s="37"/>
      <c r="IM1175" s="37"/>
      <c r="IN1175" s="37"/>
      <c r="IO1175" s="37"/>
      <c r="IP1175" s="37"/>
      <c r="IQ1175" s="37"/>
      <c r="IR1175" s="37"/>
      <c r="IS1175" s="37"/>
      <c r="IT1175" s="37"/>
      <c r="IU1175" s="37"/>
      <c r="IV1175" s="37"/>
      <c r="IW1175" s="37"/>
    </row>
    <row r="1176" customFormat="false" ht="12.75" hidden="true" customHeight="false" outlineLevel="0" collapsed="false">
      <c r="A1176" s="30"/>
      <c r="B1176" s="30"/>
      <c r="C1176" s="30"/>
      <c r="D1176" s="30"/>
      <c r="E1176" s="50"/>
      <c r="F1176" s="30"/>
      <c r="G1176" s="30"/>
      <c r="H1176" s="30"/>
      <c r="I1176" s="30"/>
      <c r="J1176" s="30"/>
      <c r="BM1176" s="37"/>
      <c r="BN1176" s="37"/>
      <c r="BO1176" s="37"/>
      <c r="BP1176" s="37"/>
      <c r="BQ1176" s="37"/>
      <c r="BR1176" s="37"/>
      <c r="BS1176" s="37"/>
      <c r="BT1176" s="37"/>
      <c r="BU1176" s="37"/>
      <c r="BV1176" s="37"/>
      <c r="BW1176" s="37"/>
      <c r="BX1176" s="37"/>
      <c r="BY1176" s="37"/>
      <c r="BZ1176" s="37"/>
      <c r="CA1176" s="37"/>
      <c r="CB1176" s="37"/>
      <c r="CC1176" s="37"/>
      <c r="CD1176" s="37"/>
      <c r="CE1176" s="37"/>
      <c r="CF1176" s="37"/>
      <c r="CG1176" s="37"/>
      <c r="CH1176" s="37"/>
      <c r="CI1176" s="37"/>
      <c r="CJ1176" s="37"/>
      <c r="CK1176" s="37"/>
      <c r="CL1176" s="37"/>
      <c r="CM1176" s="37"/>
      <c r="CN1176" s="37"/>
      <c r="CO1176" s="37"/>
      <c r="CP1176" s="37"/>
      <c r="CQ1176" s="37"/>
      <c r="CR1176" s="37"/>
      <c r="CS1176" s="37"/>
      <c r="CT1176" s="37"/>
      <c r="CU1176" s="37"/>
      <c r="CV1176" s="37"/>
      <c r="CW1176" s="37"/>
      <c r="CX1176" s="37"/>
      <c r="CY1176" s="37"/>
      <c r="CZ1176" s="37"/>
      <c r="DA1176" s="37"/>
      <c r="DB1176" s="37"/>
      <c r="DC1176" s="37"/>
      <c r="DD1176" s="37"/>
      <c r="DE1176" s="37"/>
      <c r="DF1176" s="37"/>
      <c r="DG1176" s="37"/>
      <c r="DH1176" s="37"/>
      <c r="DI1176" s="37"/>
      <c r="DJ1176" s="37"/>
      <c r="DK1176" s="37"/>
      <c r="DL1176" s="37"/>
      <c r="DM1176" s="37"/>
      <c r="DN1176" s="37"/>
      <c r="DO1176" s="37"/>
      <c r="DP1176" s="37"/>
      <c r="DQ1176" s="37"/>
      <c r="DR1176" s="37"/>
      <c r="DS1176" s="37"/>
      <c r="DT1176" s="37"/>
      <c r="DU1176" s="37"/>
      <c r="DV1176" s="37"/>
      <c r="DW1176" s="37"/>
      <c r="DX1176" s="37"/>
      <c r="DY1176" s="37"/>
      <c r="DZ1176" s="37"/>
      <c r="EA1176" s="37"/>
      <c r="EB1176" s="37"/>
      <c r="EC1176" s="37"/>
      <c r="ED1176" s="37"/>
      <c r="EE1176" s="37"/>
      <c r="EF1176" s="37"/>
      <c r="EG1176" s="37"/>
      <c r="EH1176" s="37"/>
      <c r="EI1176" s="37"/>
      <c r="EJ1176" s="37"/>
      <c r="EK1176" s="37"/>
      <c r="EL1176" s="37"/>
      <c r="EM1176" s="37"/>
      <c r="EN1176" s="37"/>
      <c r="EO1176" s="37"/>
      <c r="EP1176" s="37"/>
      <c r="EQ1176" s="37"/>
      <c r="ER1176" s="37"/>
      <c r="ES1176" s="37"/>
      <c r="ET1176" s="37"/>
      <c r="EU1176" s="37"/>
      <c r="EV1176" s="37"/>
      <c r="EW1176" s="37"/>
      <c r="EX1176" s="37"/>
      <c r="EY1176" s="37"/>
      <c r="EZ1176" s="37"/>
      <c r="FA1176" s="37"/>
      <c r="FB1176" s="37"/>
      <c r="FC1176" s="37"/>
      <c r="FD1176" s="37"/>
      <c r="FE1176" s="37"/>
      <c r="FF1176" s="37"/>
      <c r="FG1176" s="37"/>
      <c r="FH1176" s="37"/>
      <c r="FI1176" s="37"/>
      <c r="FJ1176" s="37"/>
      <c r="FK1176" s="37"/>
      <c r="FL1176" s="37"/>
      <c r="FM1176" s="37"/>
      <c r="FN1176" s="37"/>
      <c r="FO1176" s="37"/>
      <c r="FP1176" s="37"/>
      <c r="FQ1176" s="37"/>
      <c r="FR1176" s="37"/>
      <c r="FS1176" s="37"/>
      <c r="FT1176" s="37"/>
      <c r="FU1176" s="37"/>
      <c r="FV1176" s="37"/>
      <c r="FW1176" s="37"/>
      <c r="FX1176" s="37"/>
      <c r="FY1176" s="37"/>
      <c r="FZ1176" s="37"/>
      <c r="GA1176" s="37"/>
      <c r="GB1176" s="37"/>
      <c r="GC1176" s="37"/>
      <c r="GD1176" s="37"/>
      <c r="GE1176" s="37"/>
      <c r="GF1176" s="37"/>
      <c r="GG1176" s="37"/>
      <c r="GH1176" s="37"/>
      <c r="GI1176" s="37"/>
      <c r="GJ1176" s="37"/>
      <c r="GK1176" s="37"/>
      <c r="GL1176" s="37"/>
      <c r="GM1176" s="37"/>
      <c r="GN1176" s="37"/>
      <c r="GO1176" s="37"/>
      <c r="GP1176" s="37"/>
      <c r="GQ1176" s="37"/>
      <c r="GR1176" s="37"/>
      <c r="GS1176" s="37"/>
      <c r="GT1176" s="37"/>
      <c r="GU1176" s="37"/>
      <c r="GV1176" s="37"/>
      <c r="GW1176" s="37"/>
      <c r="GX1176" s="37"/>
      <c r="GY1176" s="37"/>
      <c r="GZ1176" s="37"/>
      <c r="HA1176" s="37"/>
      <c r="HB1176" s="37"/>
      <c r="HC1176" s="37"/>
      <c r="HD1176" s="37"/>
      <c r="HE1176" s="37"/>
      <c r="HF1176" s="37"/>
      <c r="HG1176" s="37"/>
      <c r="HH1176" s="37"/>
      <c r="HI1176" s="37"/>
      <c r="HJ1176" s="37"/>
      <c r="HK1176" s="37"/>
      <c r="HL1176" s="37"/>
      <c r="HM1176" s="37"/>
      <c r="HN1176" s="37"/>
      <c r="HO1176" s="37"/>
      <c r="HP1176" s="37"/>
      <c r="HQ1176" s="37"/>
      <c r="HR1176" s="37"/>
      <c r="HS1176" s="37"/>
      <c r="HT1176" s="37"/>
      <c r="HU1176" s="37"/>
      <c r="HV1176" s="37"/>
      <c r="HW1176" s="37"/>
      <c r="HX1176" s="37"/>
      <c r="HY1176" s="37"/>
      <c r="HZ1176" s="37"/>
      <c r="IA1176" s="37"/>
      <c r="IB1176" s="37"/>
      <c r="IC1176" s="37"/>
      <c r="ID1176" s="37"/>
      <c r="IE1176" s="37"/>
      <c r="IF1176" s="37"/>
      <c r="IG1176" s="37"/>
      <c r="IH1176" s="37"/>
      <c r="II1176" s="37"/>
      <c r="IJ1176" s="37"/>
      <c r="IK1176" s="37"/>
      <c r="IL1176" s="37"/>
      <c r="IM1176" s="37"/>
      <c r="IN1176" s="37"/>
      <c r="IO1176" s="37"/>
      <c r="IP1176" s="37"/>
      <c r="IQ1176" s="37"/>
      <c r="IR1176" s="37"/>
      <c r="IS1176" s="37"/>
      <c r="IT1176" s="37"/>
      <c r="IU1176" s="37"/>
      <c r="IV1176" s="37"/>
      <c r="IW1176" s="37"/>
    </row>
    <row r="1177" customFormat="false" ht="12.75" hidden="true" customHeight="false" outlineLevel="0" collapsed="false">
      <c r="A1177" s="30"/>
      <c r="B1177" s="30"/>
      <c r="C1177" s="30"/>
      <c r="D1177" s="30"/>
      <c r="E1177" s="50"/>
      <c r="F1177" s="30"/>
      <c r="G1177" s="30"/>
      <c r="H1177" s="30"/>
      <c r="I1177" s="30"/>
      <c r="J1177" s="30"/>
      <c r="BM1177" s="37"/>
      <c r="BN1177" s="37"/>
      <c r="BO1177" s="37"/>
      <c r="BP1177" s="37"/>
      <c r="BQ1177" s="37"/>
      <c r="BR1177" s="37"/>
      <c r="BS1177" s="37"/>
      <c r="BT1177" s="37"/>
      <c r="BU1177" s="37"/>
      <c r="BV1177" s="37"/>
      <c r="BW1177" s="37"/>
      <c r="BX1177" s="37"/>
      <c r="BY1177" s="37"/>
      <c r="BZ1177" s="37"/>
      <c r="CA1177" s="37"/>
      <c r="CB1177" s="37"/>
      <c r="CC1177" s="37"/>
      <c r="CD1177" s="37"/>
      <c r="CE1177" s="37"/>
      <c r="CF1177" s="37"/>
      <c r="CG1177" s="37"/>
      <c r="CH1177" s="37"/>
      <c r="CI1177" s="37"/>
      <c r="CJ1177" s="37"/>
      <c r="CK1177" s="37"/>
      <c r="CL1177" s="37"/>
      <c r="CM1177" s="37"/>
      <c r="CN1177" s="37"/>
      <c r="CO1177" s="37"/>
      <c r="CP1177" s="37"/>
      <c r="CQ1177" s="37"/>
      <c r="CR1177" s="37"/>
      <c r="CS1177" s="37"/>
      <c r="CT1177" s="37"/>
      <c r="CU1177" s="37"/>
      <c r="CV1177" s="37"/>
      <c r="CW1177" s="37"/>
      <c r="CX1177" s="37"/>
      <c r="CY1177" s="37"/>
      <c r="CZ1177" s="37"/>
      <c r="DA1177" s="37"/>
      <c r="DB1177" s="37"/>
      <c r="DC1177" s="37"/>
      <c r="DD1177" s="37"/>
      <c r="DE1177" s="37"/>
      <c r="DF1177" s="37"/>
      <c r="DG1177" s="37"/>
      <c r="DH1177" s="37"/>
      <c r="DI1177" s="37"/>
      <c r="DJ1177" s="37"/>
      <c r="DK1177" s="37"/>
      <c r="DL1177" s="37"/>
      <c r="DM1177" s="37"/>
      <c r="DN1177" s="37"/>
      <c r="DO1177" s="37"/>
      <c r="DP1177" s="37"/>
      <c r="DQ1177" s="37"/>
      <c r="DR1177" s="37"/>
      <c r="DS1177" s="37"/>
      <c r="DT1177" s="37"/>
      <c r="DU1177" s="37"/>
      <c r="DV1177" s="37"/>
      <c r="DW1177" s="37"/>
      <c r="DX1177" s="37"/>
      <c r="DY1177" s="37"/>
      <c r="DZ1177" s="37"/>
      <c r="EA1177" s="37"/>
      <c r="EB1177" s="37"/>
      <c r="EC1177" s="37"/>
      <c r="ED1177" s="37"/>
      <c r="EE1177" s="37"/>
      <c r="EF1177" s="37"/>
      <c r="EG1177" s="37"/>
      <c r="EH1177" s="37"/>
      <c r="EI1177" s="37"/>
      <c r="EJ1177" s="37"/>
      <c r="EK1177" s="37"/>
      <c r="EL1177" s="37"/>
      <c r="EM1177" s="37"/>
      <c r="EN1177" s="37"/>
      <c r="EO1177" s="37"/>
      <c r="EP1177" s="37"/>
      <c r="EQ1177" s="37"/>
      <c r="ER1177" s="37"/>
      <c r="ES1177" s="37"/>
      <c r="ET1177" s="37"/>
      <c r="EU1177" s="37"/>
      <c r="EV1177" s="37"/>
      <c r="EW1177" s="37"/>
      <c r="EX1177" s="37"/>
      <c r="EY1177" s="37"/>
      <c r="EZ1177" s="37"/>
      <c r="FA1177" s="37"/>
      <c r="FB1177" s="37"/>
      <c r="FC1177" s="37"/>
      <c r="FD1177" s="37"/>
      <c r="FE1177" s="37"/>
      <c r="FF1177" s="37"/>
      <c r="FG1177" s="37"/>
      <c r="FH1177" s="37"/>
      <c r="FI1177" s="37"/>
      <c r="FJ1177" s="37"/>
      <c r="FK1177" s="37"/>
      <c r="FL1177" s="37"/>
      <c r="FM1177" s="37"/>
      <c r="FN1177" s="37"/>
      <c r="FO1177" s="37"/>
      <c r="FP1177" s="37"/>
      <c r="FQ1177" s="37"/>
      <c r="FR1177" s="37"/>
      <c r="FS1177" s="37"/>
      <c r="FT1177" s="37"/>
      <c r="FU1177" s="37"/>
      <c r="FV1177" s="37"/>
      <c r="FW1177" s="37"/>
      <c r="FX1177" s="37"/>
      <c r="FY1177" s="37"/>
      <c r="FZ1177" s="37"/>
      <c r="GA1177" s="37"/>
      <c r="GB1177" s="37"/>
      <c r="GC1177" s="37"/>
      <c r="GD1177" s="37"/>
      <c r="GE1177" s="37"/>
      <c r="GF1177" s="37"/>
      <c r="GG1177" s="37"/>
      <c r="GH1177" s="37"/>
      <c r="GI1177" s="37"/>
      <c r="GJ1177" s="37"/>
      <c r="GK1177" s="37"/>
      <c r="GL1177" s="37"/>
      <c r="GM1177" s="37"/>
      <c r="GN1177" s="37"/>
      <c r="GO1177" s="37"/>
      <c r="GP1177" s="37"/>
      <c r="GQ1177" s="37"/>
      <c r="GR1177" s="37"/>
      <c r="GS1177" s="37"/>
      <c r="GT1177" s="37"/>
      <c r="GU1177" s="37"/>
      <c r="GV1177" s="37"/>
      <c r="GW1177" s="37"/>
      <c r="GX1177" s="37"/>
      <c r="GY1177" s="37"/>
      <c r="GZ1177" s="37"/>
      <c r="HA1177" s="37"/>
      <c r="HB1177" s="37"/>
      <c r="HC1177" s="37"/>
      <c r="HD1177" s="37"/>
      <c r="HE1177" s="37"/>
      <c r="HF1177" s="37"/>
      <c r="HG1177" s="37"/>
      <c r="HH1177" s="37"/>
      <c r="HI1177" s="37"/>
      <c r="HJ1177" s="37"/>
      <c r="HK1177" s="37"/>
      <c r="HL1177" s="37"/>
      <c r="HM1177" s="37"/>
      <c r="HN1177" s="37"/>
      <c r="HO1177" s="37"/>
      <c r="HP1177" s="37"/>
      <c r="HQ1177" s="37"/>
      <c r="HR1177" s="37"/>
      <c r="HS1177" s="37"/>
      <c r="HT1177" s="37"/>
      <c r="HU1177" s="37"/>
      <c r="HV1177" s="37"/>
      <c r="HW1177" s="37"/>
      <c r="HX1177" s="37"/>
      <c r="HY1177" s="37"/>
      <c r="HZ1177" s="37"/>
      <c r="IA1177" s="37"/>
      <c r="IB1177" s="37"/>
      <c r="IC1177" s="37"/>
      <c r="ID1177" s="37"/>
      <c r="IE1177" s="37"/>
      <c r="IF1177" s="37"/>
      <c r="IG1177" s="37"/>
      <c r="IH1177" s="37"/>
      <c r="II1177" s="37"/>
      <c r="IJ1177" s="37"/>
      <c r="IK1177" s="37"/>
      <c r="IL1177" s="37"/>
      <c r="IM1177" s="37"/>
      <c r="IN1177" s="37"/>
      <c r="IO1177" s="37"/>
      <c r="IP1177" s="37"/>
      <c r="IQ1177" s="37"/>
      <c r="IR1177" s="37"/>
      <c r="IS1177" s="37"/>
      <c r="IT1177" s="37"/>
      <c r="IU1177" s="37"/>
      <c r="IV1177" s="37"/>
      <c r="IW1177" s="37"/>
    </row>
    <row r="1178" customFormat="false" ht="12.75" hidden="true" customHeight="false" outlineLevel="0" collapsed="false">
      <c r="A1178" s="30"/>
      <c r="B1178" s="30"/>
      <c r="C1178" s="30"/>
      <c r="D1178" s="30"/>
      <c r="E1178" s="50"/>
      <c r="F1178" s="30"/>
      <c r="G1178" s="30"/>
      <c r="H1178" s="30"/>
      <c r="I1178" s="30"/>
      <c r="J1178" s="30"/>
      <c r="BM1178" s="37"/>
      <c r="BN1178" s="37"/>
      <c r="BO1178" s="37"/>
      <c r="BP1178" s="37"/>
      <c r="BQ1178" s="37"/>
      <c r="BR1178" s="37"/>
      <c r="BS1178" s="37"/>
      <c r="BT1178" s="37"/>
      <c r="BU1178" s="37"/>
      <c r="BV1178" s="37"/>
      <c r="BW1178" s="37"/>
      <c r="BX1178" s="37"/>
      <c r="BY1178" s="37"/>
      <c r="BZ1178" s="37"/>
      <c r="CA1178" s="37"/>
      <c r="CB1178" s="37"/>
      <c r="CC1178" s="37"/>
      <c r="CD1178" s="37"/>
      <c r="CE1178" s="37"/>
      <c r="CF1178" s="37"/>
      <c r="CG1178" s="37"/>
      <c r="CH1178" s="37"/>
      <c r="CI1178" s="37"/>
      <c r="CJ1178" s="37"/>
      <c r="CK1178" s="37"/>
      <c r="CL1178" s="37"/>
      <c r="CM1178" s="37"/>
      <c r="CN1178" s="37"/>
      <c r="CO1178" s="37"/>
      <c r="CP1178" s="37"/>
      <c r="CQ1178" s="37"/>
      <c r="CR1178" s="37"/>
      <c r="CS1178" s="37"/>
      <c r="CT1178" s="37"/>
      <c r="CU1178" s="37"/>
      <c r="CV1178" s="37"/>
      <c r="CW1178" s="37"/>
      <c r="CX1178" s="37"/>
      <c r="CY1178" s="37"/>
      <c r="CZ1178" s="37"/>
      <c r="DA1178" s="37"/>
      <c r="DB1178" s="37"/>
      <c r="DC1178" s="37"/>
      <c r="DD1178" s="37"/>
      <c r="DE1178" s="37"/>
      <c r="DF1178" s="37"/>
      <c r="DG1178" s="37"/>
      <c r="DH1178" s="37"/>
      <c r="DI1178" s="37"/>
      <c r="DJ1178" s="37"/>
      <c r="DK1178" s="37"/>
      <c r="DL1178" s="37"/>
      <c r="DM1178" s="37"/>
      <c r="DN1178" s="37"/>
      <c r="DO1178" s="37"/>
      <c r="DP1178" s="37"/>
      <c r="DQ1178" s="37"/>
      <c r="DR1178" s="37"/>
      <c r="DS1178" s="37"/>
      <c r="DT1178" s="37"/>
      <c r="DU1178" s="37"/>
      <c r="DV1178" s="37"/>
      <c r="DW1178" s="37"/>
      <c r="DX1178" s="37"/>
      <c r="DY1178" s="37"/>
      <c r="DZ1178" s="37"/>
      <c r="EA1178" s="37"/>
      <c r="EB1178" s="37"/>
      <c r="EC1178" s="37"/>
      <c r="ED1178" s="37"/>
      <c r="EE1178" s="37"/>
      <c r="EF1178" s="37"/>
      <c r="EG1178" s="37"/>
      <c r="EH1178" s="37"/>
      <c r="EI1178" s="37"/>
      <c r="EJ1178" s="37"/>
      <c r="EK1178" s="37"/>
      <c r="EL1178" s="37"/>
      <c r="EM1178" s="37"/>
      <c r="EN1178" s="37"/>
      <c r="EO1178" s="37"/>
      <c r="EP1178" s="37"/>
      <c r="EQ1178" s="37"/>
      <c r="ER1178" s="37"/>
      <c r="ES1178" s="37"/>
      <c r="ET1178" s="37"/>
      <c r="EU1178" s="37"/>
      <c r="EV1178" s="37"/>
      <c r="EW1178" s="37"/>
      <c r="EX1178" s="37"/>
      <c r="EY1178" s="37"/>
      <c r="EZ1178" s="37"/>
      <c r="FA1178" s="37"/>
      <c r="FB1178" s="37"/>
      <c r="FC1178" s="37"/>
      <c r="FD1178" s="37"/>
      <c r="FE1178" s="37"/>
      <c r="FF1178" s="37"/>
      <c r="FG1178" s="37"/>
      <c r="FH1178" s="37"/>
      <c r="FI1178" s="37"/>
      <c r="FJ1178" s="37"/>
      <c r="FK1178" s="37"/>
      <c r="FL1178" s="37"/>
      <c r="FM1178" s="37"/>
      <c r="FN1178" s="37"/>
      <c r="FO1178" s="37"/>
      <c r="FP1178" s="37"/>
      <c r="FQ1178" s="37"/>
      <c r="FR1178" s="37"/>
      <c r="FS1178" s="37"/>
      <c r="FT1178" s="37"/>
      <c r="FU1178" s="37"/>
      <c r="FV1178" s="37"/>
      <c r="FW1178" s="37"/>
      <c r="FX1178" s="37"/>
      <c r="FY1178" s="37"/>
      <c r="FZ1178" s="37"/>
      <c r="GA1178" s="37"/>
      <c r="GB1178" s="37"/>
      <c r="GC1178" s="37"/>
      <c r="GD1178" s="37"/>
      <c r="GE1178" s="37"/>
      <c r="GF1178" s="37"/>
      <c r="GG1178" s="37"/>
      <c r="GH1178" s="37"/>
      <c r="GI1178" s="37"/>
      <c r="GJ1178" s="37"/>
      <c r="GK1178" s="37"/>
      <c r="GL1178" s="37"/>
      <c r="GM1178" s="37"/>
      <c r="GN1178" s="37"/>
      <c r="GO1178" s="37"/>
      <c r="GP1178" s="37"/>
      <c r="GQ1178" s="37"/>
      <c r="GR1178" s="37"/>
      <c r="GS1178" s="37"/>
      <c r="GT1178" s="37"/>
      <c r="GU1178" s="37"/>
      <c r="GV1178" s="37"/>
      <c r="GW1178" s="37"/>
      <c r="GX1178" s="37"/>
      <c r="GY1178" s="37"/>
      <c r="GZ1178" s="37"/>
      <c r="HA1178" s="37"/>
      <c r="HB1178" s="37"/>
      <c r="HC1178" s="37"/>
      <c r="HD1178" s="37"/>
      <c r="HE1178" s="37"/>
      <c r="HF1178" s="37"/>
      <c r="HG1178" s="37"/>
      <c r="HH1178" s="37"/>
      <c r="HI1178" s="37"/>
      <c r="HJ1178" s="37"/>
      <c r="HK1178" s="37"/>
      <c r="HL1178" s="37"/>
      <c r="HM1178" s="37"/>
      <c r="HN1178" s="37"/>
      <c r="HO1178" s="37"/>
      <c r="HP1178" s="37"/>
      <c r="HQ1178" s="37"/>
      <c r="HR1178" s="37"/>
      <c r="HS1178" s="37"/>
      <c r="HT1178" s="37"/>
      <c r="HU1178" s="37"/>
      <c r="HV1178" s="37"/>
      <c r="HW1178" s="37"/>
      <c r="HX1178" s="37"/>
      <c r="HY1178" s="37"/>
      <c r="HZ1178" s="37"/>
      <c r="IA1178" s="37"/>
      <c r="IB1178" s="37"/>
      <c r="IC1178" s="37"/>
      <c r="ID1178" s="37"/>
      <c r="IE1178" s="37"/>
      <c r="IF1178" s="37"/>
      <c r="IG1178" s="37"/>
      <c r="IH1178" s="37"/>
      <c r="II1178" s="37"/>
      <c r="IJ1178" s="37"/>
      <c r="IK1178" s="37"/>
      <c r="IL1178" s="37"/>
      <c r="IM1178" s="37"/>
      <c r="IN1178" s="37"/>
      <c r="IO1178" s="37"/>
      <c r="IP1178" s="37"/>
      <c r="IQ1178" s="37"/>
      <c r="IR1178" s="37"/>
      <c r="IS1178" s="37"/>
      <c r="IT1178" s="37"/>
      <c r="IU1178" s="37"/>
      <c r="IV1178" s="37"/>
      <c r="IW1178" s="37"/>
    </row>
    <row r="1179" customFormat="false" ht="12.75" hidden="true" customHeight="false" outlineLevel="0" collapsed="false">
      <c r="A1179" s="30"/>
      <c r="B1179" s="30"/>
      <c r="C1179" s="30"/>
      <c r="D1179" s="30"/>
      <c r="E1179" s="50"/>
      <c r="F1179" s="30"/>
      <c r="G1179" s="30"/>
      <c r="H1179" s="30"/>
      <c r="I1179" s="30"/>
      <c r="J1179" s="30"/>
      <c r="BM1179" s="37"/>
      <c r="BN1179" s="37"/>
      <c r="BO1179" s="37"/>
      <c r="BP1179" s="37"/>
      <c r="BQ1179" s="37"/>
      <c r="BR1179" s="37"/>
      <c r="BS1179" s="37"/>
      <c r="BT1179" s="37"/>
      <c r="BU1179" s="37"/>
      <c r="BV1179" s="37"/>
      <c r="BW1179" s="37"/>
      <c r="BX1179" s="37"/>
      <c r="BY1179" s="37"/>
      <c r="BZ1179" s="37"/>
      <c r="CA1179" s="37"/>
      <c r="CB1179" s="37"/>
      <c r="CC1179" s="37"/>
      <c r="CD1179" s="37"/>
      <c r="CE1179" s="37"/>
      <c r="CF1179" s="37"/>
      <c r="CG1179" s="37"/>
      <c r="CH1179" s="37"/>
      <c r="CI1179" s="37"/>
      <c r="CJ1179" s="37"/>
      <c r="CK1179" s="37"/>
      <c r="CL1179" s="37"/>
      <c r="CM1179" s="37"/>
      <c r="CN1179" s="37"/>
      <c r="CO1179" s="37"/>
      <c r="CP1179" s="37"/>
      <c r="CQ1179" s="37"/>
      <c r="CR1179" s="37"/>
      <c r="CS1179" s="37"/>
      <c r="CT1179" s="37"/>
      <c r="CU1179" s="37"/>
      <c r="CV1179" s="37"/>
      <c r="CW1179" s="37"/>
      <c r="CX1179" s="37"/>
      <c r="CY1179" s="37"/>
      <c r="CZ1179" s="37"/>
      <c r="DA1179" s="37"/>
      <c r="DB1179" s="37"/>
      <c r="DC1179" s="37"/>
      <c r="DD1179" s="37"/>
      <c r="DE1179" s="37"/>
      <c r="DF1179" s="37"/>
      <c r="DG1179" s="37"/>
      <c r="DH1179" s="37"/>
      <c r="DI1179" s="37"/>
      <c r="DJ1179" s="37"/>
      <c r="DK1179" s="37"/>
      <c r="DL1179" s="37"/>
      <c r="DM1179" s="37"/>
      <c r="DN1179" s="37"/>
      <c r="DO1179" s="37"/>
      <c r="DP1179" s="37"/>
      <c r="DQ1179" s="37"/>
      <c r="DR1179" s="37"/>
      <c r="DS1179" s="37"/>
      <c r="DT1179" s="37"/>
      <c r="DU1179" s="37"/>
      <c r="DV1179" s="37"/>
      <c r="DW1179" s="37"/>
      <c r="DX1179" s="37"/>
      <c r="DY1179" s="37"/>
      <c r="DZ1179" s="37"/>
      <c r="EA1179" s="37"/>
      <c r="EB1179" s="37"/>
      <c r="EC1179" s="37"/>
      <c r="ED1179" s="37"/>
      <c r="EE1179" s="37"/>
      <c r="EF1179" s="37"/>
      <c r="EG1179" s="37"/>
      <c r="EH1179" s="37"/>
      <c r="EI1179" s="37"/>
      <c r="EJ1179" s="37"/>
      <c r="EK1179" s="37"/>
      <c r="EL1179" s="37"/>
      <c r="EM1179" s="37"/>
      <c r="EN1179" s="37"/>
      <c r="EO1179" s="37"/>
      <c r="EP1179" s="37"/>
      <c r="EQ1179" s="37"/>
      <c r="ER1179" s="37"/>
      <c r="ES1179" s="37"/>
      <c r="ET1179" s="37"/>
      <c r="EU1179" s="37"/>
      <c r="EV1179" s="37"/>
      <c r="EW1179" s="37"/>
      <c r="EX1179" s="37"/>
      <c r="EY1179" s="37"/>
      <c r="EZ1179" s="37"/>
      <c r="FA1179" s="37"/>
      <c r="FB1179" s="37"/>
      <c r="FC1179" s="37"/>
      <c r="FD1179" s="37"/>
      <c r="FE1179" s="37"/>
      <c r="FF1179" s="37"/>
      <c r="FG1179" s="37"/>
      <c r="FH1179" s="37"/>
      <c r="FI1179" s="37"/>
      <c r="FJ1179" s="37"/>
      <c r="FK1179" s="37"/>
      <c r="FL1179" s="37"/>
      <c r="FM1179" s="37"/>
      <c r="FN1179" s="37"/>
      <c r="FO1179" s="37"/>
      <c r="FP1179" s="37"/>
      <c r="FQ1179" s="37"/>
      <c r="FR1179" s="37"/>
      <c r="FS1179" s="37"/>
      <c r="FT1179" s="37"/>
      <c r="FU1179" s="37"/>
      <c r="FV1179" s="37"/>
      <c r="FW1179" s="37"/>
      <c r="FX1179" s="37"/>
      <c r="FY1179" s="37"/>
      <c r="FZ1179" s="37"/>
      <c r="GA1179" s="37"/>
      <c r="GB1179" s="37"/>
      <c r="GC1179" s="37"/>
      <c r="GD1179" s="37"/>
      <c r="GE1179" s="37"/>
      <c r="GF1179" s="37"/>
      <c r="GG1179" s="37"/>
      <c r="GH1179" s="37"/>
      <c r="GI1179" s="37"/>
      <c r="GJ1179" s="37"/>
      <c r="GK1179" s="37"/>
      <c r="GL1179" s="37"/>
      <c r="GM1179" s="37"/>
      <c r="GN1179" s="37"/>
      <c r="GO1179" s="37"/>
      <c r="GP1179" s="37"/>
      <c r="GQ1179" s="37"/>
      <c r="GR1179" s="37"/>
      <c r="GS1179" s="37"/>
      <c r="GT1179" s="37"/>
      <c r="GU1179" s="37"/>
      <c r="GV1179" s="37"/>
      <c r="GW1179" s="37"/>
      <c r="GX1179" s="37"/>
      <c r="GY1179" s="37"/>
      <c r="GZ1179" s="37"/>
      <c r="HA1179" s="37"/>
      <c r="HB1179" s="37"/>
      <c r="HC1179" s="37"/>
      <c r="HD1179" s="37"/>
      <c r="HE1179" s="37"/>
      <c r="HF1179" s="37"/>
      <c r="HG1179" s="37"/>
      <c r="HH1179" s="37"/>
      <c r="HI1179" s="37"/>
      <c r="HJ1179" s="37"/>
      <c r="HK1179" s="37"/>
      <c r="HL1179" s="37"/>
      <c r="HM1179" s="37"/>
      <c r="HN1179" s="37"/>
      <c r="HO1179" s="37"/>
      <c r="HP1179" s="37"/>
      <c r="HQ1179" s="37"/>
      <c r="HR1179" s="37"/>
      <c r="HS1179" s="37"/>
      <c r="HT1179" s="37"/>
      <c r="HU1179" s="37"/>
      <c r="HV1179" s="37"/>
      <c r="HW1179" s="37"/>
      <c r="HX1179" s="37"/>
      <c r="HY1179" s="37"/>
      <c r="HZ1179" s="37"/>
      <c r="IA1179" s="37"/>
      <c r="IB1179" s="37"/>
      <c r="IC1179" s="37"/>
      <c r="ID1179" s="37"/>
      <c r="IE1179" s="37"/>
      <c r="IF1179" s="37"/>
      <c r="IG1179" s="37"/>
      <c r="IH1179" s="37"/>
      <c r="II1179" s="37"/>
      <c r="IJ1179" s="37"/>
      <c r="IK1179" s="37"/>
      <c r="IL1179" s="37"/>
      <c r="IM1179" s="37"/>
      <c r="IN1179" s="37"/>
      <c r="IO1179" s="37"/>
      <c r="IP1179" s="37"/>
      <c r="IQ1179" s="37"/>
      <c r="IR1179" s="37"/>
      <c r="IS1179" s="37"/>
      <c r="IT1179" s="37"/>
      <c r="IU1179" s="37"/>
      <c r="IV1179" s="37"/>
      <c r="IW1179" s="37"/>
    </row>
    <row r="1180" customFormat="false" ht="12.75" hidden="true" customHeight="false" outlineLevel="0" collapsed="false">
      <c r="A1180" s="30"/>
      <c r="B1180" s="30"/>
      <c r="C1180" s="30"/>
      <c r="D1180" s="30"/>
      <c r="E1180" s="50"/>
      <c r="F1180" s="30"/>
      <c r="G1180" s="30"/>
      <c r="H1180" s="30"/>
      <c r="I1180" s="30"/>
      <c r="J1180" s="30"/>
      <c r="BM1180" s="37"/>
      <c r="BN1180" s="37"/>
      <c r="BO1180" s="37"/>
      <c r="BP1180" s="37"/>
      <c r="BQ1180" s="37"/>
      <c r="BR1180" s="37"/>
      <c r="BS1180" s="37"/>
      <c r="BT1180" s="37"/>
      <c r="BU1180" s="37"/>
      <c r="BV1180" s="37"/>
      <c r="BW1180" s="37"/>
      <c r="BX1180" s="37"/>
      <c r="BY1180" s="37"/>
      <c r="BZ1180" s="37"/>
      <c r="CA1180" s="37"/>
      <c r="CB1180" s="37"/>
      <c r="CC1180" s="37"/>
      <c r="CD1180" s="37"/>
      <c r="CE1180" s="37"/>
      <c r="CF1180" s="37"/>
      <c r="CG1180" s="37"/>
      <c r="CH1180" s="37"/>
      <c r="CI1180" s="37"/>
      <c r="CJ1180" s="37"/>
      <c r="CK1180" s="37"/>
      <c r="CL1180" s="37"/>
      <c r="CM1180" s="37"/>
      <c r="CN1180" s="37"/>
      <c r="CO1180" s="37"/>
      <c r="CP1180" s="37"/>
      <c r="CQ1180" s="37"/>
      <c r="CR1180" s="37"/>
      <c r="CS1180" s="37"/>
      <c r="CT1180" s="37"/>
      <c r="CU1180" s="37"/>
      <c r="CV1180" s="37"/>
      <c r="CW1180" s="37"/>
      <c r="CX1180" s="37"/>
      <c r="CY1180" s="37"/>
      <c r="CZ1180" s="37"/>
      <c r="DA1180" s="37"/>
      <c r="DB1180" s="37"/>
      <c r="DC1180" s="37"/>
      <c r="DD1180" s="37"/>
      <c r="DE1180" s="37"/>
      <c r="DF1180" s="37"/>
      <c r="DG1180" s="37"/>
      <c r="DH1180" s="37"/>
      <c r="DI1180" s="37"/>
      <c r="DJ1180" s="37"/>
      <c r="DK1180" s="37"/>
      <c r="DL1180" s="37"/>
      <c r="DM1180" s="37"/>
      <c r="DN1180" s="37"/>
      <c r="DO1180" s="37"/>
      <c r="DP1180" s="37"/>
      <c r="DQ1180" s="37"/>
      <c r="DR1180" s="37"/>
      <c r="DS1180" s="37"/>
      <c r="DT1180" s="37"/>
      <c r="DU1180" s="37"/>
      <c r="DV1180" s="37"/>
      <c r="DW1180" s="37"/>
      <c r="DX1180" s="37"/>
      <c r="DY1180" s="37"/>
      <c r="DZ1180" s="37"/>
      <c r="EA1180" s="37"/>
      <c r="EB1180" s="37"/>
      <c r="EC1180" s="37"/>
      <c r="ED1180" s="37"/>
      <c r="EE1180" s="37"/>
      <c r="EF1180" s="37"/>
      <c r="EG1180" s="37"/>
      <c r="EH1180" s="37"/>
      <c r="EI1180" s="37"/>
      <c r="EJ1180" s="37"/>
      <c r="EK1180" s="37"/>
      <c r="EL1180" s="37"/>
      <c r="EM1180" s="37"/>
      <c r="EN1180" s="37"/>
      <c r="EO1180" s="37"/>
      <c r="EP1180" s="37"/>
      <c r="EQ1180" s="37"/>
      <c r="ER1180" s="37"/>
      <c r="ES1180" s="37"/>
      <c r="ET1180" s="37"/>
      <c r="EU1180" s="37"/>
      <c r="EV1180" s="37"/>
      <c r="EW1180" s="37"/>
      <c r="EX1180" s="37"/>
      <c r="EY1180" s="37"/>
      <c r="EZ1180" s="37"/>
      <c r="FA1180" s="37"/>
      <c r="FB1180" s="37"/>
      <c r="FC1180" s="37"/>
      <c r="FD1180" s="37"/>
      <c r="FE1180" s="37"/>
      <c r="FF1180" s="37"/>
      <c r="FG1180" s="37"/>
      <c r="FH1180" s="37"/>
      <c r="FI1180" s="37"/>
      <c r="FJ1180" s="37"/>
      <c r="FK1180" s="37"/>
      <c r="FL1180" s="37"/>
      <c r="FM1180" s="37"/>
      <c r="FN1180" s="37"/>
      <c r="FO1180" s="37"/>
      <c r="FP1180" s="37"/>
      <c r="FQ1180" s="37"/>
      <c r="FR1180" s="37"/>
      <c r="FS1180" s="37"/>
      <c r="FT1180" s="37"/>
      <c r="FU1180" s="37"/>
      <c r="FV1180" s="37"/>
      <c r="FW1180" s="37"/>
      <c r="FX1180" s="37"/>
      <c r="FY1180" s="37"/>
      <c r="FZ1180" s="37"/>
      <c r="GA1180" s="37"/>
      <c r="GB1180" s="37"/>
      <c r="GC1180" s="37"/>
      <c r="GD1180" s="37"/>
      <c r="GE1180" s="37"/>
      <c r="GF1180" s="37"/>
      <c r="GG1180" s="37"/>
      <c r="GH1180" s="37"/>
      <c r="GI1180" s="37"/>
      <c r="GJ1180" s="37"/>
      <c r="GK1180" s="37"/>
      <c r="GL1180" s="37"/>
      <c r="GM1180" s="37"/>
      <c r="GN1180" s="37"/>
      <c r="GO1180" s="37"/>
      <c r="GP1180" s="37"/>
      <c r="GQ1180" s="37"/>
      <c r="GR1180" s="37"/>
      <c r="GS1180" s="37"/>
      <c r="GT1180" s="37"/>
      <c r="GU1180" s="37"/>
      <c r="GV1180" s="37"/>
      <c r="GW1180" s="37"/>
      <c r="GX1180" s="37"/>
      <c r="GY1180" s="37"/>
      <c r="GZ1180" s="37"/>
      <c r="HA1180" s="37"/>
      <c r="HB1180" s="37"/>
      <c r="HC1180" s="37"/>
      <c r="HD1180" s="37"/>
      <c r="HE1180" s="37"/>
      <c r="HF1180" s="37"/>
      <c r="HG1180" s="37"/>
      <c r="HH1180" s="37"/>
      <c r="HI1180" s="37"/>
      <c r="HJ1180" s="37"/>
      <c r="HK1180" s="37"/>
      <c r="HL1180" s="37"/>
      <c r="HM1180" s="37"/>
      <c r="HN1180" s="37"/>
      <c r="HO1180" s="37"/>
      <c r="HP1180" s="37"/>
      <c r="HQ1180" s="37"/>
      <c r="HR1180" s="37"/>
      <c r="HS1180" s="37"/>
      <c r="HT1180" s="37"/>
      <c r="HU1180" s="37"/>
      <c r="HV1180" s="37"/>
      <c r="HW1180" s="37"/>
      <c r="HX1180" s="37"/>
      <c r="HY1180" s="37"/>
      <c r="HZ1180" s="37"/>
      <c r="IA1180" s="37"/>
      <c r="IB1180" s="37"/>
      <c r="IC1180" s="37"/>
      <c r="ID1180" s="37"/>
      <c r="IE1180" s="37"/>
      <c r="IF1180" s="37"/>
      <c r="IG1180" s="37"/>
      <c r="IH1180" s="37"/>
      <c r="II1180" s="37"/>
      <c r="IJ1180" s="37"/>
      <c r="IK1180" s="37"/>
      <c r="IL1180" s="37"/>
      <c r="IM1180" s="37"/>
      <c r="IN1180" s="37"/>
      <c r="IO1180" s="37"/>
      <c r="IP1180" s="37"/>
      <c r="IQ1180" s="37"/>
      <c r="IR1180" s="37"/>
      <c r="IS1180" s="37"/>
      <c r="IT1180" s="37"/>
      <c r="IU1180" s="37"/>
      <c r="IV1180" s="37"/>
      <c r="IW1180" s="37"/>
    </row>
    <row r="1181" customFormat="false" ht="12.75" hidden="true" customHeight="false" outlineLevel="0" collapsed="false">
      <c r="A1181" s="30"/>
      <c r="B1181" s="30"/>
      <c r="C1181" s="30"/>
      <c r="D1181" s="30"/>
      <c r="E1181" s="50"/>
      <c r="F1181" s="30"/>
      <c r="G1181" s="30"/>
      <c r="H1181" s="30"/>
      <c r="I1181" s="30"/>
      <c r="J1181" s="30"/>
      <c r="BM1181" s="37"/>
      <c r="BN1181" s="37"/>
      <c r="BO1181" s="37"/>
      <c r="BP1181" s="37"/>
      <c r="BQ1181" s="37"/>
      <c r="BR1181" s="37"/>
      <c r="BS1181" s="37"/>
      <c r="BT1181" s="37"/>
      <c r="BU1181" s="37"/>
      <c r="BV1181" s="37"/>
      <c r="BW1181" s="37"/>
      <c r="BX1181" s="37"/>
      <c r="BY1181" s="37"/>
      <c r="BZ1181" s="37"/>
      <c r="CA1181" s="37"/>
      <c r="CB1181" s="37"/>
      <c r="CC1181" s="37"/>
      <c r="CD1181" s="37"/>
      <c r="CE1181" s="37"/>
      <c r="CF1181" s="37"/>
      <c r="CG1181" s="37"/>
      <c r="CH1181" s="37"/>
      <c r="CI1181" s="37"/>
      <c r="CJ1181" s="37"/>
      <c r="CK1181" s="37"/>
      <c r="CL1181" s="37"/>
      <c r="CM1181" s="37"/>
      <c r="CN1181" s="37"/>
      <c r="CO1181" s="37"/>
      <c r="CP1181" s="37"/>
      <c r="CQ1181" s="37"/>
      <c r="CR1181" s="37"/>
      <c r="CS1181" s="37"/>
      <c r="CT1181" s="37"/>
      <c r="CU1181" s="37"/>
      <c r="CV1181" s="37"/>
      <c r="CW1181" s="37"/>
      <c r="CX1181" s="37"/>
      <c r="CY1181" s="37"/>
      <c r="CZ1181" s="37"/>
      <c r="DA1181" s="37"/>
      <c r="DB1181" s="37"/>
      <c r="DC1181" s="37"/>
      <c r="DD1181" s="37"/>
      <c r="DE1181" s="37"/>
      <c r="DF1181" s="37"/>
      <c r="DG1181" s="37"/>
      <c r="DH1181" s="37"/>
      <c r="DI1181" s="37"/>
      <c r="DJ1181" s="37"/>
      <c r="DK1181" s="37"/>
      <c r="DL1181" s="37"/>
      <c r="DM1181" s="37"/>
      <c r="DN1181" s="37"/>
      <c r="DO1181" s="37"/>
      <c r="DP1181" s="37"/>
      <c r="DQ1181" s="37"/>
      <c r="DR1181" s="37"/>
      <c r="DS1181" s="37"/>
      <c r="DT1181" s="37"/>
      <c r="DU1181" s="37"/>
      <c r="DV1181" s="37"/>
      <c r="DW1181" s="37"/>
      <c r="DX1181" s="37"/>
      <c r="DY1181" s="37"/>
      <c r="DZ1181" s="37"/>
      <c r="EA1181" s="37"/>
      <c r="EB1181" s="37"/>
      <c r="EC1181" s="37"/>
      <c r="ED1181" s="37"/>
      <c r="EE1181" s="37"/>
      <c r="EF1181" s="37"/>
      <c r="EG1181" s="37"/>
      <c r="EH1181" s="37"/>
      <c r="EI1181" s="37"/>
      <c r="EJ1181" s="37"/>
      <c r="EK1181" s="37"/>
      <c r="EL1181" s="37"/>
      <c r="EM1181" s="37"/>
      <c r="EN1181" s="37"/>
      <c r="EO1181" s="37"/>
      <c r="EP1181" s="37"/>
      <c r="EQ1181" s="37"/>
      <c r="ER1181" s="37"/>
      <c r="ES1181" s="37"/>
      <c r="ET1181" s="37"/>
      <c r="EU1181" s="37"/>
      <c r="EV1181" s="37"/>
      <c r="EW1181" s="37"/>
      <c r="EX1181" s="37"/>
      <c r="EY1181" s="37"/>
      <c r="EZ1181" s="37"/>
      <c r="FA1181" s="37"/>
      <c r="FB1181" s="37"/>
      <c r="FC1181" s="37"/>
      <c r="FD1181" s="37"/>
      <c r="FE1181" s="37"/>
      <c r="FF1181" s="37"/>
      <c r="FG1181" s="37"/>
      <c r="FH1181" s="37"/>
      <c r="FI1181" s="37"/>
      <c r="FJ1181" s="37"/>
      <c r="FK1181" s="37"/>
      <c r="FL1181" s="37"/>
      <c r="FM1181" s="37"/>
      <c r="FN1181" s="37"/>
      <c r="FO1181" s="37"/>
      <c r="FP1181" s="37"/>
      <c r="FQ1181" s="37"/>
      <c r="FR1181" s="37"/>
      <c r="FS1181" s="37"/>
      <c r="FT1181" s="37"/>
      <c r="FU1181" s="37"/>
      <c r="FV1181" s="37"/>
      <c r="FW1181" s="37"/>
      <c r="FX1181" s="37"/>
      <c r="FY1181" s="37"/>
      <c r="FZ1181" s="37"/>
      <c r="GA1181" s="37"/>
      <c r="GB1181" s="37"/>
      <c r="GC1181" s="37"/>
      <c r="GD1181" s="37"/>
      <c r="GE1181" s="37"/>
      <c r="GF1181" s="37"/>
      <c r="GG1181" s="37"/>
      <c r="GH1181" s="37"/>
      <c r="GI1181" s="37"/>
      <c r="GJ1181" s="37"/>
      <c r="GK1181" s="37"/>
      <c r="GL1181" s="37"/>
      <c r="GM1181" s="37"/>
      <c r="GN1181" s="37"/>
      <c r="GO1181" s="37"/>
      <c r="GP1181" s="37"/>
      <c r="GQ1181" s="37"/>
      <c r="GR1181" s="37"/>
      <c r="GS1181" s="37"/>
      <c r="GT1181" s="37"/>
      <c r="GU1181" s="37"/>
      <c r="GV1181" s="37"/>
      <c r="GW1181" s="37"/>
      <c r="GX1181" s="37"/>
      <c r="GY1181" s="37"/>
      <c r="GZ1181" s="37"/>
      <c r="HA1181" s="37"/>
      <c r="HB1181" s="37"/>
      <c r="HC1181" s="37"/>
      <c r="HD1181" s="37"/>
      <c r="HE1181" s="37"/>
      <c r="HF1181" s="37"/>
      <c r="HG1181" s="37"/>
      <c r="HH1181" s="37"/>
      <c r="HI1181" s="37"/>
      <c r="HJ1181" s="37"/>
      <c r="HK1181" s="37"/>
      <c r="HL1181" s="37"/>
      <c r="HM1181" s="37"/>
      <c r="HN1181" s="37"/>
      <c r="HO1181" s="37"/>
      <c r="HP1181" s="37"/>
      <c r="HQ1181" s="37"/>
      <c r="HR1181" s="37"/>
      <c r="HS1181" s="37"/>
      <c r="HT1181" s="37"/>
      <c r="HU1181" s="37"/>
      <c r="HV1181" s="37"/>
      <c r="HW1181" s="37"/>
      <c r="HX1181" s="37"/>
      <c r="HY1181" s="37"/>
      <c r="HZ1181" s="37"/>
      <c r="IA1181" s="37"/>
      <c r="IB1181" s="37"/>
      <c r="IC1181" s="37"/>
      <c r="ID1181" s="37"/>
      <c r="IE1181" s="37"/>
      <c r="IF1181" s="37"/>
      <c r="IG1181" s="37"/>
      <c r="IH1181" s="37"/>
      <c r="II1181" s="37"/>
      <c r="IJ1181" s="37"/>
      <c r="IK1181" s="37"/>
      <c r="IL1181" s="37"/>
      <c r="IM1181" s="37"/>
      <c r="IN1181" s="37"/>
      <c r="IO1181" s="37"/>
      <c r="IP1181" s="37"/>
      <c r="IQ1181" s="37"/>
      <c r="IR1181" s="37"/>
      <c r="IS1181" s="37"/>
      <c r="IT1181" s="37"/>
      <c r="IU1181" s="37"/>
      <c r="IV1181" s="37"/>
      <c r="IW1181" s="37"/>
    </row>
    <row r="1182" customFormat="false" ht="12.75" hidden="true" customHeight="false" outlineLevel="0" collapsed="false">
      <c r="A1182" s="30"/>
      <c r="B1182" s="30"/>
      <c r="C1182" s="30"/>
      <c r="D1182" s="30"/>
      <c r="E1182" s="50"/>
      <c r="F1182" s="30"/>
      <c r="G1182" s="30"/>
      <c r="H1182" s="30"/>
      <c r="I1182" s="30"/>
      <c r="J1182" s="30"/>
      <c r="BM1182" s="37"/>
      <c r="BN1182" s="37"/>
      <c r="BO1182" s="37"/>
      <c r="BP1182" s="37"/>
      <c r="BQ1182" s="37"/>
      <c r="BR1182" s="37"/>
      <c r="BS1182" s="37"/>
      <c r="BT1182" s="37"/>
      <c r="BU1182" s="37"/>
      <c r="BV1182" s="37"/>
      <c r="BW1182" s="37"/>
      <c r="BX1182" s="37"/>
      <c r="BY1182" s="37"/>
      <c r="BZ1182" s="37"/>
      <c r="CA1182" s="37"/>
      <c r="CB1182" s="37"/>
      <c r="CC1182" s="37"/>
      <c r="CD1182" s="37"/>
      <c r="CE1182" s="37"/>
      <c r="CF1182" s="37"/>
      <c r="CG1182" s="37"/>
      <c r="CH1182" s="37"/>
      <c r="CI1182" s="37"/>
      <c r="CJ1182" s="37"/>
      <c r="CK1182" s="37"/>
      <c r="CL1182" s="37"/>
      <c r="CM1182" s="37"/>
      <c r="CN1182" s="37"/>
      <c r="CO1182" s="37"/>
      <c r="CP1182" s="37"/>
      <c r="CQ1182" s="37"/>
      <c r="CR1182" s="37"/>
      <c r="CS1182" s="37"/>
      <c r="CT1182" s="37"/>
      <c r="CU1182" s="37"/>
      <c r="CV1182" s="37"/>
      <c r="CW1182" s="37"/>
      <c r="CX1182" s="37"/>
      <c r="CY1182" s="37"/>
      <c r="CZ1182" s="37"/>
      <c r="DA1182" s="37"/>
      <c r="DB1182" s="37"/>
      <c r="DC1182" s="37"/>
      <c r="DD1182" s="37"/>
      <c r="DE1182" s="37"/>
      <c r="DF1182" s="37"/>
      <c r="DG1182" s="37"/>
      <c r="DH1182" s="37"/>
      <c r="DI1182" s="37"/>
      <c r="DJ1182" s="37"/>
      <c r="DK1182" s="37"/>
      <c r="DL1182" s="37"/>
      <c r="DM1182" s="37"/>
      <c r="DN1182" s="37"/>
      <c r="DO1182" s="37"/>
      <c r="DP1182" s="37"/>
      <c r="DQ1182" s="37"/>
      <c r="DR1182" s="37"/>
      <c r="DS1182" s="37"/>
      <c r="DT1182" s="37"/>
      <c r="DU1182" s="37"/>
      <c r="DV1182" s="37"/>
      <c r="DW1182" s="37"/>
      <c r="DX1182" s="37"/>
      <c r="DY1182" s="37"/>
      <c r="DZ1182" s="37"/>
      <c r="EA1182" s="37"/>
      <c r="EB1182" s="37"/>
      <c r="EC1182" s="37"/>
      <c r="ED1182" s="37"/>
      <c r="EE1182" s="37"/>
      <c r="EF1182" s="37"/>
      <c r="EG1182" s="37"/>
      <c r="EH1182" s="37"/>
      <c r="EI1182" s="37"/>
      <c r="EJ1182" s="37"/>
      <c r="EK1182" s="37"/>
      <c r="EL1182" s="37"/>
      <c r="EM1182" s="37"/>
      <c r="EN1182" s="37"/>
      <c r="EO1182" s="37"/>
      <c r="EP1182" s="37"/>
      <c r="EQ1182" s="37"/>
      <c r="ER1182" s="37"/>
      <c r="ES1182" s="37"/>
      <c r="ET1182" s="37"/>
      <c r="EU1182" s="37"/>
      <c r="EV1182" s="37"/>
      <c r="EW1182" s="37"/>
      <c r="EX1182" s="37"/>
      <c r="EY1182" s="37"/>
      <c r="EZ1182" s="37"/>
      <c r="FA1182" s="37"/>
      <c r="FB1182" s="37"/>
      <c r="FC1182" s="37"/>
      <c r="FD1182" s="37"/>
      <c r="FE1182" s="37"/>
      <c r="FF1182" s="37"/>
      <c r="FG1182" s="37"/>
      <c r="FH1182" s="37"/>
      <c r="FI1182" s="37"/>
      <c r="FJ1182" s="37"/>
      <c r="FK1182" s="37"/>
      <c r="FL1182" s="37"/>
      <c r="FM1182" s="37"/>
      <c r="FN1182" s="37"/>
      <c r="FO1182" s="37"/>
      <c r="FP1182" s="37"/>
      <c r="FQ1182" s="37"/>
      <c r="FR1182" s="37"/>
      <c r="FS1182" s="37"/>
      <c r="FT1182" s="37"/>
      <c r="FU1182" s="37"/>
      <c r="FV1182" s="37"/>
      <c r="FW1182" s="37"/>
      <c r="FX1182" s="37"/>
      <c r="FY1182" s="37"/>
      <c r="FZ1182" s="37"/>
      <c r="GA1182" s="37"/>
      <c r="GB1182" s="37"/>
      <c r="GC1182" s="37"/>
      <c r="GD1182" s="37"/>
      <c r="GE1182" s="37"/>
      <c r="GF1182" s="37"/>
      <c r="GG1182" s="37"/>
      <c r="GH1182" s="37"/>
      <c r="GI1182" s="37"/>
      <c r="GJ1182" s="37"/>
      <c r="GK1182" s="37"/>
      <c r="GL1182" s="37"/>
      <c r="GM1182" s="37"/>
      <c r="GN1182" s="37"/>
      <c r="GO1182" s="37"/>
      <c r="GP1182" s="37"/>
      <c r="GQ1182" s="37"/>
      <c r="GR1182" s="37"/>
      <c r="GS1182" s="37"/>
      <c r="GT1182" s="37"/>
      <c r="GU1182" s="37"/>
      <c r="GV1182" s="37"/>
      <c r="GW1182" s="37"/>
      <c r="GX1182" s="37"/>
      <c r="GY1182" s="37"/>
      <c r="GZ1182" s="37"/>
      <c r="HA1182" s="37"/>
      <c r="HB1182" s="37"/>
      <c r="HC1182" s="37"/>
      <c r="HD1182" s="37"/>
      <c r="HE1182" s="37"/>
      <c r="HF1182" s="37"/>
      <c r="HG1182" s="37"/>
      <c r="HH1182" s="37"/>
      <c r="HI1182" s="37"/>
      <c r="HJ1182" s="37"/>
      <c r="HK1182" s="37"/>
      <c r="HL1182" s="37"/>
      <c r="HM1182" s="37"/>
      <c r="HN1182" s="37"/>
      <c r="HO1182" s="37"/>
      <c r="HP1182" s="37"/>
      <c r="HQ1182" s="37"/>
      <c r="HR1182" s="37"/>
      <c r="HS1182" s="37"/>
      <c r="HT1182" s="37"/>
      <c r="HU1182" s="37"/>
      <c r="HV1182" s="37"/>
      <c r="HW1182" s="37"/>
      <c r="HX1182" s="37"/>
      <c r="HY1182" s="37"/>
      <c r="HZ1182" s="37"/>
      <c r="IA1182" s="37"/>
      <c r="IB1182" s="37"/>
      <c r="IC1182" s="37"/>
      <c r="ID1182" s="37"/>
      <c r="IE1182" s="37"/>
      <c r="IF1182" s="37"/>
      <c r="IG1182" s="37"/>
      <c r="IH1182" s="37"/>
      <c r="II1182" s="37"/>
      <c r="IJ1182" s="37"/>
      <c r="IK1182" s="37"/>
      <c r="IL1182" s="37"/>
      <c r="IM1182" s="37"/>
      <c r="IN1182" s="37"/>
      <c r="IO1182" s="37"/>
      <c r="IP1182" s="37"/>
      <c r="IQ1182" s="37"/>
      <c r="IR1182" s="37"/>
      <c r="IS1182" s="37"/>
      <c r="IT1182" s="37"/>
      <c r="IU1182" s="37"/>
      <c r="IV1182" s="37"/>
      <c r="IW1182" s="37"/>
    </row>
    <row r="1183" customFormat="false" ht="12.75" hidden="true" customHeight="false" outlineLevel="0" collapsed="false">
      <c r="A1183" s="30"/>
      <c r="B1183" s="30"/>
      <c r="C1183" s="30"/>
      <c r="D1183" s="30"/>
      <c r="E1183" s="50"/>
      <c r="F1183" s="30"/>
      <c r="G1183" s="30"/>
      <c r="H1183" s="30"/>
      <c r="I1183" s="30"/>
      <c r="J1183" s="30"/>
      <c r="BM1183" s="37"/>
      <c r="BN1183" s="37"/>
      <c r="BO1183" s="37"/>
      <c r="BP1183" s="37"/>
      <c r="BQ1183" s="37"/>
      <c r="BR1183" s="37"/>
      <c r="BS1183" s="37"/>
      <c r="BT1183" s="37"/>
      <c r="BU1183" s="37"/>
      <c r="BV1183" s="37"/>
      <c r="BW1183" s="37"/>
      <c r="BX1183" s="37"/>
      <c r="BY1183" s="37"/>
      <c r="BZ1183" s="37"/>
      <c r="CA1183" s="37"/>
      <c r="CB1183" s="37"/>
      <c r="CC1183" s="37"/>
      <c r="CD1183" s="37"/>
      <c r="CE1183" s="37"/>
      <c r="CF1183" s="37"/>
      <c r="CG1183" s="37"/>
      <c r="CH1183" s="37"/>
      <c r="CI1183" s="37"/>
      <c r="CJ1183" s="37"/>
      <c r="CK1183" s="37"/>
      <c r="CL1183" s="37"/>
      <c r="CM1183" s="37"/>
      <c r="CN1183" s="37"/>
      <c r="CO1183" s="37"/>
      <c r="CP1183" s="37"/>
      <c r="CQ1183" s="37"/>
      <c r="CR1183" s="37"/>
      <c r="CS1183" s="37"/>
      <c r="CT1183" s="37"/>
      <c r="CU1183" s="37"/>
      <c r="CV1183" s="37"/>
      <c r="CW1183" s="37"/>
      <c r="CX1183" s="37"/>
      <c r="CY1183" s="37"/>
      <c r="CZ1183" s="37"/>
      <c r="DA1183" s="37"/>
      <c r="DB1183" s="37"/>
      <c r="DC1183" s="37"/>
      <c r="DD1183" s="37"/>
      <c r="DE1183" s="37"/>
      <c r="DF1183" s="37"/>
      <c r="DG1183" s="37"/>
      <c r="DH1183" s="37"/>
      <c r="DI1183" s="37"/>
      <c r="DJ1183" s="37"/>
      <c r="DK1183" s="37"/>
      <c r="DL1183" s="37"/>
      <c r="DM1183" s="37"/>
      <c r="DN1183" s="37"/>
      <c r="DO1183" s="37"/>
      <c r="DP1183" s="37"/>
      <c r="DQ1183" s="37"/>
      <c r="DR1183" s="37"/>
      <c r="DS1183" s="37"/>
      <c r="DT1183" s="37"/>
      <c r="DU1183" s="37"/>
      <c r="DV1183" s="37"/>
      <c r="DW1183" s="37"/>
      <c r="DX1183" s="37"/>
      <c r="DY1183" s="37"/>
      <c r="DZ1183" s="37"/>
      <c r="EA1183" s="37"/>
      <c r="EB1183" s="37"/>
      <c r="EC1183" s="37"/>
      <c r="ED1183" s="37"/>
      <c r="EE1183" s="37"/>
      <c r="EF1183" s="37"/>
      <c r="EG1183" s="37"/>
      <c r="EH1183" s="37"/>
      <c r="EI1183" s="37"/>
      <c r="EJ1183" s="37"/>
      <c r="EK1183" s="37"/>
      <c r="EL1183" s="37"/>
      <c r="EM1183" s="37"/>
      <c r="EN1183" s="37"/>
      <c r="EO1183" s="37"/>
      <c r="EP1183" s="37"/>
      <c r="EQ1183" s="37"/>
      <c r="ER1183" s="37"/>
      <c r="ES1183" s="37"/>
      <c r="ET1183" s="37"/>
      <c r="EU1183" s="37"/>
      <c r="EV1183" s="37"/>
      <c r="EW1183" s="37"/>
      <c r="EX1183" s="37"/>
      <c r="EY1183" s="37"/>
      <c r="EZ1183" s="37"/>
      <c r="FA1183" s="37"/>
      <c r="FB1183" s="37"/>
      <c r="FC1183" s="37"/>
      <c r="FD1183" s="37"/>
      <c r="FE1183" s="37"/>
      <c r="FF1183" s="37"/>
      <c r="FG1183" s="37"/>
      <c r="FH1183" s="37"/>
      <c r="FI1183" s="37"/>
      <c r="FJ1183" s="37"/>
      <c r="FK1183" s="37"/>
      <c r="FL1183" s="37"/>
      <c r="FM1183" s="37"/>
      <c r="FN1183" s="37"/>
      <c r="FO1183" s="37"/>
      <c r="FP1183" s="37"/>
      <c r="FQ1183" s="37"/>
      <c r="FR1183" s="37"/>
      <c r="FS1183" s="37"/>
      <c r="FT1183" s="37"/>
      <c r="FU1183" s="37"/>
      <c r="FV1183" s="37"/>
      <c r="FW1183" s="37"/>
      <c r="FX1183" s="37"/>
      <c r="FY1183" s="37"/>
      <c r="FZ1183" s="37"/>
      <c r="GA1183" s="37"/>
      <c r="GB1183" s="37"/>
      <c r="GC1183" s="37"/>
      <c r="GD1183" s="37"/>
      <c r="GE1183" s="37"/>
      <c r="GF1183" s="37"/>
      <c r="GG1183" s="37"/>
      <c r="GH1183" s="37"/>
      <c r="GI1183" s="37"/>
      <c r="GJ1183" s="37"/>
      <c r="GK1183" s="37"/>
      <c r="GL1183" s="37"/>
      <c r="GM1183" s="37"/>
      <c r="GN1183" s="37"/>
      <c r="GO1183" s="37"/>
      <c r="GP1183" s="37"/>
      <c r="GQ1183" s="37"/>
      <c r="GR1183" s="37"/>
      <c r="GS1183" s="37"/>
      <c r="GT1183" s="37"/>
      <c r="GU1183" s="37"/>
      <c r="GV1183" s="37"/>
      <c r="GW1183" s="37"/>
      <c r="GX1183" s="37"/>
      <c r="GY1183" s="37"/>
      <c r="GZ1183" s="37"/>
      <c r="HA1183" s="37"/>
      <c r="HB1183" s="37"/>
      <c r="HC1183" s="37"/>
      <c r="HD1183" s="37"/>
      <c r="HE1183" s="37"/>
      <c r="HF1183" s="37"/>
      <c r="HG1183" s="37"/>
      <c r="HH1183" s="37"/>
      <c r="HI1183" s="37"/>
      <c r="HJ1183" s="37"/>
      <c r="HK1183" s="37"/>
      <c r="HL1183" s="37"/>
      <c r="HM1183" s="37"/>
      <c r="HN1183" s="37"/>
      <c r="HO1183" s="37"/>
      <c r="HP1183" s="37"/>
      <c r="HQ1183" s="37"/>
      <c r="HR1183" s="37"/>
      <c r="HS1183" s="37"/>
      <c r="HT1183" s="37"/>
      <c r="HU1183" s="37"/>
      <c r="HV1183" s="37"/>
      <c r="HW1183" s="37"/>
      <c r="HX1183" s="37"/>
      <c r="HY1183" s="37"/>
      <c r="HZ1183" s="37"/>
      <c r="IA1183" s="37"/>
      <c r="IB1183" s="37"/>
      <c r="IC1183" s="37"/>
      <c r="ID1183" s="37"/>
      <c r="IE1183" s="37"/>
      <c r="IF1183" s="37"/>
      <c r="IG1183" s="37"/>
      <c r="IH1183" s="37"/>
      <c r="II1183" s="37"/>
      <c r="IJ1183" s="37"/>
      <c r="IK1183" s="37"/>
      <c r="IL1183" s="37"/>
      <c r="IM1183" s="37"/>
      <c r="IN1183" s="37"/>
      <c r="IO1183" s="37"/>
      <c r="IP1183" s="37"/>
      <c r="IQ1183" s="37"/>
      <c r="IR1183" s="37"/>
      <c r="IS1183" s="37"/>
      <c r="IT1183" s="37"/>
      <c r="IU1183" s="37"/>
      <c r="IV1183" s="37"/>
      <c r="IW1183" s="37"/>
    </row>
    <row r="1184" customFormat="false" ht="12.75" hidden="true" customHeight="false" outlineLevel="0" collapsed="false">
      <c r="A1184" s="30"/>
      <c r="B1184" s="30"/>
      <c r="C1184" s="30"/>
      <c r="D1184" s="30"/>
      <c r="E1184" s="50"/>
      <c r="F1184" s="30"/>
      <c r="G1184" s="30"/>
      <c r="H1184" s="30"/>
      <c r="I1184" s="30"/>
      <c r="J1184" s="30"/>
      <c r="BM1184" s="37"/>
      <c r="BN1184" s="37"/>
      <c r="BO1184" s="37"/>
      <c r="BP1184" s="37"/>
      <c r="BQ1184" s="37"/>
      <c r="BR1184" s="37"/>
      <c r="BS1184" s="37"/>
      <c r="BT1184" s="37"/>
      <c r="BU1184" s="37"/>
      <c r="BV1184" s="37"/>
      <c r="BW1184" s="37"/>
      <c r="BX1184" s="37"/>
      <c r="BY1184" s="37"/>
      <c r="BZ1184" s="37"/>
      <c r="CA1184" s="37"/>
      <c r="CB1184" s="37"/>
      <c r="CC1184" s="37"/>
      <c r="CD1184" s="37"/>
      <c r="CE1184" s="37"/>
      <c r="CF1184" s="37"/>
      <c r="CG1184" s="37"/>
      <c r="CH1184" s="37"/>
      <c r="CI1184" s="37"/>
      <c r="CJ1184" s="37"/>
      <c r="CK1184" s="37"/>
      <c r="CL1184" s="37"/>
      <c r="CM1184" s="37"/>
      <c r="CN1184" s="37"/>
      <c r="CO1184" s="37"/>
      <c r="CP1184" s="37"/>
      <c r="CQ1184" s="37"/>
      <c r="CR1184" s="37"/>
      <c r="CS1184" s="37"/>
      <c r="CT1184" s="37"/>
      <c r="CU1184" s="37"/>
      <c r="CV1184" s="37"/>
      <c r="CW1184" s="37"/>
      <c r="CX1184" s="37"/>
      <c r="CY1184" s="37"/>
      <c r="CZ1184" s="37"/>
      <c r="DA1184" s="37"/>
      <c r="DB1184" s="37"/>
      <c r="DC1184" s="37"/>
      <c r="DD1184" s="37"/>
      <c r="DE1184" s="37"/>
      <c r="DF1184" s="37"/>
      <c r="DG1184" s="37"/>
      <c r="DH1184" s="37"/>
      <c r="DI1184" s="37"/>
      <c r="DJ1184" s="37"/>
      <c r="DK1184" s="37"/>
      <c r="DL1184" s="37"/>
      <c r="DM1184" s="37"/>
      <c r="DN1184" s="37"/>
      <c r="DO1184" s="37"/>
      <c r="DP1184" s="37"/>
      <c r="DQ1184" s="37"/>
      <c r="DR1184" s="37"/>
      <c r="DS1184" s="37"/>
      <c r="DT1184" s="37"/>
      <c r="DU1184" s="37"/>
      <c r="DV1184" s="37"/>
      <c r="DW1184" s="37"/>
      <c r="DX1184" s="37"/>
      <c r="DY1184" s="37"/>
      <c r="DZ1184" s="37"/>
      <c r="EA1184" s="37"/>
      <c r="EB1184" s="37"/>
      <c r="EC1184" s="37"/>
      <c r="ED1184" s="37"/>
      <c r="EE1184" s="37"/>
      <c r="EF1184" s="37"/>
      <c r="EG1184" s="37"/>
      <c r="EH1184" s="37"/>
      <c r="EI1184" s="37"/>
      <c r="EJ1184" s="37"/>
      <c r="EK1184" s="37"/>
      <c r="EL1184" s="37"/>
      <c r="EM1184" s="37"/>
      <c r="EN1184" s="37"/>
      <c r="EO1184" s="37"/>
      <c r="EP1184" s="37"/>
      <c r="EQ1184" s="37"/>
      <c r="ER1184" s="37"/>
      <c r="ES1184" s="37"/>
      <c r="ET1184" s="37"/>
      <c r="EU1184" s="37"/>
      <c r="EV1184" s="37"/>
      <c r="EW1184" s="37"/>
      <c r="EX1184" s="37"/>
      <c r="EY1184" s="37"/>
      <c r="EZ1184" s="37"/>
      <c r="FA1184" s="37"/>
      <c r="FB1184" s="37"/>
      <c r="FC1184" s="37"/>
      <c r="FD1184" s="37"/>
      <c r="FE1184" s="37"/>
      <c r="FF1184" s="37"/>
      <c r="FG1184" s="37"/>
      <c r="FH1184" s="37"/>
      <c r="FI1184" s="37"/>
      <c r="FJ1184" s="37"/>
      <c r="FK1184" s="37"/>
      <c r="FL1184" s="37"/>
      <c r="FM1184" s="37"/>
      <c r="FN1184" s="37"/>
      <c r="FO1184" s="37"/>
      <c r="FP1184" s="37"/>
      <c r="FQ1184" s="37"/>
      <c r="FR1184" s="37"/>
      <c r="FS1184" s="37"/>
      <c r="FT1184" s="37"/>
      <c r="FU1184" s="37"/>
      <c r="FV1184" s="37"/>
      <c r="FW1184" s="37"/>
      <c r="FX1184" s="37"/>
      <c r="FY1184" s="37"/>
      <c r="FZ1184" s="37"/>
      <c r="GA1184" s="37"/>
      <c r="GB1184" s="37"/>
      <c r="GC1184" s="37"/>
      <c r="GD1184" s="37"/>
      <c r="GE1184" s="37"/>
      <c r="GF1184" s="37"/>
      <c r="GG1184" s="37"/>
      <c r="GH1184" s="37"/>
      <c r="GI1184" s="37"/>
      <c r="GJ1184" s="37"/>
      <c r="GK1184" s="37"/>
      <c r="GL1184" s="37"/>
      <c r="GM1184" s="37"/>
      <c r="GN1184" s="37"/>
      <c r="GO1184" s="37"/>
      <c r="GP1184" s="37"/>
      <c r="GQ1184" s="37"/>
      <c r="GR1184" s="37"/>
      <c r="GS1184" s="37"/>
      <c r="GT1184" s="37"/>
      <c r="GU1184" s="37"/>
      <c r="GV1184" s="37"/>
      <c r="GW1184" s="37"/>
      <c r="GX1184" s="37"/>
      <c r="GY1184" s="37"/>
      <c r="GZ1184" s="37"/>
      <c r="HA1184" s="37"/>
      <c r="HB1184" s="37"/>
      <c r="HC1184" s="37"/>
      <c r="HD1184" s="37"/>
      <c r="HE1184" s="37"/>
      <c r="HF1184" s="37"/>
      <c r="HG1184" s="37"/>
      <c r="HH1184" s="37"/>
      <c r="HI1184" s="37"/>
      <c r="HJ1184" s="37"/>
      <c r="HK1184" s="37"/>
      <c r="HL1184" s="37"/>
      <c r="HM1184" s="37"/>
      <c r="HN1184" s="37"/>
      <c r="HO1184" s="37"/>
      <c r="HP1184" s="37"/>
      <c r="HQ1184" s="37"/>
      <c r="HR1184" s="37"/>
      <c r="HS1184" s="37"/>
      <c r="HT1184" s="37"/>
      <c r="HU1184" s="37"/>
      <c r="HV1184" s="37"/>
      <c r="HW1184" s="37"/>
      <c r="HX1184" s="37"/>
      <c r="HY1184" s="37"/>
      <c r="HZ1184" s="37"/>
      <c r="IA1184" s="37"/>
      <c r="IB1184" s="37"/>
      <c r="IC1184" s="37"/>
      <c r="ID1184" s="37"/>
      <c r="IE1184" s="37"/>
      <c r="IF1184" s="37"/>
      <c r="IG1184" s="37"/>
      <c r="IH1184" s="37"/>
      <c r="II1184" s="37"/>
      <c r="IJ1184" s="37"/>
      <c r="IK1184" s="37"/>
      <c r="IL1184" s="37"/>
      <c r="IM1184" s="37"/>
      <c r="IN1184" s="37"/>
      <c r="IO1184" s="37"/>
      <c r="IP1184" s="37"/>
      <c r="IQ1184" s="37"/>
      <c r="IR1184" s="37"/>
      <c r="IS1184" s="37"/>
      <c r="IT1184" s="37"/>
      <c r="IU1184" s="37"/>
      <c r="IV1184" s="37"/>
      <c r="IW1184" s="37"/>
    </row>
    <row r="1185" customFormat="false" ht="12.75" hidden="true" customHeight="false" outlineLevel="0" collapsed="false">
      <c r="A1185" s="30"/>
      <c r="B1185" s="30"/>
      <c r="C1185" s="30"/>
      <c r="D1185" s="30"/>
      <c r="E1185" s="50"/>
      <c r="F1185" s="30"/>
      <c r="G1185" s="30"/>
      <c r="H1185" s="30"/>
      <c r="I1185" s="30"/>
      <c r="J1185" s="30"/>
      <c r="BM1185" s="37"/>
      <c r="BN1185" s="37"/>
      <c r="BO1185" s="37"/>
      <c r="BP1185" s="37"/>
      <c r="BQ1185" s="37"/>
      <c r="BR1185" s="37"/>
      <c r="BS1185" s="37"/>
      <c r="BT1185" s="37"/>
      <c r="BU1185" s="37"/>
      <c r="BV1185" s="37"/>
      <c r="BW1185" s="37"/>
      <c r="BX1185" s="37"/>
      <c r="BY1185" s="37"/>
      <c r="BZ1185" s="37"/>
      <c r="CA1185" s="37"/>
      <c r="CB1185" s="37"/>
      <c r="CC1185" s="37"/>
      <c r="CD1185" s="37"/>
      <c r="CE1185" s="37"/>
      <c r="CF1185" s="37"/>
      <c r="CG1185" s="37"/>
      <c r="CH1185" s="37"/>
      <c r="CI1185" s="37"/>
      <c r="CJ1185" s="37"/>
      <c r="CK1185" s="37"/>
      <c r="CL1185" s="37"/>
      <c r="CM1185" s="37"/>
      <c r="CN1185" s="37"/>
      <c r="CO1185" s="37"/>
      <c r="CP1185" s="37"/>
      <c r="CQ1185" s="37"/>
      <c r="CR1185" s="37"/>
      <c r="CS1185" s="37"/>
      <c r="CT1185" s="37"/>
      <c r="CU1185" s="37"/>
      <c r="CV1185" s="37"/>
      <c r="CW1185" s="37"/>
      <c r="CX1185" s="37"/>
      <c r="CY1185" s="37"/>
      <c r="CZ1185" s="37"/>
      <c r="DA1185" s="37"/>
      <c r="DB1185" s="37"/>
      <c r="DC1185" s="37"/>
      <c r="DD1185" s="37"/>
      <c r="DE1185" s="37"/>
      <c r="DF1185" s="37"/>
      <c r="DG1185" s="37"/>
      <c r="DH1185" s="37"/>
      <c r="DI1185" s="37"/>
      <c r="DJ1185" s="37"/>
      <c r="DK1185" s="37"/>
      <c r="DL1185" s="37"/>
      <c r="DM1185" s="37"/>
      <c r="DN1185" s="37"/>
      <c r="DO1185" s="37"/>
      <c r="DP1185" s="37"/>
      <c r="DQ1185" s="37"/>
      <c r="DR1185" s="37"/>
      <c r="DS1185" s="37"/>
      <c r="DT1185" s="37"/>
      <c r="DU1185" s="37"/>
      <c r="DV1185" s="37"/>
      <c r="DW1185" s="37"/>
      <c r="DX1185" s="37"/>
      <c r="DY1185" s="37"/>
      <c r="DZ1185" s="37"/>
      <c r="EA1185" s="37"/>
      <c r="EB1185" s="37"/>
      <c r="EC1185" s="37"/>
      <c r="ED1185" s="37"/>
      <c r="EE1185" s="37"/>
      <c r="EF1185" s="37"/>
      <c r="EG1185" s="37"/>
      <c r="EH1185" s="37"/>
      <c r="EI1185" s="37"/>
      <c r="EJ1185" s="37"/>
      <c r="EK1185" s="37"/>
      <c r="EL1185" s="37"/>
      <c r="EM1185" s="37"/>
      <c r="EN1185" s="37"/>
      <c r="EO1185" s="37"/>
      <c r="EP1185" s="37"/>
      <c r="EQ1185" s="37"/>
      <c r="ER1185" s="37"/>
      <c r="ES1185" s="37"/>
      <c r="ET1185" s="37"/>
      <c r="EU1185" s="37"/>
      <c r="EV1185" s="37"/>
      <c r="EW1185" s="37"/>
      <c r="EX1185" s="37"/>
      <c r="EY1185" s="37"/>
      <c r="EZ1185" s="37"/>
      <c r="FA1185" s="37"/>
      <c r="FB1185" s="37"/>
      <c r="FC1185" s="37"/>
      <c r="FD1185" s="37"/>
      <c r="FE1185" s="37"/>
      <c r="FF1185" s="37"/>
      <c r="FG1185" s="37"/>
      <c r="FH1185" s="37"/>
      <c r="FI1185" s="37"/>
      <c r="FJ1185" s="37"/>
      <c r="FK1185" s="37"/>
      <c r="FL1185" s="37"/>
      <c r="FM1185" s="37"/>
      <c r="FN1185" s="37"/>
      <c r="FO1185" s="37"/>
      <c r="FP1185" s="37"/>
      <c r="FQ1185" s="37"/>
      <c r="FR1185" s="37"/>
      <c r="FS1185" s="37"/>
      <c r="FT1185" s="37"/>
      <c r="FU1185" s="37"/>
      <c r="FV1185" s="37"/>
      <c r="FW1185" s="37"/>
      <c r="FX1185" s="37"/>
      <c r="FY1185" s="37"/>
      <c r="FZ1185" s="37"/>
      <c r="GA1185" s="37"/>
      <c r="GB1185" s="37"/>
      <c r="GC1185" s="37"/>
      <c r="GD1185" s="37"/>
      <c r="GE1185" s="37"/>
      <c r="GF1185" s="37"/>
      <c r="GG1185" s="37"/>
      <c r="GH1185" s="37"/>
      <c r="GI1185" s="37"/>
      <c r="GJ1185" s="37"/>
      <c r="GK1185" s="37"/>
      <c r="GL1185" s="37"/>
      <c r="GM1185" s="37"/>
      <c r="GN1185" s="37"/>
      <c r="GO1185" s="37"/>
      <c r="GP1185" s="37"/>
      <c r="GQ1185" s="37"/>
      <c r="GR1185" s="37"/>
      <c r="GS1185" s="37"/>
      <c r="GT1185" s="37"/>
      <c r="GU1185" s="37"/>
      <c r="GV1185" s="37"/>
      <c r="GW1185" s="37"/>
      <c r="GX1185" s="37"/>
      <c r="GY1185" s="37"/>
      <c r="GZ1185" s="37"/>
      <c r="HA1185" s="37"/>
      <c r="HB1185" s="37"/>
      <c r="HC1185" s="37"/>
      <c r="HD1185" s="37"/>
      <c r="HE1185" s="37"/>
      <c r="HF1185" s="37"/>
      <c r="HG1185" s="37"/>
      <c r="HH1185" s="37"/>
      <c r="HI1185" s="37"/>
      <c r="HJ1185" s="37"/>
      <c r="HK1185" s="37"/>
      <c r="HL1185" s="37"/>
      <c r="HM1185" s="37"/>
      <c r="HN1185" s="37"/>
      <c r="HO1185" s="37"/>
      <c r="HP1185" s="37"/>
      <c r="HQ1185" s="37"/>
      <c r="HR1185" s="37"/>
      <c r="HS1185" s="37"/>
      <c r="HT1185" s="37"/>
      <c r="HU1185" s="37"/>
      <c r="HV1185" s="37"/>
      <c r="HW1185" s="37"/>
      <c r="HX1185" s="37"/>
      <c r="HY1185" s="37"/>
      <c r="HZ1185" s="37"/>
      <c r="IA1185" s="37"/>
      <c r="IB1185" s="37"/>
      <c r="IC1185" s="37"/>
      <c r="ID1185" s="37"/>
      <c r="IE1185" s="37"/>
      <c r="IF1185" s="37"/>
      <c r="IG1185" s="37"/>
      <c r="IH1185" s="37"/>
      <c r="II1185" s="37"/>
      <c r="IJ1185" s="37"/>
      <c r="IK1185" s="37"/>
      <c r="IL1185" s="37"/>
      <c r="IM1185" s="37"/>
      <c r="IN1185" s="37"/>
      <c r="IO1185" s="37"/>
      <c r="IP1185" s="37"/>
      <c r="IQ1185" s="37"/>
      <c r="IR1185" s="37"/>
      <c r="IS1185" s="37"/>
      <c r="IT1185" s="37"/>
      <c r="IU1185" s="37"/>
      <c r="IV1185" s="37"/>
      <c r="IW1185" s="37"/>
    </row>
    <row r="1186" customFormat="false" ht="12.75" hidden="true" customHeight="false" outlineLevel="0" collapsed="false">
      <c r="A1186" s="30"/>
      <c r="B1186" s="30"/>
      <c r="C1186" s="30"/>
      <c r="D1186" s="30"/>
      <c r="E1186" s="50"/>
      <c r="F1186" s="30"/>
      <c r="G1186" s="30"/>
      <c r="H1186" s="30"/>
      <c r="I1186" s="30"/>
      <c r="J1186" s="30"/>
      <c r="BM1186" s="37"/>
      <c r="BN1186" s="37"/>
      <c r="BO1186" s="37"/>
      <c r="BP1186" s="37"/>
      <c r="BQ1186" s="37"/>
      <c r="BR1186" s="37"/>
      <c r="BS1186" s="37"/>
      <c r="BT1186" s="37"/>
      <c r="BU1186" s="37"/>
      <c r="BV1186" s="37"/>
      <c r="BW1186" s="37"/>
      <c r="BX1186" s="37"/>
      <c r="BY1186" s="37"/>
      <c r="BZ1186" s="37"/>
      <c r="CA1186" s="37"/>
      <c r="CB1186" s="37"/>
      <c r="CC1186" s="37"/>
      <c r="CD1186" s="37"/>
      <c r="CE1186" s="37"/>
      <c r="CF1186" s="37"/>
      <c r="CG1186" s="37"/>
      <c r="CH1186" s="37"/>
      <c r="CI1186" s="37"/>
      <c r="CJ1186" s="37"/>
      <c r="CK1186" s="37"/>
      <c r="CL1186" s="37"/>
      <c r="CM1186" s="37"/>
      <c r="CN1186" s="37"/>
      <c r="CO1186" s="37"/>
      <c r="CP1186" s="37"/>
      <c r="CQ1186" s="37"/>
      <c r="CR1186" s="37"/>
      <c r="CS1186" s="37"/>
      <c r="CT1186" s="37"/>
      <c r="CU1186" s="37"/>
      <c r="CV1186" s="37"/>
      <c r="CW1186" s="37"/>
      <c r="CX1186" s="37"/>
      <c r="CY1186" s="37"/>
      <c r="CZ1186" s="37"/>
      <c r="DA1186" s="37"/>
      <c r="DB1186" s="37"/>
      <c r="DC1186" s="37"/>
      <c r="DD1186" s="37"/>
      <c r="DE1186" s="37"/>
      <c r="DF1186" s="37"/>
      <c r="DG1186" s="37"/>
      <c r="DH1186" s="37"/>
      <c r="DI1186" s="37"/>
      <c r="DJ1186" s="37"/>
      <c r="DK1186" s="37"/>
      <c r="DL1186" s="37"/>
      <c r="DM1186" s="37"/>
      <c r="DN1186" s="37"/>
      <c r="DO1186" s="37"/>
      <c r="DP1186" s="37"/>
      <c r="DQ1186" s="37"/>
      <c r="DR1186" s="37"/>
      <c r="DS1186" s="37"/>
      <c r="DT1186" s="37"/>
      <c r="DU1186" s="37"/>
      <c r="DV1186" s="37"/>
      <c r="DW1186" s="37"/>
      <c r="DX1186" s="37"/>
      <c r="DY1186" s="37"/>
      <c r="DZ1186" s="37"/>
      <c r="EA1186" s="37"/>
      <c r="EB1186" s="37"/>
      <c r="EC1186" s="37"/>
      <c r="ED1186" s="37"/>
      <c r="EE1186" s="37"/>
      <c r="EF1186" s="37"/>
      <c r="EG1186" s="37"/>
      <c r="EH1186" s="37"/>
      <c r="EI1186" s="37"/>
      <c r="EJ1186" s="37"/>
      <c r="EK1186" s="37"/>
      <c r="EL1186" s="37"/>
      <c r="EM1186" s="37"/>
      <c r="EN1186" s="37"/>
      <c r="EO1186" s="37"/>
      <c r="EP1186" s="37"/>
      <c r="EQ1186" s="37"/>
      <c r="ER1186" s="37"/>
      <c r="ES1186" s="37"/>
      <c r="ET1186" s="37"/>
      <c r="EU1186" s="37"/>
      <c r="EV1186" s="37"/>
      <c r="EW1186" s="37"/>
      <c r="EX1186" s="37"/>
      <c r="EY1186" s="37"/>
      <c r="EZ1186" s="37"/>
      <c r="FA1186" s="37"/>
      <c r="FB1186" s="37"/>
      <c r="FC1186" s="37"/>
      <c r="FD1186" s="37"/>
      <c r="FE1186" s="37"/>
      <c r="FF1186" s="37"/>
      <c r="FG1186" s="37"/>
      <c r="FH1186" s="37"/>
      <c r="FI1186" s="37"/>
      <c r="FJ1186" s="37"/>
      <c r="FK1186" s="37"/>
      <c r="FL1186" s="37"/>
      <c r="FM1186" s="37"/>
      <c r="FN1186" s="37"/>
      <c r="FO1186" s="37"/>
      <c r="FP1186" s="37"/>
      <c r="FQ1186" s="37"/>
      <c r="FR1186" s="37"/>
      <c r="FS1186" s="37"/>
      <c r="FT1186" s="37"/>
      <c r="FU1186" s="37"/>
      <c r="FV1186" s="37"/>
      <c r="FW1186" s="37"/>
      <c r="FX1186" s="37"/>
      <c r="FY1186" s="37"/>
      <c r="FZ1186" s="37"/>
      <c r="GA1186" s="37"/>
      <c r="GB1186" s="37"/>
      <c r="GC1186" s="37"/>
      <c r="GD1186" s="37"/>
      <c r="GE1186" s="37"/>
      <c r="GF1186" s="37"/>
      <c r="GG1186" s="37"/>
      <c r="GH1186" s="37"/>
      <c r="GI1186" s="37"/>
      <c r="GJ1186" s="37"/>
      <c r="GK1186" s="37"/>
      <c r="GL1186" s="37"/>
      <c r="GM1186" s="37"/>
      <c r="GN1186" s="37"/>
      <c r="GO1186" s="37"/>
      <c r="GP1186" s="37"/>
      <c r="GQ1186" s="37"/>
      <c r="GR1186" s="37"/>
      <c r="GS1186" s="37"/>
      <c r="GT1186" s="37"/>
      <c r="GU1186" s="37"/>
      <c r="GV1186" s="37"/>
      <c r="GW1186" s="37"/>
      <c r="GX1186" s="37"/>
      <c r="GY1186" s="37"/>
      <c r="GZ1186" s="37"/>
      <c r="HA1186" s="37"/>
      <c r="HB1186" s="37"/>
      <c r="HC1186" s="37"/>
      <c r="HD1186" s="37"/>
      <c r="HE1186" s="37"/>
      <c r="HF1186" s="37"/>
      <c r="HG1186" s="37"/>
      <c r="HH1186" s="37"/>
      <c r="HI1186" s="37"/>
      <c r="HJ1186" s="37"/>
      <c r="HK1186" s="37"/>
      <c r="HL1186" s="37"/>
      <c r="HM1186" s="37"/>
      <c r="HN1186" s="37"/>
      <c r="HO1186" s="37"/>
      <c r="HP1186" s="37"/>
      <c r="HQ1186" s="37"/>
      <c r="HR1186" s="37"/>
      <c r="HS1186" s="37"/>
      <c r="HT1186" s="37"/>
      <c r="HU1186" s="37"/>
      <c r="HV1186" s="37"/>
      <c r="HW1186" s="37"/>
      <c r="HX1186" s="37"/>
      <c r="HY1186" s="37"/>
      <c r="HZ1186" s="37"/>
      <c r="IA1186" s="37"/>
      <c r="IB1186" s="37"/>
      <c r="IC1186" s="37"/>
      <c r="ID1186" s="37"/>
      <c r="IE1186" s="37"/>
      <c r="IF1186" s="37"/>
      <c r="IG1186" s="37"/>
      <c r="IH1186" s="37"/>
      <c r="II1186" s="37"/>
      <c r="IJ1186" s="37"/>
      <c r="IK1186" s="37"/>
      <c r="IL1186" s="37"/>
      <c r="IM1186" s="37"/>
      <c r="IN1186" s="37"/>
      <c r="IO1186" s="37"/>
      <c r="IP1186" s="37"/>
      <c r="IQ1186" s="37"/>
      <c r="IR1186" s="37"/>
      <c r="IS1186" s="37"/>
      <c r="IT1186" s="37"/>
      <c r="IU1186" s="37"/>
      <c r="IV1186" s="37"/>
      <c r="IW1186" s="37"/>
    </row>
    <row r="1187" customFormat="false" ht="12.75" hidden="true" customHeight="false" outlineLevel="0" collapsed="false">
      <c r="A1187" s="30"/>
      <c r="B1187" s="30"/>
      <c r="C1187" s="30"/>
      <c r="D1187" s="30"/>
      <c r="E1187" s="50"/>
      <c r="F1187" s="30"/>
      <c r="G1187" s="30"/>
      <c r="H1187" s="30"/>
      <c r="I1187" s="30"/>
      <c r="J1187" s="30"/>
      <c r="BM1187" s="37"/>
      <c r="BN1187" s="37"/>
      <c r="BO1187" s="37"/>
      <c r="BP1187" s="37"/>
      <c r="BQ1187" s="37"/>
      <c r="BR1187" s="37"/>
      <c r="BS1187" s="37"/>
      <c r="BT1187" s="37"/>
      <c r="BU1187" s="37"/>
      <c r="BV1187" s="37"/>
      <c r="BW1187" s="37"/>
      <c r="BX1187" s="37"/>
      <c r="BY1187" s="37"/>
      <c r="BZ1187" s="37"/>
      <c r="CA1187" s="37"/>
      <c r="CB1187" s="37"/>
      <c r="CC1187" s="37"/>
      <c r="CD1187" s="37"/>
      <c r="CE1187" s="37"/>
      <c r="CF1187" s="37"/>
      <c r="CG1187" s="37"/>
      <c r="CH1187" s="37"/>
      <c r="CI1187" s="37"/>
      <c r="CJ1187" s="37"/>
      <c r="CK1187" s="37"/>
      <c r="CL1187" s="37"/>
      <c r="CM1187" s="37"/>
      <c r="CN1187" s="37"/>
      <c r="CO1187" s="37"/>
      <c r="CP1187" s="37"/>
      <c r="CQ1187" s="37"/>
      <c r="CR1187" s="37"/>
      <c r="CS1187" s="37"/>
      <c r="CT1187" s="37"/>
      <c r="CU1187" s="37"/>
      <c r="CV1187" s="37"/>
      <c r="CW1187" s="37"/>
      <c r="CX1187" s="37"/>
      <c r="CY1187" s="37"/>
      <c r="CZ1187" s="37"/>
      <c r="DA1187" s="37"/>
      <c r="DB1187" s="37"/>
      <c r="DC1187" s="37"/>
      <c r="DD1187" s="37"/>
      <c r="DE1187" s="37"/>
      <c r="DF1187" s="37"/>
      <c r="DG1187" s="37"/>
      <c r="DH1187" s="37"/>
      <c r="DI1187" s="37"/>
      <c r="DJ1187" s="37"/>
      <c r="DK1187" s="37"/>
      <c r="DL1187" s="37"/>
      <c r="DM1187" s="37"/>
      <c r="DN1187" s="37"/>
      <c r="DO1187" s="37"/>
      <c r="DP1187" s="37"/>
      <c r="DQ1187" s="37"/>
      <c r="DR1187" s="37"/>
      <c r="DS1187" s="37"/>
      <c r="DT1187" s="37"/>
      <c r="DU1187" s="37"/>
      <c r="DV1187" s="37"/>
      <c r="DW1187" s="37"/>
      <c r="DX1187" s="37"/>
      <c r="DY1187" s="37"/>
      <c r="DZ1187" s="37"/>
      <c r="EA1187" s="37"/>
      <c r="EB1187" s="37"/>
      <c r="EC1187" s="37"/>
      <c r="ED1187" s="37"/>
      <c r="EE1187" s="37"/>
      <c r="EF1187" s="37"/>
      <c r="EG1187" s="37"/>
      <c r="EH1187" s="37"/>
      <c r="EI1187" s="37"/>
      <c r="EJ1187" s="37"/>
      <c r="EK1187" s="37"/>
      <c r="EL1187" s="37"/>
      <c r="EM1187" s="37"/>
      <c r="EN1187" s="37"/>
      <c r="EO1187" s="37"/>
      <c r="EP1187" s="37"/>
      <c r="EQ1187" s="37"/>
      <c r="ER1187" s="37"/>
      <c r="ES1187" s="37"/>
      <c r="ET1187" s="37"/>
      <c r="EU1187" s="37"/>
      <c r="EV1187" s="37"/>
      <c r="EW1187" s="37"/>
      <c r="EX1187" s="37"/>
      <c r="EY1187" s="37"/>
      <c r="EZ1187" s="37"/>
      <c r="FA1187" s="37"/>
      <c r="FB1187" s="37"/>
      <c r="FC1187" s="37"/>
      <c r="FD1187" s="37"/>
      <c r="FE1187" s="37"/>
      <c r="FF1187" s="37"/>
      <c r="FG1187" s="37"/>
      <c r="FH1187" s="37"/>
      <c r="FI1187" s="37"/>
      <c r="FJ1187" s="37"/>
      <c r="FK1187" s="37"/>
      <c r="FL1187" s="37"/>
      <c r="FM1187" s="37"/>
      <c r="FN1187" s="37"/>
      <c r="FO1187" s="37"/>
      <c r="FP1187" s="37"/>
      <c r="FQ1187" s="37"/>
      <c r="FR1187" s="37"/>
      <c r="FS1187" s="37"/>
      <c r="FT1187" s="37"/>
      <c r="FU1187" s="37"/>
      <c r="FV1187" s="37"/>
      <c r="FW1187" s="37"/>
      <c r="FX1187" s="37"/>
      <c r="FY1187" s="37"/>
      <c r="FZ1187" s="37"/>
      <c r="GA1187" s="37"/>
      <c r="GB1187" s="37"/>
      <c r="GC1187" s="37"/>
      <c r="GD1187" s="37"/>
      <c r="GE1187" s="37"/>
      <c r="GF1187" s="37"/>
      <c r="GG1187" s="37"/>
      <c r="GH1187" s="37"/>
      <c r="GI1187" s="37"/>
      <c r="GJ1187" s="37"/>
      <c r="GK1187" s="37"/>
      <c r="GL1187" s="37"/>
      <c r="GM1187" s="37"/>
      <c r="GN1187" s="37"/>
      <c r="GO1187" s="37"/>
      <c r="GP1187" s="37"/>
      <c r="GQ1187" s="37"/>
      <c r="GR1187" s="37"/>
      <c r="GS1187" s="37"/>
      <c r="GT1187" s="37"/>
      <c r="GU1187" s="37"/>
      <c r="GV1187" s="37"/>
      <c r="GW1187" s="37"/>
      <c r="GX1187" s="37"/>
      <c r="GY1187" s="37"/>
      <c r="GZ1187" s="37"/>
      <c r="HA1187" s="37"/>
      <c r="HB1187" s="37"/>
      <c r="HC1187" s="37"/>
      <c r="HD1187" s="37"/>
      <c r="HE1187" s="37"/>
      <c r="HF1187" s="37"/>
      <c r="HG1187" s="37"/>
      <c r="HH1187" s="37"/>
      <c r="HI1187" s="37"/>
      <c r="HJ1187" s="37"/>
      <c r="HK1187" s="37"/>
      <c r="HL1187" s="37"/>
      <c r="HM1187" s="37"/>
      <c r="HN1187" s="37"/>
      <c r="HO1187" s="37"/>
      <c r="HP1187" s="37"/>
      <c r="HQ1187" s="37"/>
      <c r="HR1187" s="37"/>
      <c r="HS1187" s="37"/>
      <c r="HT1187" s="37"/>
      <c r="HU1187" s="37"/>
      <c r="HV1187" s="37"/>
      <c r="HW1187" s="37"/>
      <c r="HX1187" s="37"/>
      <c r="HY1187" s="37"/>
      <c r="HZ1187" s="37"/>
      <c r="IA1187" s="37"/>
      <c r="IB1187" s="37"/>
      <c r="IC1187" s="37"/>
      <c r="ID1187" s="37"/>
      <c r="IE1187" s="37"/>
      <c r="IF1187" s="37"/>
      <c r="IG1187" s="37"/>
      <c r="IH1187" s="37"/>
      <c r="II1187" s="37"/>
      <c r="IJ1187" s="37"/>
      <c r="IK1187" s="37"/>
      <c r="IL1187" s="37"/>
      <c r="IM1187" s="37"/>
      <c r="IN1187" s="37"/>
      <c r="IO1187" s="37"/>
      <c r="IP1187" s="37"/>
      <c r="IQ1187" s="37"/>
      <c r="IR1187" s="37"/>
      <c r="IS1187" s="37"/>
      <c r="IT1187" s="37"/>
      <c r="IU1187" s="37"/>
      <c r="IV1187" s="37"/>
      <c r="IW1187" s="37"/>
    </row>
    <row r="1188" customFormat="false" ht="12.75" hidden="true" customHeight="false" outlineLevel="0" collapsed="false">
      <c r="A1188" s="30"/>
      <c r="B1188" s="30"/>
      <c r="C1188" s="30"/>
      <c r="D1188" s="30"/>
      <c r="E1188" s="50"/>
      <c r="F1188" s="30"/>
      <c r="G1188" s="30"/>
      <c r="H1188" s="30"/>
      <c r="I1188" s="30"/>
      <c r="J1188" s="30"/>
      <c r="BM1188" s="37"/>
      <c r="BN1188" s="37"/>
      <c r="BO1188" s="37"/>
      <c r="BP1188" s="37"/>
      <c r="BQ1188" s="37"/>
      <c r="BR1188" s="37"/>
      <c r="BS1188" s="37"/>
      <c r="BT1188" s="37"/>
      <c r="BU1188" s="37"/>
      <c r="BV1188" s="37"/>
      <c r="BW1188" s="37"/>
      <c r="BX1188" s="37"/>
      <c r="BY1188" s="37"/>
      <c r="BZ1188" s="37"/>
      <c r="CA1188" s="37"/>
      <c r="CB1188" s="37"/>
      <c r="CC1188" s="37"/>
      <c r="CD1188" s="37"/>
      <c r="CE1188" s="37"/>
      <c r="CF1188" s="37"/>
      <c r="CG1188" s="37"/>
      <c r="CH1188" s="37"/>
      <c r="CI1188" s="37"/>
      <c r="CJ1188" s="37"/>
      <c r="CK1188" s="37"/>
      <c r="CL1188" s="37"/>
      <c r="CM1188" s="37"/>
      <c r="CN1188" s="37"/>
      <c r="CO1188" s="37"/>
      <c r="CP1188" s="37"/>
      <c r="CQ1188" s="37"/>
      <c r="CR1188" s="37"/>
      <c r="CS1188" s="37"/>
      <c r="CT1188" s="37"/>
      <c r="CU1188" s="37"/>
      <c r="CV1188" s="37"/>
      <c r="CW1188" s="37"/>
      <c r="CX1188" s="37"/>
      <c r="CY1188" s="37"/>
      <c r="CZ1188" s="37"/>
      <c r="DA1188" s="37"/>
      <c r="DB1188" s="37"/>
      <c r="DC1188" s="37"/>
      <c r="DD1188" s="37"/>
      <c r="DE1188" s="37"/>
      <c r="DF1188" s="37"/>
      <c r="DG1188" s="37"/>
      <c r="DH1188" s="37"/>
      <c r="DI1188" s="37"/>
      <c r="DJ1188" s="37"/>
      <c r="DK1188" s="37"/>
      <c r="DL1188" s="37"/>
      <c r="DM1188" s="37"/>
      <c r="DN1188" s="37"/>
      <c r="DO1188" s="37"/>
      <c r="DP1188" s="37"/>
      <c r="DQ1188" s="37"/>
      <c r="DR1188" s="37"/>
      <c r="DS1188" s="37"/>
      <c r="DT1188" s="37"/>
      <c r="DU1188" s="37"/>
      <c r="DV1188" s="37"/>
      <c r="DW1188" s="37"/>
      <c r="DX1188" s="37"/>
      <c r="DY1188" s="37"/>
      <c r="DZ1188" s="37"/>
      <c r="EA1188" s="37"/>
      <c r="EB1188" s="37"/>
      <c r="EC1188" s="37"/>
      <c r="ED1188" s="37"/>
      <c r="EE1188" s="37"/>
      <c r="EF1188" s="37"/>
      <c r="EG1188" s="37"/>
      <c r="EH1188" s="37"/>
      <c r="EI1188" s="37"/>
      <c r="EJ1188" s="37"/>
      <c r="EK1188" s="37"/>
      <c r="EL1188" s="37"/>
      <c r="EM1188" s="37"/>
      <c r="EN1188" s="37"/>
      <c r="EO1188" s="37"/>
      <c r="EP1188" s="37"/>
      <c r="EQ1188" s="37"/>
      <c r="ER1188" s="37"/>
      <c r="ES1188" s="37"/>
      <c r="ET1188" s="37"/>
      <c r="EU1188" s="37"/>
      <c r="EV1188" s="37"/>
      <c r="EW1188" s="37"/>
      <c r="EX1188" s="37"/>
      <c r="EY1188" s="37"/>
      <c r="EZ1188" s="37"/>
      <c r="FA1188" s="37"/>
      <c r="FB1188" s="37"/>
      <c r="FC1188" s="37"/>
      <c r="FD1188" s="37"/>
      <c r="FE1188" s="37"/>
      <c r="FF1188" s="37"/>
      <c r="FG1188" s="37"/>
      <c r="FH1188" s="37"/>
      <c r="FI1188" s="37"/>
      <c r="FJ1188" s="37"/>
      <c r="FK1188" s="37"/>
      <c r="FL1188" s="37"/>
      <c r="FM1188" s="37"/>
      <c r="FN1188" s="37"/>
      <c r="FO1188" s="37"/>
      <c r="FP1188" s="37"/>
      <c r="FQ1188" s="37"/>
      <c r="FR1188" s="37"/>
      <c r="FS1188" s="37"/>
      <c r="FT1188" s="37"/>
      <c r="FU1188" s="37"/>
      <c r="FV1188" s="37"/>
      <c r="FW1188" s="37"/>
      <c r="FX1188" s="37"/>
      <c r="FY1188" s="37"/>
      <c r="FZ1188" s="37"/>
      <c r="GA1188" s="37"/>
      <c r="GB1188" s="37"/>
      <c r="GC1188" s="37"/>
      <c r="GD1188" s="37"/>
      <c r="GE1188" s="37"/>
      <c r="GF1188" s="37"/>
      <c r="GG1188" s="37"/>
      <c r="GH1188" s="37"/>
      <c r="GI1188" s="37"/>
      <c r="GJ1188" s="37"/>
      <c r="GK1188" s="37"/>
      <c r="GL1188" s="37"/>
      <c r="GM1188" s="37"/>
      <c r="GN1188" s="37"/>
      <c r="GO1188" s="37"/>
      <c r="GP1188" s="37"/>
      <c r="GQ1188" s="37"/>
      <c r="GR1188" s="37"/>
      <c r="GS1188" s="37"/>
      <c r="GT1188" s="37"/>
      <c r="GU1188" s="37"/>
      <c r="GV1188" s="37"/>
      <c r="GW1188" s="37"/>
      <c r="GX1188" s="37"/>
      <c r="GY1188" s="37"/>
      <c r="GZ1188" s="37"/>
      <c r="HA1188" s="37"/>
      <c r="HB1188" s="37"/>
      <c r="HC1188" s="37"/>
      <c r="HD1188" s="37"/>
      <c r="HE1188" s="37"/>
      <c r="HF1188" s="37"/>
      <c r="HG1188" s="37"/>
      <c r="HH1188" s="37"/>
      <c r="HI1188" s="37"/>
      <c r="HJ1188" s="37"/>
      <c r="HK1188" s="37"/>
      <c r="HL1188" s="37"/>
      <c r="HM1188" s="37"/>
      <c r="HN1188" s="37"/>
      <c r="HO1188" s="37"/>
      <c r="HP1188" s="37"/>
      <c r="HQ1188" s="37"/>
      <c r="HR1188" s="37"/>
      <c r="HS1188" s="37"/>
      <c r="HT1188" s="37"/>
      <c r="HU1188" s="37"/>
      <c r="HV1188" s="37"/>
      <c r="HW1188" s="37"/>
      <c r="HX1188" s="37"/>
      <c r="HY1188" s="37"/>
      <c r="HZ1188" s="37"/>
      <c r="IA1188" s="37"/>
      <c r="IB1188" s="37"/>
      <c r="IC1188" s="37"/>
      <c r="ID1188" s="37"/>
      <c r="IE1188" s="37"/>
      <c r="IF1188" s="37"/>
      <c r="IG1188" s="37"/>
      <c r="IH1188" s="37"/>
      <c r="II1188" s="37"/>
      <c r="IJ1188" s="37"/>
      <c r="IK1188" s="37"/>
      <c r="IL1188" s="37"/>
      <c r="IM1188" s="37"/>
      <c r="IN1188" s="37"/>
      <c r="IO1188" s="37"/>
      <c r="IP1188" s="37"/>
      <c r="IQ1188" s="37"/>
      <c r="IR1188" s="37"/>
      <c r="IS1188" s="37"/>
      <c r="IT1188" s="37"/>
      <c r="IU1188" s="37"/>
      <c r="IV1188" s="37"/>
      <c r="IW1188" s="37"/>
    </row>
    <row r="1189" customFormat="false" ht="12.75" hidden="true" customHeight="false" outlineLevel="0" collapsed="false">
      <c r="A1189" s="30"/>
      <c r="B1189" s="30"/>
      <c r="C1189" s="30"/>
      <c r="D1189" s="30"/>
      <c r="E1189" s="50"/>
      <c r="F1189" s="30"/>
      <c r="G1189" s="30"/>
      <c r="H1189" s="30"/>
      <c r="I1189" s="30"/>
      <c r="J1189" s="30"/>
      <c r="BM1189" s="37"/>
      <c r="BN1189" s="37"/>
      <c r="BO1189" s="37"/>
      <c r="BP1189" s="37"/>
      <c r="BQ1189" s="37"/>
      <c r="BR1189" s="37"/>
      <c r="BS1189" s="37"/>
      <c r="BT1189" s="37"/>
      <c r="BU1189" s="37"/>
      <c r="BV1189" s="37"/>
      <c r="BW1189" s="37"/>
      <c r="BX1189" s="37"/>
      <c r="BY1189" s="37"/>
      <c r="BZ1189" s="37"/>
      <c r="CA1189" s="37"/>
      <c r="CB1189" s="37"/>
      <c r="CC1189" s="37"/>
      <c r="CD1189" s="37"/>
      <c r="CE1189" s="37"/>
      <c r="CF1189" s="37"/>
      <c r="CG1189" s="37"/>
      <c r="CH1189" s="37"/>
      <c r="CI1189" s="37"/>
      <c r="CJ1189" s="37"/>
      <c r="CK1189" s="37"/>
      <c r="CL1189" s="37"/>
      <c r="CM1189" s="37"/>
      <c r="CN1189" s="37"/>
      <c r="CO1189" s="37"/>
      <c r="CP1189" s="37"/>
      <c r="CQ1189" s="37"/>
      <c r="CR1189" s="37"/>
      <c r="CS1189" s="37"/>
      <c r="CT1189" s="37"/>
      <c r="CU1189" s="37"/>
      <c r="CV1189" s="37"/>
      <c r="CW1189" s="37"/>
      <c r="CX1189" s="37"/>
      <c r="CY1189" s="37"/>
      <c r="CZ1189" s="37"/>
      <c r="DA1189" s="37"/>
      <c r="DB1189" s="37"/>
      <c r="DC1189" s="37"/>
      <c r="DD1189" s="37"/>
      <c r="DE1189" s="37"/>
      <c r="DF1189" s="37"/>
      <c r="DG1189" s="37"/>
      <c r="DH1189" s="37"/>
      <c r="DI1189" s="37"/>
      <c r="DJ1189" s="37"/>
      <c r="DK1189" s="37"/>
      <c r="DL1189" s="37"/>
      <c r="DM1189" s="37"/>
      <c r="DN1189" s="37"/>
      <c r="DO1189" s="37"/>
      <c r="DP1189" s="37"/>
      <c r="DQ1189" s="37"/>
      <c r="DR1189" s="37"/>
      <c r="DS1189" s="37"/>
      <c r="DT1189" s="37"/>
      <c r="DU1189" s="37"/>
      <c r="DV1189" s="37"/>
      <c r="DW1189" s="37"/>
      <c r="DX1189" s="37"/>
      <c r="DY1189" s="37"/>
      <c r="DZ1189" s="37"/>
      <c r="EA1189" s="37"/>
      <c r="EB1189" s="37"/>
      <c r="EC1189" s="37"/>
      <c r="ED1189" s="37"/>
      <c r="EE1189" s="37"/>
      <c r="EF1189" s="37"/>
      <c r="EG1189" s="37"/>
      <c r="EH1189" s="37"/>
      <c r="EI1189" s="37"/>
      <c r="EJ1189" s="37"/>
      <c r="EK1189" s="37"/>
      <c r="EL1189" s="37"/>
      <c r="EM1189" s="37"/>
      <c r="EN1189" s="37"/>
      <c r="EO1189" s="37"/>
      <c r="EP1189" s="37"/>
      <c r="EQ1189" s="37"/>
      <c r="ER1189" s="37"/>
      <c r="ES1189" s="37"/>
      <c r="ET1189" s="37"/>
      <c r="EU1189" s="37"/>
      <c r="EV1189" s="37"/>
      <c r="EW1189" s="37"/>
      <c r="EX1189" s="37"/>
      <c r="EY1189" s="37"/>
      <c r="EZ1189" s="37"/>
      <c r="FA1189" s="37"/>
      <c r="FB1189" s="37"/>
      <c r="FC1189" s="37"/>
      <c r="FD1189" s="37"/>
      <c r="FE1189" s="37"/>
      <c r="FF1189" s="37"/>
      <c r="FG1189" s="37"/>
      <c r="FH1189" s="37"/>
      <c r="FI1189" s="37"/>
      <c r="FJ1189" s="37"/>
      <c r="FK1189" s="37"/>
      <c r="FL1189" s="37"/>
      <c r="FM1189" s="37"/>
      <c r="FN1189" s="37"/>
      <c r="FO1189" s="37"/>
      <c r="FP1189" s="37"/>
      <c r="FQ1189" s="37"/>
      <c r="FR1189" s="37"/>
      <c r="FS1189" s="37"/>
      <c r="FT1189" s="37"/>
      <c r="FU1189" s="37"/>
      <c r="FV1189" s="37"/>
      <c r="FW1189" s="37"/>
      <c r="FX1189" s="37"/>
      <c r="FY1189" s="37"/>
      <c r="FZ1189" s="37"/>
      <c r="GA1189" s="37"/>
      <c r="GB1189" s="37"/>
      <c r="GC1189" s="37"/>
      <c r="GD1189" s="37"/>
      <c r="GE1189" s="37"/>
      <c r="GF1189" s="37"/>
      <c r="GG1189" s="37"/>
      <c r="GH1189" s="37"/>
      <c r="GI1189" s="37"/>
      <c r="GJ1189" s="37"/>
      <c r="GK1189" s="37"/>
      <c r="GL1189" s="37"/>
      <c r="GM1189" s="37"/>
      <c r="GN1189" s="37"/>
      <c r="GO1189" s="37"/>
      <c r="GP1189" s="37"/>
      <c r="GQ1189" s="37"/>
      <c r="GR1189" s="37"/>
      <c r="GS1189" s="37"/>
      <c r="GT1189" s="37"/>
      <c r="GU1189" s="37"/>
      <c r="GV1189" s="37"/>
      <c r="GW1189" s="37"/>
      <c r="GX1189" s="37"/>
      <c r="GY1189" s="37"/>
      <c r="GZ1189" s="37"/>
      <c r="HA1189" s="37"/>
      <c r="HB1189" s="37"/>
      <c r="HC1189" s="37"/>
      <c r="HD1189" s="37"/>
      <c r="HE1189" s="37"/>
      <c r="HF1189" s="37"/>
      <c r="HG1189" s="37"/>
      <c r="HH1189" s="37"/>
      <c r="HI1189" s="37"/>
      <c r="HJ1189" s="37"/>
      <c r="HK1189" s="37"/>
      <c r="HL1189" s="37"/>
      <c r="HM1189" s="37"/>
      <c r="HN1189" s="37"/>
      <c r="HO1189" s="37"/>
      <c r="HP1189" s="37"/>
      <c r="HQ1189" s="37"/>
      <c r="HR1189" s="37"/>
      <c r="HS1189" s="37"/>
      <c r="HT1189" s="37"/>
      <c r="HU1189" s="37"/>
      <c r="HV1189" s="37"/>
      <c r="HW1189" s="37"/>
      <c r="HX1189" s="37"/>
      <c r="HY1189" s="37"/>
      <c r="HZ1189" s="37"/>
      <c r="IA1189" s="37"/>
      <c r="IB1189" s="37"/>
      <c r="IC1189" s="37"/>
      <c r="ID1189" s="37"/>
      <c r="IE1189" s="37"/>
      <c r="IF1189" s="37"/>
      <c r="IG1189" s="37"/>
      <c r="IH1189" s="37"/>
      <c r="II1189" s="37"/>
      <c r="IJ1189" s="37"/>
      <c r="IK1189" s="37"/>
      <c r="IL1189" s="37"/>
      <c r="IM1189" s="37"/>
      <c r="IN1189" s="37"/>
      <c r="IO1189" s="37"/>
      <c r="IP1189" s="37"/>
      <c r="IQ1189" s="37"/>
      <c r="IR1189" s="37"/>
      <c r="IS1189" s="37"/>
      <c r="IT1189" s="37"/>
      <c r="IU1189" s="37"/>
      <c r="IV1189" s="37"/>
      <c r="IW1189" s="37"/>
    </row>
    <row r="1190" customFormat="false" ht="12.75" hidden="true" customHeight="false" outlineLevel="0" collapsed="false">
      <c r="A1190" s="30"/>
      <c r="B1190" s="30"/>
      <c r="C1190" s="30"/>
      <c r="D1190" s="30"/>
      <c r="E1190" s="50"/>
      <c r="F1190" s="30"/>
      <c r="G1190" s="30"/>
      <c r="H1190" s="30"/>
      <c r="I1190" s="30"/>
      <c r="J1190" s="30"/>
      <c r="BM1190" s="37"/>
      <c r="BN1190" s="37"/>
      <c r="BO1190" s="37"/>
      <c r="BP1190" s="37"/>
      <c r="BQ1190" s="37"/>
      <c r="BR1190" s="37"/>
      <c r="BS1190" s="37"/>
      <c r="BT1190" s="37"/>
      <c r="BU1190" s="37"/>
      <c r="BV1190" s="37"/>
      <c r="BW1190" s="37"/>
      <c r="BX1190" s="37"/>
      <c r="BY1190" s="37"/>
      <c r="BZ1190" s="37"/>
      <c r="CA1190" s="37"/>
      <c r="CB1190" s="37"/>
      <c r="CC1190" s="37"/>
      <c r="CD1190" s="37"/>
      <c r="CE1190" s="37"/>
      <c r="CF1190" s="37"/>
      <c r="CG1190" s="37"/>
      <c r="CH1190" s="37"/>
      <c r="CI1190" s="37"/>
      <c r="CJ1190" s="37"/>
      <c r="CK1190" s="37"/>
      <c r="CL1190" s="37"/>
      <c r="CM1190" s="37"/>
      <c r="CN1190" s="37"/>
      <c r="CO1190" s="37"/>
      <c r="CP1190" s="37"/>
      <c r="CQ1190" s="37"/>
      <c r="CR1190" s="37"/>
      <c r="CS1190" s="37"/>
      <c r="CT1190" s="37"/>
      <c r="CU1190" s="37"/>
      <c r="CV1190" s="37"/>
      <c r="CW1190" s="37"/>
      <c r="CX1190" s="37"/>
      <c r="CY1190" s="37"/>
      <c r="CZ1190" s="37"/>
      <c r="DA1190" s="37"/>
      <c r="DB1190" s="37"/>
      <c r="DC1190" s="37"/>
      <c r="DD1190" s="37"/>
      <c r="DE1190" s="37"/>
      <c r="DF1190" s="37"/>
      <c r="DG1190" s="37"/>
      <c r="DH1190" s="37"/>
      <c r="DI1190" s="37"/>
      <c r="DJ1190" s="37"/>
      <c r="DK1190" s="37"/>
      <c r="DL1190" s="37"/>
      <c r="DM1190" s="37"/>
      <c r="DN1190" s="37"/>
      <c r="DO1190" s="37"/>
      <c r="DP1190" s="37"/>
      <c r="DQ1190" s="37"/>
      <c r="DR1190" s="37"/>
      <c r="DS1190" s="37"/>
      <c r="DT1190" s="37"/>
      <c r="DU1190" s="37"/>
      <c r="DV1190" s="37"/>
      <c r="DW1190" s="37"/>
      <c r="DX1190" s="37"/>
      <c r="DY1190" s="37"/>
      <c r="DZ1190" s="37"/>
      <c r="EA1190" s="37"/>
      <c r="EB1190" s="37"/>
      <c r="EC1190" s="37"/>
      <c r="ED1190" s="37"/>
      <c r="EE1190" s="37"/>
      <c r="EF1190" s="37"/>
      <c r="EG1190" s="37"/>
      <c r="EH1190" s="37"/>
      <c r="EI1190" s="37"/>
      <c r="EJ1190" s="37"/>
      <c r="EK1190" s="37"/>
      <c r="EL1190" s="37"/>
      <c r="EM1190" s="37"/>
      <c r="EN1190" s="37"/>
      <c r="EO1190" s="37"/>
      <c r="EP1190" s="37"/>
      <c r="EQ1190" s="37"/>
      <c r="ER1190" s="37"/>
      <c r="ES1190" s="37"/>
      <c r="ET1190" s="37"/>
      <c r="EU1190" s="37"/>
      <c r="EV1190" s="37"/>
      <c r="EW1190" s="37"/>
      <c r="EX1190" s="37"/>
      <c r="EY1190" s="37"/>
      <c r="EZ1190" s="37"/>
      <c r="FA1190" s="37"/>
      <c r="FB1190" s="37"/>
      <c r="FC1190" s="37"/>
      <c r="FD1190" s="37"/>
      <c r="FE1190" s="37"/>
      <c r="FF1190" s="37"/>
      <c r="FG1190" s="37"/>
      <c r="FH1190" s="37"/>
      <c r="FI1190" s="37"/>
      <c r="FJ1190" s="37"/>
      <c r="FK1190" s="37"/>
      <c r="FL1190" s="37"/>
      <c r="FM1190" s="37"/>
      <c r="FN1190" s="37"/>
      <c r="FO1190" s="37"/>
      <c r="FP1190" s="37"/>
      <c r="FQ1190" s="37"/>
      <c r="FR1190" s="37"/>
      <c r="FS1190" s="37"/>
      <c r="FT1190" s="37"/>
      <c r="FU1190" s="37"/>
      <c r="FV1190" s="37"/>
      <c r="FW1190" s="37"/>
      <c r="FX1190" s="37"/>
      <c r="FY1190" s="37"/>
      <c r="FZ1190" s="37"/>
      <c r="GA1190" s="37"/>
      <c r="GB1190" s="37"/>
      <c r="GC1190" s="37"/>
      <c r="GD1190" s="37"/>
      <c r="GE1190" s="37"/>
      <c r="GF1190" s="37"/>
      <c r="GG1190" s="37"/>
      <c r="GH1190" s="37"/>
      <c r="GI1190" s="37"/>
      <c r="GJ1190" s="37"/>
      <c r="GK1190" s="37"/>
      <c r="GL1190" s="37"/>
      <c r="GM1190" s="37"/>
      <c r="GN1190" s="37"/>
      <c r="GO1190" s="37"/>
      <c r="GP1190" s="37"/>
      <c r="GQ1190" s="37"/>
      <c r="GR1190" s="37"/>
      <c r="GS1190" s="37"/>
      <c r="GT1190" s="37"/>
      <c r="GU1190" s="37"/>
      <c r="GV1190" s="37"/>
      <c r="GW1190" s="37"/>
      <c r="GX1190" s="37"/>
      <c r="GY1190" s="37"/>
      <c r="GZ1190" s="37"/>
      <c r="HA1190" s="37"/>
      <c r="HB1190" s="37"/>
      <c r="HC1190" s="37"/>
      <c r="HD1190" s="37"/>
      <c r="HE1190" s="37"/>
      <c r="HF1190" s="37"/>
      <c r="HG1190" s="37"/>
      <c r="HH1190" s="37"/>
      <c r="HI1190" s="37"/>
      <c r="HJ1190" s="37"/>
      <c r="HK1190" s="37"/>
      <c r="HL1190" s="37"/>
      <c r="HM1190" s="37"/>
      <c r="HN1190" s="37"/>
      <c r="HO1190" s="37"/>
      <c r="HP1190" s="37"/>
      <c r="HQ1190" s="37"/>
      <c r="HR1190" s="37"/>
      <c r="HS1190" s="37"/>
      <c r="HT1190" s="37"/>
      <c r="HU1190" s="37"/>
      <c r="HV1190" s="37"/>
      <c r="HW1190" s="37"/>
      <c r="HX1190" s="37"/>
      <c r="HY1190" s="37"/>
      <c r="HZ1190" s="37"/>
      <c r="IA1190" s="37"/>
      <c r="IB1190" s="37"/>
      <c r="IC1190" s="37"/>
      <c r="ID1190" s="37"/>
      <c r="IE1190" s="37"/>
      <c r="IF1190" s="37"/>
      <c r="IG1190" s="37"/>
      <c r="IH1190" s="37"/>
      <c r="II1190" s="37"/>
      <c r="IJ1190" s="37"/>
      <c r="IK1190" s="37"/>
      <c r="IL1190" s="37"/>
      <c r="IM1190" s="37"/>
      <c r="IN1190" s="37"/>
      <c r="IO1190" s="37"/>
      <c r="IP1190" s="37"/>
      <c r="IQ1190" s="37"/>
      <c r="IR1190" s="37"/>
      <c r="IS1190" s="37"/>
      <c r="IT1190" s="37"/>
      <c r="IU1190" s="37"/>
      <c r="IV1190" s="37"/>
      <c r="IW1190" s="37"/>
    </row>
    <row r="1191" customFormat="false" ht="12.75" hidden="true" customHeight="false" outlineLevel="0" collapsed="false">
      <c r="A1191" s="30"/>
      <c r="B1191" s="30"/>
      <c r="C1191" s="30"/>
      <c r="D1191" s="30"/>
      <c r="E1191" s="50"/>
      <c r="F1191" s="30"/>
      <c r="G1191" s="30"/>
      <c r="H1191" s="30"/>
      <c r="I1191" s="30"/>
      <c r="J1191" s="30"/>
      <c r="BM1191" s="37"/>
      <c r="BN1191" s="37"/>
      <c r="BO1191" s="37"/>
      <c r="BP1191" s="37"/>
      <c r="BQ1191" s="37"/>
      <c r="BR1191" s="37"/>
      <c r="BS1191" s="37"/>
      <c r="BT1191" s="37"/>
      <c r="BU1191" s="37"/>
      <c r="BV1191" s="37"/>
      <c r="BW1191" s="37"/>
      <c r="BX1191" s="37"/>
      <c r="BY1191" s="37"/>
      <c r="BZ1191" s="37"/>
      <c r="CA1191" s="37"/>
      <c r="CB1191" s="37"/>
      <c r="CC1191" s="37"/>
      <c r="CD1191" s="37"/>
      <c r="CE1191" s="37"/>
      <c r="CF1191" s="37"/>
      <c r="CG1191" s="37"/>
      <c r="CH1191" s="37"/>
      <c r="CI1191" s="37"/>
      <c r="CJ1191" s="37"/>
      <c r="CK1191" s="37"/>
      <c r="CL1191" s="37"/>
      <c r="CM1191" s="37"/>
      <c r="CN1191" s="37"/>
      <c r="CO1191" s="37"/>
      <c r="CP1191" s="37"/>
      <c r="CQ1191" s="37"/>
      <c r="CR1191" s="37"/>
      <c r="CS1191" s="37"/>
      <c r="CT1191" s="37"/>
      <c r="CU1191" s="37"/>
      <c r="CV1191" s="37"/>
      <c r="CW1191" s="37"/>
      <c r="CX1191" s="37"/>
      <c r="CY1191" s="37"/>
      <c r="CZ1191" s="37"/>
      <c r="DA1191" s="37"/>
      <c r="DB1191" s="37"/>
      <c r="DC1191" s="37"/>
      <c r="DD1191" s="37"/>
      <c r="DE1191" s="37"/>
      <c r="DF1191" s="37"/>
      <c r="DG1191" s="37"/>
      <c r="DH1191" s="37"/>
      <c r="DI1191" s="37"/>
      <c r="DJ1191" s="37"/>
      <c r="DK1191" s="37"/>
      <c r="DL1191" s="37"/>
      <c r="DM1191" s="37"/>
      <c r="DN1191" s="37"/>
      <c r="DO1191" s="37"/>
      <c r="DP1191" s="37"/>
      <c r="DQ1191" s="37"/>
      <c r="DR1191" s="37"/>
      <c r="DS1191" s="37"/>
      <c r="DT1191" s="37"/>
      <c r="DU1191" s="37"/>
      <c r="DV1191" s="37"/>
      <c r="DW1191" s="37"/>
      <c r="DX1191" s="37"/>
      <c r="DY1191" s="37"/>
      <c r="DZ1191" s="37"/>
      <c r="EA1191" s="37"/>
      <c r="EB1191" s="37"/>
      <c r="EC1191" s="37"/>
      <c r="ED1191" s="37"/>
      <c r="EE1191" s="37"/>
      <c r="EF1191" s="37"/>
      <c r="EG1191" s="37"/>
      <c r="EH1191" s="37"/>
      <c r="EI1191" s="37"/>
      <c r="EJ1191" s="37"/>
      <c r="EK1191" s="37"/>
      <c r="EL1191" s="37"/>
      <c r="EM1191" s="37"/>
      <c r="EN1191" s="37"/>
      <c r="EO1191" s="37"/>
      <c r="EP1191" s="37"/>
      <c r="EQ1191" s="37"/>
      <c r="ER1191" s="37"/>
      <c r="ES1191" s="37"/>
      <c r="ET1191" s="37"/>
      <c r="EU1191" s="37"/>
      <c r="EV1191" s="37"/>
      <c r="EW1191" s="37"/>
      <c r="EX1191" s="37"/>
      <c r="EY1191" s="37"/>
      <c r="EZ1191" s="37"/>
      <c r="FA1191" s="37"/>
      <c r="FB1191" s="37"/>
      <c r="FC1191" s="37"/>
      <c r="FD1191" s="37"/>
      <c r="FE1191" s="37"/>
      <c r="FF1191" s="37"/>
      <c r="FG1191" s="37"/>
      <c r="FH1191" s="37"/>
      <c r="FI1191" s="37"/>
      <c r="FJ1191" s="37"/>
      <c r="FK1191" s="37"/>
      <c r="FL1191" s="37"/>
      <c r="FM1191" s="37"/>
      <c r="FN1191" s="37"/>
      <c r="FO1191" s="37"/>
      <c r="FP1191" s="37"/>
      <c r="FQ1191" s="37"/>
      <c r="FR1191" s="37"/>
      <c r="FS1191" s="37"/>
      <c r="FT1191" s="37"/>
      <c r="FU1191" s="37"/>
      <c r="FV1191" s="37"/>
      <c r="FW1191" s="37"/>
      <c r="FX1191" s="37"/>
      <c r="FY1191" s="37"/>
      <c r="FZ1191" s="37"/>
      <c r="GA1191" s="37"/>
      <c r="GB1191" s="37"/>
      <c r="GC1191" s="37"/>
      <c r="GD1191" s="37"/>
      <c r="GE1191" s="37"/>
      <c r="GF1191" s="37"/>
      <c r="GG1191" s="37"/>
      <c r="GH1191" s="37"/>
      <c r="GI1191" s="37"/>
      <c r="GJ1191" s="37"/>
      <c r="GK1191" s="37"/>
      <c r="GL1191" s="37"/>
      <c r="GM1191" s="37"/>
      <c r="GN1191" s="37"/>
      <c r="GO1191" s="37"/>
      <c r="GP1191" s="37"/>
      <c r="GQ1191" s="37"/>
      <c r="GR1191" s="37"/>
      <c r="GS1191" s="37"/>
      <c r="GT1191" s="37"/>
      <c r="GU1191" s="37"/>
      <c r="GV1191" s="37"/>
      <c r="GW1191" s="37"/>
      <c r="GX1191" s="37"/>
      <c r="GY1191" s="37"/>
      <c r="GZ1191" s="37"/>
      <c r="HA1191" s="37"/>
      <c r="HB1191" s="37"/>
      <c r="HC1191" s="37"/>
      <c r="HD1191" s="37"/>
      <c r="HE1191" s="37"/>
      <c r="HF1191" s="37"/>
      <c r="HG1191" s="37"/>
      <c r="HH1191" s="37"/>
      <c r="HI1191" s="37"/>
      <c r="HJ1191" s="37"/>
      <c r="HK1191" s="37"/>
      <c r="HL1191" s="37"/>
      <c r="HM1191" s="37"/>
      <c r="HN1191" s="37"/>
      <c r="HO1191" s="37"/>
      <c r="HP1191" s="37"/>
      <c r="HQ1191" s="37"/>
      <c r="HR1191" s="37"/>
      <c r="HS1191" s="37"/>
      <c r="HT1191" s="37"/>
      <c r="HU1191" s="37"/>
      <c r="HV1191" s="37"/>
      <c r="HW1191" s="37"/>
      <c r="HX1191" s="37"/>
      <c r="HY1191" s="37"/>
      <c r="HZ1191" s="37"/>
      <c r="IA1191" s="37"/>
      <c r="IB1191" s="37"/>
      <c r="IC1191" s="37"/>
      <c r="ID1191" s="37"/>
      <c r="IE1191" s="37"/>
      <c r="IF1191" s="37"/>
      <c r="IG1191" s="37"/>
      <c r="IH1191" s="37"/>
      <c r="II1191" s="37"/>
      <c r="IJ1191" s="37"/>
      <c r="IK1191" s="37"/>
      <c r="IL1191" s="37"/>
      <c r="IM1191" s="37"/>
      <c r="IN1191" s="37"/>
      <c r="IO1191" s="37"/>
      <c r="IP1191" s="37"/>
      <c r="IQ1191" s="37"/>
      <c r="IR1191" s="37"/>
      <c r="IS1191" s="37"/>
      <c r="IT1191" s="37"/>
      <c r="IU1191" s="37"/>
      <c r="IV1191" s="37"/>
      <c r="IW1191" s="37"/>
    </row>
    <row r="1192" customFormat="false" ht="12.75" hidden="true" customHeight="false" outlineLevel="0" collapsed="false">
      <c r="A1192" s="30"/>
      <c r="B1192" s="30"/>
      <c r="C1192" s="30"/>
      <c r="D1192" s="30"/>
      <c r="E1192" s="50"/>
      <c r="F1192" s="30"/>
      <c r="G1192" s="30"/>
      <c r="H1192" s="30"/>
      <c r="I1192" s="30"/>
      <c r="J1192" s="30"/>
      <c r="BM1192" s="37"/>
      <c r="BN1192" s="37"/>
      <c r="BO1192" s="37"/>
      <c r="BP1192" s="37"/>
      <c r="BQ1192" s="37"/>
      <c r="BR1192" s="37"/>
      <c r="BS1192" s="37"/>
      <c r="BT1192" s="37"/>
      <c r="BU1192" s="37"/>
      <c r="BV1192" s="37"/>
      <c r="BW1192" s="37"/>
      <c r="BX1192" s="37"/>
      <c r="BY1192" s="37"/>
      <c r="BZ1192" s="37"/>
      <c r="CA1192" s="37"/>
      <c r="CB1192" s="37"/>
      <c r="CC1192" s="37"/>
      <c r="CD1192" s="37"/>
      <c r="CE1192" s="37"/>
      <c r="CF1192" s="37"/>
      <c r="CG1192" s="37"/>
      <c r="CH1192" s="37"/>
      <c r="CI1192" s="37"/>
      <c r="CJ1192" s="37"/>
      <c r="CK1192" s="37"/>
      <c r="CL1192" s="37"/>
      <c r="CM1192" s="37"/>
      <c r="CN1192" s="37"/>
      <c r="CO1192" s="37"/>
      <c r="CP1192" s="37"/>
      <c r="CQ1192" s="37"/>
      <c r="CR1192" s="37"/>
      <c r="CS1192" s="37"/>
      <c r="CT1192" s="37"/>
      <c r="CU1192" s="37"/>
      <c r="CV1192" s="37"/>
      <c r="CW1192" s="37"/>
      <c r="CX1192" s="37"/>
      <c r="CY1192" s="37"/>
      <c r="CZ1192" s="37"/>
      <c r="DA1192" s="37"/>
      <c r="DB1192" s="37"/>
      <c r="DC1192" s="37"/>
      <c r="DD1192" s="37"/>
      <c r="DE1192" s="37"/>
      <c r="DF1192" s="37"/>
      <c r="DG1192" s="37"/>
      <c r="DH1192" s="37"/>
      <c r="DI1192" s="37"/>
      <c r="DJ1192" s="37"/>
      <c r="DK1192" s="37"/>
      <c r="DL1192" s="37"/>
      <c r="DM1192" s="37"/>
      <c r="DN1192" s="37"/>
      <c r="DO1192" s="37"/>
      <c r="DP1192" s="37"/>
      <c r="DQ1192" s="37"/>
      <c r="DR1192" s="37"/>
      <c r="DS1192" s="37"/>
      <c r="DT1192" s="37"/>
      <c r="DU1192" s="37"/>
      <c r="DV1192" s="37"/>
      <c r="DW1192" s="37"/>
      <c r="DX1192" s="37"/>
      <c r="DY1192" s="37"/>
      <c r="DZ1192" s="37"/>
      <c r="EA1192" s="37"/>
      <c r="EB1192" s="37"/>
      <c r="EC1192" s="37"/>
      <c r="ED1192" s="37"/>
      <c r="EE1192" s="37"/>
      <c r="EF1192" s="37"/>
      <c r="EG1192" s="37"/>
      <c r="EH1192" s="37"/>
      <c r="EI1192" s="37"/>
      <c r="EJ1192" s="37"/>
      <c r="EK1192" s="37"/>
      <c r="EL1192" s="37"/>
      <c r="EM1192" s="37"/>
      <c r="EN1192" s="37"/>
      <c r="EO1192" s="37"/>
      <c r="EP1192" s="37"/>
      <c r="EQ1192" s="37"/>
      <c r="ER1192" s="37"/>
      <c r="ES1192" s="37"/>
      <c r="ET1192" s="37"/>
      <c r="EU1192" s="37"/>
      <c r="EV1192" s="37"/>
      <c r="EW1192" s="37"/>
      <c r="EX1192" s="37"/>
      <c r="EY1192" s="37"/>
      <c r="EZ1192" s="37"/>
      <c r="FA1192" s="37"/>
      <c r="FB1192" s="37"/>
      <c r="FC1192" s="37"/>
      <c r="FD1192" s="37"/>
      <c r="FE1192" s="37"/>
      <c r="FF1192" s="37"/>
      <c r="FG1192" s="37"/>
      <c r="FH1192" s="37"/>
      <c r="FI1192" s="37"/>
      <c r="FJ1192" s="37"/>
      <c r="FK1192" s="37"/>
      <c r="FL1192" s="37"/>
      <c r="FM1192" s="37"/>
      <c r="FN1192" s="37"/>
      <c r="FO1192" s="37"/>
      <c r="FP1192" s="37"/>
      <c r="FQ1192" s="37"/>
      <c r="FR1192" s="37"/>
      <c r="FS1192" s="37"/>
      <c r="FT1192" s="37"/>
      <c r="FU1192" s="37"/>
      <c r="FV1192" s="37"/>
      <c r="FW1192" s="37"/>
      <c r="FX1192" s="37"/>
      <c r="FY1192" s="37"/>
      <c r="FZ1192" s="37"/>
      <c r="GA1192" s="37"/>
      <c r="GB1192" s="37"/>
      <c r="GC1192" s="37"/>
      <c r="GD1192" s="37"/>
      <c r="GE1192" s="37"/>
      <c r="GF1192" s="37"/>
      <c r="GG1192" s="37"/>
      <c r="GH1192" s="37"/>
      <c r="GI1192" s="37"/>
      <c r="GJ1192" s="37"/>
      <c r="GK1192" s="37"/>
      <c r="GL1192" s="37"/>
      <c r="GM1192" s="37"/>
      <c r="GN1192" s="37"/>
      <c r="GO1192" s="37"/>
      <c r="GP1192" s="37"/>
      <c r="GQ1192" s="37"/>
      <c r="GR1192" s="37"/>
      <c r="GS1192" s="37"/>
      <c r="GT1192" s="37"/>
      <c r="GU1192" s="37"/>
      <c r="GV1192" s="37"/>
      <c r="GW1192" s="37"/>
      <c r="GX1192" s="37"/>
      <c r="GY1192" s="37"/>
      <c r="GZ1192" s="37"/>
      <c r="HA1192" s="37"/>
      <c r="HB1192" s="37"/>
      <c r="HC1192" s="37"/>
      <c r="HD1192" s="37"/>
      <c r="HE1192" s="37"/>
      <c r="HF1192" s="37"/>
      <c r="HG1192" s="37"/>
      <c r="HH1192" s="37"/>
      <c r="HI1192" s="37"/>
      <c r="HJ1192" s="37"/>
      <c r="HK1192" s="37"/>
      <c r="HL1192" s="37"/>
      <c r="HM1192" s="37"/>
      <c r="HN1192" s="37"/>
      <c r="HO1192" s="37"/>
      <c r="HP1192" s="37"/>
      <c r="HQ1192" s="37"/>
      <c r="HR1192" s="37"/>
      <c r="HS1192" s="37"/>
      <c r="HT1192" s="37"/>
      <c r="HU1192" s="37"/>
      <c r="HV1192" s="37"/>
      <c r="HW1192" s="37"/>
      <c r="HX1192" s="37"/>
      <c r="HY1192" s="37"/>
      <c r="HZ1192" s="37"/>
      <c r="IA1192" s="37"/>
      <c r="IB1192" s="37"/>
      <c r="IC1192" s="37"/>
      <c r="ID1192" s="37"/>
      <c r="IE1192" s="37"/>
      <c r="IF1192" s="37"/>
      <c r="IG1192" s="37"/>
      <c r="IH1192" s="37"/>
      <c r="II1192" s="37"/>
      <c r="IJ1192" s="37"/>
      <c r="IK1192" s="37"/>
      <c r="IL1192" s="37"/>
      <c r="IM1192" s="37"/>
      <c r="IN1192" s="37"/>
      <c r="IO1192" s="37"/>
      <c r="IP1192" s="37"/>
      <c r="IQ1192" s="37"/>
      <c r="IR1192" s="37"/>
      <c r="IS1192" s="37"/>
      <c r="IT1192" s="37"/>
      <c r="IU1192" s="37"/>
      <c r="IV1192" s="37"/>
      <c r="IW1192" s="37"/>
    </row>
    <row r="1193" customFormat="false" ht="12.75" hidden="true" customHeight="false" outlineLevel="0" collapsed="false">
      <c r="A1193" s="30"/>
      <c r="B1193" s="30"/>
      <c r="C1193" s="30"/>
      <c r="D1193" s="30"/>
      <c r="E1193" s="50"/>
      <c r="F1193" s="30"/>
      <c r="G1193" s="30"/>
      <c r="H1193" s="30"/>
      <c r="I1193" s="30"/>
      <c r="J1193" s="30"/>
      <c r="BM1193" s="37"/>
      <c r="BN1193" s="37"/>
      <c r="BO1193" s="37"/>
      <c r="BP1193" s="37"/>
      <c r="BQ1193" s="37"/>
      <c r="BR1193" s="37"/>
      <c r="BS1193" s="37"/>
      <c r="BT1193" s="37"/>
      <c r="BU1193" s="37"/>
      <c r="BV1193" s="37"/>
      <c r="BW1193" s="37"/>
      <c r="BX1193" s="37"/>
      <c r="BY1193" s="37"/>
      <c r="BZ1193" s="37"/>
      <c r="CA1193" s="37"/>
      <c r="CB1193" s="37"/>
      <c r="CC1193" s="37"/>
      <c r="CD1193" s="37"/>
      <c r="CE1193" s="37"/>
      <c r="CF1193" s="37"/>
      <c r="CG1193" s="37"/>
      <c r="CH1193" s="37"/>
      <c r="CI1193" s="37"/>
      <c r="CJ1193" s="37"/>
      <c r="CK1193" s="37"/>
      <c r="CL1193" s="37"/>
      <c r="CM1193" s="37"/>
      <c r="CN1193" s="37"/>
      <c r="CO1193" s="37"/>
      <c r="CP1193" s="37"/>
      <c r="CQ1193" s="37"/>
      <c r="CR1193" s="37"/>
      <c r="CS1193" s="37"/>
      <c r="CT1193" s="37"/>
      <c r="CU1193" s="37"/>
      <c r="CV1193" s="37"/>
      <c r="CW1193" s="37"/>
      <c r="CX1193" s="37"/>
      <c r="CY1193" s="37"/>
      <c r="CZ1193" s="37"/>
      <c r="DA1193" s="37"/>
      <c r="DB1193" s="37"/>
      <c r="DC1193" s="37"/>
      <c r="DD1193" s="37"/>
      <c r="DE1193" s="37"/>
      <c r="DF1193" s="37"/>
      <c r="DG1193" s="37"/>
      <c r="DH1193" s="37"/>
      <c r="DI1193" s="37"/>
      <c r="DJ1193" s="37"/>
      <c r="DK1193" s="37"/>
      <c r="DL1193" s="37"/>
      <c r="DM1193" s="37"/>
      <c r="DN1193" s="37"/>
      <c r="DO1193" s="37"/>
      <c r="DP1193" s="37"/>
      <c r="DQ1193" s="37"/>
      <c r="DR1193" s="37"/>
      <c r="DS1193" s="37"/>
      <c r="DT1193" s="37"/>
      <c r="DU1193" s="37"/>
      <c r="DV1193" s="37"/>
      <c r="DW1193" s="37"/>
      <c r="DX1193" s="37"/>
      <c r="DY1193" s="37"/>
      <c r="DZ1193" s="37"/>
      <c r="EA1193" s="37"/>
      <c r="EB1193" s="37"/>
      <c r="EC1193" s="37"/>
      <c r="ED1193" s="37"/>
      <c r="EE1193" s="37"/>
      <c r="EF1193" s="37"/>
      <c r="EG1193" s="37"/>
      <c r="EH1193" s="37"/>
      <c r="EI1193" s="37"/>
      <c r="EJ1193" s="37"/>
      <c r="EK1193" s="37"/>
      <c r="EL1193" s="37"/>
      <c r="EM1193" s="37"/>
      <c r="EN1193" s="37"/>
      <c r="EO1193" s="37"/>
      <c r="EP1193" s="37"/>
      <c r="EQ1193" s="37"/>
      <c r="ER1193" s="37"/>
      <c r="ES1193" s="37"/>
      <c r="ET1193" s="37"/>
      <c r="EU1193" s="37"/>
      <c r="EV1193" s="37"/>
      <c r="EW1193" s="37"/>
      <c r="EX1193" s="37"/>
      <c r="EY1193" s="37"/>
      <c r="EZ1193" s="37"/>
      <c r="FA1193" s="37"/>
      <c r="FB1193" s="37"/>
      <c r="FC1193" s="37"/>
      <c r="FD1193" s="37"/>
      <c r="FE1193" s="37"/>
      <c r="FF1193" s="37"/>
      <c r="FG1193" s="37"/>
      <c r="FH1193" s="37"/>
      <c r="FI1193" s="37"/>
      <c r="FJ1193" s="37"/>
      <c r="FK1193" s="37"/>
      <c r="FL1193" s="37"/>
      <c r="FM1193" s="37"/>
      <c r="FN1193" s="37"/>
      <c r="FO1193" s="37"/>
      <c r="FP1193" s="37"/>
      <c r="FQ1193" s="37"/>
      <c r="FR1193" s="37"/>
      <c r="FS1193" s="37"/>
      <c r="FT1193" s="37"/>
      <c r="FU1193" s="37"/>
      <c r="FV1193" s="37"/>
      <c r="FW1193" s="37"/>
      <c r="FX1193" s="37"/>
      <c r="FY1193" s="37"/>
      <c r="FZ1193" s="37"/>
      <c r="GA1193" s="37"/>
      <c r="GB1193" s="37"/>
      <c r="GC1193" s="37"/>
      <c r="GD1193" s="37"/>
      <c r="GE1193" s="37"/>
      <c r="GF1193" s="37"/>
      <c r="GG1193" s="37"/>
      <c r="GH1193" s="37"/>
      <c r="GI1193" s="37"/>
      <c r="GJ1193" s="37"/>
      <c r="GK1193" s="37"/>
      <c r="GL1193" s="37"/>
      <c r="GM1193" s="37"/>
      <c r="GN1193" s="37"/>
      <c r="GO1193" s="37"/>
      <c r="GP1193" s="37"/>
      <c r="GQ1193" s="37"/>
      <c r="GR1193" s="37"/>
      <c r="GS1193" s="37"/>
      <c r="GT1193" s="37"/>
      <c r="GU1193" s="37"/>
      <c r="GV1193" s="37"/>
      <c r="GW1193" s="37"/>
      <c r="GX1193" s="37"/>
      <c r="GY1193" s="37"/>
      <c r="GZ1193" s="37"/>
      <c r="HA1193" s="37"/>
      <c r="HB1193" s="37"/>
      <c r="HC1193" s="37"/>
      <c r="HD1193" s="37"/>
      <c r="HE1193" s="37"/>
      <c r="HF1193" s="37"/>
      <c r="HG1193" s="37"/>
      <c r="HH1193" s="37"/>
      <c r="HI1193" s="37"/>
      <c r="HJ1193" s="37"/>
      <c r="HK1193" s="37"/>
      <c r="HL1193" s="37"/>
      <c r="HM1193" s="37"/>
      <c r="HN1193" s="37"/>
      <c r="HO1193" s="37"/>
      <c r="HP1193" s="37"/>
      <c r="HQ1193" s="37"/>
      <c r="HR1193" s="37"/>
      <c r="HS1193" s="37"/>
      <c r="HT1193" s="37"/>
      <c r="HU1193" s="37"/>
      <c r="HV1193" s="37"/>
      <c r="HW1193" s="37"/>
      <c r="HX1193" s="37"/>
      <c r="HY1193" s="37"/>
      <c r="HZ1193" s="37"/>
      <c r="IA1193" s="37"/>
      <c r="IB1193" s="37"/>
      <c r="IC1193" s="37"/>
      <c r="ID1193" s="37"/>
      <c r="IE1193" s="37"/>
      <c r="IF1193" s="37"/>
      <c r="IG1193" s="37"/>
      <c r="IH1193" s="37"/>
      <c r="II1193" s="37"/>
      <c r="IJ1193" s="37"/>
      <c r="IK1193" s="37"/>
      <c r="IL1193" s="37"/>
      <c r="IM1193" s="37"/>
      <c r="IN1193" s="37"/>
      <c r="IO1193" s="37"/>
      <c r="IP1193" s="37"/>
      <c r="IQ1193" s="37"/>
      <c r="IR1193" s="37"/>
      <c r="IS1193" s="37"/>
      <c r="IT1193" s="37"/>
      <c r="IU1193" s="37"/>
      <c r="IV1193" s="37"/>
      <c r="IW1193" s="37"/>
    </row>
    <row r="1194" customFormat="false" ht="12.75" hidden="true" customHeight="false" outlineLevel="0" collapsed="false">
      <c r="A1194" s="30"/>
      <c r="B1194" s="30"/>
      <c r="C1194" s="30"/>
      <c r="D1194" s="30"/>
      <c r="E1194" s="50"/>
      <c r="F1194" s="30"/>
      <c r="G1194" s="30"/>
      <c r="H1194" s="30"/>
      <c r="I1194" s="30"/>
      <c r="J1194" s="30"/>
      <c r="BM1194" s="37"/>
      <c r="BN1194" s="37"/>
      <c r="BO1194" s="37"/>
      <c r="BP1194" s="37"/>
      <c r="BQ1194" s="37"/>
      <c r="BR1194" s="37"/>
      <c r="BS1194" s="37"/>
      <c r="BT1194" s="37"/>
      <c r="BU1194" s="37"/>
      <c r="BV1194" s="37"/>
      <c r="BW1194" s="37"/>
      <c r="BX1194" s="37"/>
      <c r="BY1194" s="37"/>
      <c r="BZ1194" s="37"/>
      <c r="CA1194" s="37"/>
      <c r="CB1194" s="37"/>
      <c r="CC1194" s="37"/>
      <c r="CD1194" s="37"/>
      <c r="CE1194" s="37"/>
      <c r="CF1194" s="37"/>
      <c r="CG1194" s="37"/>
      <c r="CH1194" s="37"/>
      <c r="CI1194" s="37"/>
      <c r="CJ1194" s="37"/>
      <c r="CK1194" s="37"/>
      <c r="CL1194" s="37"/>
      <c r="CM1194" s="37"/>
      <c r="CN1194" s="37"/>
      <c r="CO1194" s="37"/>
      <c r="CP1194" s="37"/>
      <c r="CQ1194" s="37"/>
      <c r="CR1194" s="37"/>
      <c r="CS1194" s="37"/>
      <c r="CT1194" s="37"/>
      <c r="CU1194" s="37"/>
      <c r="CV1194" s="37"/>
      <c r="CW1194" s="37"/>
      <c r="CX1194" s="37"/>
      <c r="CY1194" s="37"/>
      <c r="CZ1194" s="37"/>
      <c r="DA1194" s="37"/>
      <c r="DB1194" s="37"/>
      <c r="DC1194" s="37"/>
      <c r="DD1194" s="37"/>
      <c r="DE1194" s="37"/>
      <c r="DF1194" s="37"/>
      <c r="DG1194" s="37"/>
      <c r="DH1194" s="37"/>
      <c r="DI1194" s="37"/>
      <c r="DJ1194" s="37"/>
      <c r="DK1194" s="37"/>
      <c r="DL1194" s="37"/>
      <c r="DM1194" s="37"/>
      <c r="DN1194" s="37"/>
      <c r="DO1194" s="37"/>
      <c r="DP1194" s="37"/>
      <c r="DQ1194" s="37"/>
      <c r="DR1194" s="37"/>
      <c r="DS1194" s="37"/>
      <c r="DT1194" s="37"/>
      <c r="DU1194" s="37"/>
      <c r="DV1194" s="37"/>
      <c r="DW1194" s="37"/>
      <c r="DX1194" s="37"/>
      <c r="DY1194" s="37"/>
      <c r="DZ1194" s="37"/>
      <c r="EA1194" s="37"/>
      <c r="EB1194" s="37"/>
      <c r="EC1194" s="37"/>
      <c r="ED1194" s="37"/>
      <c r="EE1194" s="37"/>
      <c r="EF1194" s="37"/>
      <c r="EG1194" s="37"/>
      <c r="EH1194" s="37"/>
      <c r="EI1194" s="37"/>
      <c r="EJ1194" s="37"/>
      <c r="EK1194" s="37"/>
      <c r="EL1194" s="37"/>
      <c r="EM1194" s="37"/>
      <c r="EN1194" s="37"/>
      <c r="EO1194" s="37"/>
      <c r="EP1194" s="37"/>
      <c r="EQ1194" s="37"/>
      <c r="ER1194" s="37"/>
      <c r="ES1194" s="37"/>
      <c r="ET1194" s="37"/>
      <c r="EU1194" s="37"/>
      <c r="EV1194" s="37"/>
      <c r="EW1194" s="37"/>
      <c r="EX1194" s="37"/>
      <c r="EY1194" s="37"/>
      <c r="EZ1194" s="37"/>
      <c r="FA1194" s="37"/>
      <c r="FB1194" s="37"/>
      <c r="FC1194" s="37"/>
      <c r="FD1194" s="37"/>
      <c r="FE1194" s="37"/>
      <c r="FF1194" s="37"/>
      <c r="FG1194" s="37"/>
      <c r="FH1194" s="37"/>
      <c r="FI1194" s="37"/>
      <c r="FJ1194" s="37"/>
      <c r="FK1194" s="37"/>
      <c r="FL1194" s="37"/>
      <c r="FM1194" s="37"/>
      <c r="FN1194" s="37"/>
      <c r="FO1194" s="37"/>
      <c r="FP1194" s="37"/>
      <c r="FQ1194" s="37"/>
      <c r="FR1194" s="37"/>
      <c r="FS1194" s="37"/>
      <c r="FT1194" s="37"/>
      <c r="FU1194" s="37"/>
      <c r="FV1194" s="37"/>
      <c r="FW1194" s="37"/>
      <c r="FX1194" s="37"/>
      <c r="FY1194" s="37"/>
      <c r="FZ1194" s="37"/>
      <c r="GA1194" s="37"/>
      <c r="GB1194" s="37"/>
      <c r="GC1194" s="37"/>
      <c r="GD1194" s="37"/>
      <c r="GE1194" s="37"/>
      <c r="GF1194" s="37"/>
      <c r="GG1194" s="37"/>
      <c r="GH1194" s="37"/>
      <c r="GI1194" s="37"/>
      <c r="GJ1194" s="37"/>
      <c r="GK1194" s="37"/>
      <c r="GL1194" s="37"/>
      <c r="GM1194" s="37"/>
      <c r="GN1194" s="37"/>
      <c r="GO1194" s="37"/>
      <c r="GP1194" s="37"/>
      <c r="GQ1194" s="37"/>
      <c r="GR1194" s="37"/>
      <c r="GS1194" s="37"/>
      <c r="GT1194" s="37"/>
      <c r="GU1194" s="37"/>
      <c r="GV1194" s="37"/>
      <c r="GW1194" s="37"/>
      <c r="GX1194" s="37"/>
      <c r="GY1194" s="37"/>
      <c r="GZ1194" s="37"/>
      <c r="HA1194" s="37"/>
      <c r="HB1194" s="37"/>
      <c r="HC1194" s="37"/>
      <c r="HD1194" s="37"/>
      <c r="HE1194" s="37"/>
      <c r="HF1194" s="37"/>
      <c r="HG1194" s="37"/>
      <c r="HH1194" s="37"/>
      <c r="HI1194" s="37"/>
      <c r="HJ1194" s="37"/>
      <c r="HK1194" s="37"/>
      <c r="HL1194" s="37"/>
      <c r="HM1194" s="37"/>
      <c r="HN1194" s="37"/>
      <c r="HO1194" s="37"/>
      <c r="HP1194" s="37"/>
      <c r="HQ1194" s="37"/>
      <c r="HR1194" s="37"/>
      <c r="HS1194" s="37"/>
      <c r="HT1194" s="37"/>
      <c r="HU1194" s="37"/>
      <c r="HV1194" s="37"/>
      <c r="HW1194" s="37"/>
      <c r="HX1194" s="37"/>
      <c r="HY1194" s="37"/>
      <c r="HZ1194" s="37"/>
      <c r="IA1194" s="37"/>
      <c r="IB1194" s="37"/>
      <c r="IC1194" s="37"/>
      <c r="ID1194" s="37"/>
      <c r="IE1194" s="37"/>
      <c r="IF1194" s="37"/>
      <c r="IG1194" s="37"/>
      <c r="IH1194" s="37"/>
      <c r="II1194" s="37"/>
      <c r="IJ1194" s="37"/>
      <c r="IK1194" s="37"/>
      <c r="IL1194" s="37"/>
      <c r="IM1194" s="37"/>
      <c r="IN1194" s="37"/>
      <c r="IO1194" s="37"/>
      <c r="IP1194" s="37"/>
      <c r="IQ1194" s="37"/>
      <c r="IR1194" s="37"/>
      <c r="IS1194" s="37"/>
      <c r="IT1194" s="37"/>
      <c r="IU1194" s="37"/>
      <c r="IV1194" s="37"/>
      <c r="IW1194" s="37"/>
    </row>
    <row r="1195" customFormat="false" ht="12.75" hidden="true" customHeight="false" outlineLevel="0" collapsed="false">
      <c r="A1195" s="30"/>
      <c r="B1195" s="30"/>
      <c r="C1195" s="30"/>
      <c r="D1195" s="30"/>
      <c r="E1195" s="50"/>
      <c r="F1195" s="30"/>
      <c r="G1195" s="30"/>
      <c r="H1195" s="30"/>
      <c r="I1195" s="30"/>
      <c r="J1195" s="30"/>
      <c r="BM1195" s="37"/>
      <c r="BN1195" s="37"/>
      <c r="BO1195" s="37"/>
      <c r="BP1195" s="37"/>
      <c r="BQ1195" s="37"/>
      <c r="BR1195" s="37"/>
      <c r="BS1195" s="37"/>
      <c r="BT1195" s="37"/>
      <c r="BU1195" s="37"/>
      <c r="BV1195" s="37"/>
      <c r="BW1195" s="37"/>
      <c r="BX1195" s="37"/>
      <c r="BY1195" s="37"/>
      <c r="BZ1195" s="37"/>
      <c r="CA1195" s="37"/>
      <c r="CB1195" s="37"/>
      <c r="CC1195" s="37"/>
      <c r="CD1195" s="37"/>
      <c r="CE1195" s="37"/>
      <c r="CF1195" s="37"/>
      <c r="CG1195" s="37"/>
      <c r="CH1195" s="37"/>
      <c r="CI1195" s="37"/>
      <c r="CJ1195" s="37"/>
      <c r="CK1195" s="37"/>
      <c r="CL1195" s="37"/>
      <c r="CM1195" s="37"/>
      <c r="CN1195" s="37"/>
      <c r="CO1195" s="37"/>
      <c r="CP1195" s="37"/>
      <c r="CQ1195" s="37"/>
      <c r="CR1195" s="37"/>
      <c r="CS1195" s="37"/>
      <c r="CT1195" s="37"/>
      <c r="CU1195" s="37"/>
      <c r="CV1195" s="37"/>
      <c r="CW1195" s="37"/>
      <c r="CX1195" s="37"/>
      <c r="CY1195" s="37"/>
      <c r="CZ1195" s="37"/>
      <c r="DA1195" s="37"/>
      <c r="DB1195" s="37"/>
      <c r="DC1195" s="37"/>
      <c r="DD1195" s="37"/>
      <c r="DE1195" s="37"/>
      <c r="DF1195" s="37"/>
      <c r="DG1195" s="37"/>
      <c r="DH1195" s="37"/>
      <c r="DI1195" s="37"/>
      <c r="DJ1195" s="37"/>
      <c r="DK1195" s="37"/>
      <c r="DL1195" s="37"/>
      <c r="DM1195" s="37"/>
      <c r="DN1195" s="37"/>
      <c r="DO1195" s="37"/>
      <c r="DP1195" s="37"/>
      <c r="DQ1195" s="37"/>
      <c r="DR1195" s="37"/>
      <c r="DS1195" s="37"/>
      <c r="DT1195" s="37"/>
      <c r="DU1195" s="37"/>
      <c r="DV1195" s="37"/>
      <c r="DW1195" s="37"/>
      <c r="DX1195" s="37"/>
      <c r="DY1195" s="37"/>
      <c r="DZ1195" s="37"/>
      <c r="EA1195" s="37"/>
      <c r="EB1195" s="37"/>
      <c r="EC1195" s="37"/>
      <c r="ED1195" s="37"/>
      <c r="EE1195" s="37"/>
      <c r="EF1195" s="37"/>
      <c r="EG1195" s="37"/>
      <c r="EH1195" s="37"/>
      <c r="EI1195" s="37"/>
      <c r="EJ1195" s="37"/>
      <c r="EK1195" s="37"/>
      <c r="EL1195" s="37"/>
      <c r="EM1195" s="37"/>
      <c r="EN1195" s="37"/>
      <c r="EO1195" s="37"/>
      <c r="EP1195" s="37"/>
      <c r="EQ1195" s="37"/>
      <c r="ER1195" s="37"/>
      <c r="ES1195" s="37"/>
      <c r="ET1195" s="37"/>
      <c r="EU1195" s="37"/>
      <c r="EV1195" s="37"/>
      <c r="EW1195" s="37"/>
      <c r="EX1195" s="37"/>
      <c r="EY1195" s="37"/>
      <c r="EZ1195" s="37"/>
      <c r="FA1195" s="37"/>
      <c r="FB1195" s="37"/>
      <c r="FC1195" s="37"/>
      <c r="FD1195" s="37"/>
      <c r="FE1195" s="37"/>
      <c r="FF1195" s="37"/>
      <c r="FG1195" s="37"/>
      <c r="FH1195" s="37"/>
      <c r="FI1195" s="37"/>
      <c r="FJ1195" s="37"/>
      <c r="FK1195" s="37"/>
      <c r="FL1195" s="37"/>
      <c r="FM1195" s="37"/>
      <c r="FN1195" s="37"/>
      <c r="FO1195" s="37"/>
      <c r="FP1195" s="37"/>
      <c r="FQ1195" s="37"/>
      <c r="FR1195" s="37"/>
      <c r="FS1195" s="37"/>
      <c r="FT1195" s="37"/>
      <c r="FU1195" s="37"/>
      <c r="FV1195" s="37"/>
      <c r="FW1195" s="37"/>
      <c r="FX1195" s="37"/>
      <c r="FY1195" s="37"/>
      <c r="FZ1195" s="37"/>
      <c r="GA1195" s="37"/>
      <c r="GB1195" s="37"/>
      <c r="GC1195" s="37"/>
      <c r="GD1195" s="37"/>
      <c r="GE1195" s="37"/>
      <c r="GF1195" s="37"/>
      <c r="GG1195" s="37"/>
      <c r="GH1195" s="37"/>
      <c r="GI1195" s="37"/>
      <c r="GJ1195" s="37"/>
      <c r="GK1195" s="37"/>
      <c r="GL1195" s="37"/>
      <c r="GM1195" s="37"/>
      <c r="GN1195" s="37"/>
      <c r="GO1195" s="37"/>
      <c r="GP1195" s="37"/>
      <c r="GQ1195" s="37"/>
      <c r="GR1195" s="37"/>
      <c r="GS1195" s="37"/>
      <c r="GT1195" s="37"/>
      <c r="GU1195" s="37"/>
      <c r="GV1195" s="37"/>
      <c r="GW1195" s="37"/>
      <c r="GX1195" s="37"/>
      <c r="GY1195" s="37"/>
      <c r="GZ1195" s="37"/>
      <c r="HA1195" s="37"/>
      <c r="HB1195" s="37"/>
      <c r="HC1195" s="37"/>
      <c r="HD1195" s="37"/>
      <c r="HE1195" s="37"/>
      <c r="HF1195" s="37"/>
      <c r="HG1195" s="37"/>
      <c r="HH1195" s="37"/>
      <c r="HI1195" s="37"/>
      <c r="HJ1195" s="37"/>
      <c r="HK1195" s="37"/>
      <c r="HL1195" s="37"/>
      <c r="HM1195" s="37"/>
      <c r="HN1195" s="37"/>
      <c r="HO1195" s="37"/>
      <c r="HP1195" s="37"/>
      <c r="HQ1195" s="37"/>
      <c r="HR1195" s="37"/>
      <c r="HS1195" s="37"/>
      <c r="HT1195" s="37"/>
      <c r="HU1195" s="37"/>
      <c r="HV1195" s="37"/>
      <c r="HW1195" s="37"/>
      <c r="HX1195" s="37"/>
      <c r="HY1195" s="37"/>
      <c r="HZ1195" s="37"/>
      <c r="IA1195" s="37"/>
      <c r="IB1195" s="37"/>
      <c r="IC1195" s="37"/>
      <c r="ID1195" s="37"/>
      <c r="IE1195" s="37"/>
      <c r="IF1195" s="37"/>
      <c r="IG1195" s="37"/>
      <c r="IH1195" s="37"/>
      <c r="II1195" s="37"/>
      <c r="IJ1195" s="37"/>
      <c r="IK1195" s="37"/>
      <c r="IL1195" s="37"/>
      <c r="IM1195" s="37"/>
      <c r="IN1195" s="37"/>
      <c r="IO1195" s="37"/>
      <c r="IP1195" s="37"/>
      <c r="IQ1195" s="37"/>
      <c r="IR1195" s="37"/>
      <c r="IS1195" s="37"/>
      <c r="IT1195" s="37"/>
      <c r="IU1195" s="37"/>
      <c r="IV1195" s="37"/>
      <c r="IW1195" s="37"/>
    </row>
    <row r="1196" customFormat="false" ht="12.75" hidden="true" customHeight="false" outlineLevel="0" collapsed="false">
      <c r="A1196" s="30"/>
      <c r="B1196" s="30"/>
      <c r="C1196" s="30"/>
      <c r="D1196" s="30"/>
      <c r="E1196" s="50"/>
      <c r="F1196" s="30"/>
      <c r="G1196" s="30"/>
      <c r="H1196" s="30"/>
      <c r="I1196" s="30"/>
      <c r="J1196" s="30"/>
      <c r="BM1196" s="37"/>
      <c r="BN1196" s="37"/>
      <c r="BO1196" s="37"/>
      <c r="BP1196" s="37"/>
      <c r="BQ1196" s="37"/>
      <c r="BR1196" s="37"/>
      <c r="BS1196" s="37"/>
      <c r="BT1196" s="37"/>
      <c r="BU1196" s="37"/>
      <c r="BV1196" s="37"/>
      <c r="BW1196" s="37"/>
      <c r="BX1196" s="37"/>
      <c r="BY1196" s="37"/>
      <c r="BZ1196" s="37"/>
      <c r="CA1196" s="37"/>
      <c r="CB1196" s="37"/>
      <c r="CC1196" s="37"/>
      <c r="CD1196" s="37"/>
      <c r="CE1196" s="37"/>
      <c r="CF1196" s="37"/>
      <c r="CG1196" s="37"/>
      <c r="CH1196" s="37"/>
      <c r="CI1196" s="37"/>
      <c r="CJ1196" s="37"/>
      <c r="CK1196" s="37"/>
      <c r="CL1196" s="37"/>
      <c r="CM1196" s="37"/>
      <c r="CN1196" s="37"/>
      <c r="CO1196" s="37"/>
      <c r="CP1196" s="37"/>
      <c r="CQ1196" s="37"/>
      <c r="CR1196" s="37"/>
      <c r="CS1196" s="37"/>
      <c r="CT1196" s="37"/>
      <c r="CU1196" s="37"/>
      <c r="CV1196" s="37"/>
      <c r="CW1196" s="37"/>
      <c r="CX1196" s="37"/>
      <c r="CY1196" s="37"/>
      <c r="CZ1196" s="37"/>
      <c r="DA1196" s="37"/>
      <c r="DB1196" s="37"/>
      <c r="DC1196" s="37"/>
      <c r="DD1196" s="37"/>
      <c r="DE1196" s="37"/>
      <c r="DF1196" s="37"/>
      <c r="DG1196" s="37"/>
      <c r="DH1196" s="37"/>
      <c r="DI1196" s="37"/>
      <c r="DJ1196" s="37"/>
      <c r="DK1196" s="37"/>
      <c r="DL1196" s="37"/>
      <c r="DM1196" s="37"/>
      <c r="DN1196" s="37"/>
      <c r="DO1196" s="37"/>
      <c r="DP1196" s="37"/>
      <c r="DQ1196" s="37"/>
      <c r="DR1196" s="37"/>
      <c r="DS1196" s="37"/>
      <c r="DT1196" s="37"/>
      <c r="DU1196" s="37"/>
      <c r="DV1196" s="37"/>
      <c r="DW1196" s="37"/>
      <c r="DX1196" s="37"/>
      <c r="DY1196" s="37"/>
      <c r="DZ1196" s="37"/>
      <c r="EA1196" s="37"/>
      <c r="EB1196" s="37"/>
      <c r="EC1196" s="37"/>
      <c r="ED1196" s="37"/>
      <c r="EE1196" s="37"/>
      <c r="EF1196" s="37"/>
      <c r="EG1196" s="37"/>
      <c r="EH1196" s="37"/>
      <c r="EI1196" s="37"/>
      <c r="EJ1196" s="37"/>
      <c r="EK1196" s="37"/>
      <c r="EL1196" s="37"/>
      <c r="EM1196" s="37"/>
      <c r="EN1196" s="37"/>
      <c r="EO1196" s="37"/>
      <c r="EP1196" s="37"/>
      <c r="EQ1196" s="37"/>
      <c r="ER1196" s="37"/>
      <c r="ES1196" s="37"/>
      <c r="ET1196" s="37"/>
      <c r="EU1196" s="37"/>
      <c r="EV1196" s="37"/>
      <c r="EW1196" s="37"/>
      <c r="EX1196" s="37"/>
      <c r="EY1196" s="37"/>
      <c r="EZ1196" s="37"/>
      <c r="FA1196" s="37"/>
      <c r="FB1196" s="37"/>
      <c r="FC1196" s="37"/>
      <c r="FD1196" s="37"/>
      <c r="FE1196" s="37"/>
      <c r="FF1196" s="37"/>
      <c r="FG1196" s="37"/>
      <c r="FH1196" s="37"/>
      <c r="FI1196" s="37"/>
      <c r="FJ1196" s="37"/>
      <c r="FK1196" s="37"/>
      <c r="FL1196" s="37"/>
      <c r="FM1196" s="37"/>
      <c r="FN1196" s="37"/>
      <c r="FO1196" s="37"/>
      <c r="FP1196" s="37"/>
      <c r="FQ1196" s="37"/>
      <c r="FR1196" s="37"/>
      <c r="FS1196" s="37"/>
      <c r="FT1196" s="37"/>
      <c r="FU1196" s="37"/>
      <c r="FV1196" s="37"/>
      <c r="FW1196" s="37"/>
      <c r="FX1196" s="37"/>
      <c r="FY1196" s="37"/>
      <c r="FZ1196" s="37"/>
      <c r="GA1196" s="37"/>
      <c r="GB1196" s="37"/>
      <c r="GC1196" s="37"/>
      <c r="GD1196" s="37"/>
      <c r="GE1196" s="37"/>
      <c r="GF1196" s="37"/>
      <c r="GG1196" s="37"/>
      <c r="GH1196" s="37"/>
      <c r="GI1196" s="37"/>
      <c r="GJ1196" s="37"/>
      <c r="GK1196" s="37"/>
      <c r="GL1196" s="37"/>
      <c r="GM1196" s="37"/>
      <c r="GN1196" s="37"/>
      <c r="GO1196" s="37"/>
      <c r="GP1196" s="37"/>
      <c r="GQ1196" s="37"/>
      <c r="GR1196" s="37"/>
      <c r="GS1196" s="37"/>
      <c r="GT1196" s="37"/>
      <c r="GU1196" s="37"/>
      <c r="GV1196" s="37"/>
      <c r="GW1196" s="37"/>
      <c r="GX1196" s="37"/>
      <c r="GY1196" s="37"/>
      <c r="GZ1196" s="37"/>
      <c r="HA1196" s="37"/>
      <c r="HB1196" s="37"/>
      <c r="HC1196" s="37"/>
      <c r="HD1196" s="37"/>
      <c r="HE1196" s="37"/>
      <c r="HF1196" s="37"/>
      <c r="HG1196" s="37"/>
      <c r="HH1196" s="37"/>
      <c r="HI1196" s="37"/>
      <c r="HJ1196" s="37"/>
      <c r="HK1196" s="37"/>
      <c r="HL1196" s="37"/>
      <c r="HM1196" s="37"/>
      <c r="HN1196" s="37"/>
      <c r="HO1196" s="37"/>
      <c r="HP1196" s="37"/>
      <c r="HQ1196" s="37"/>
      <c r="HR1196" s="37"/>
      <c r="HS1196" s="37"/>
      <c r="HT1196" s="37"/>
      <c r="HU1196" s="37"/>
      <c r="HV1196" s="37"/>
      <c r="HW1196" s="37"/>
      <c r="HX1196" s="37"/>
      <c r="HY1196" s="37"/>
      <c r="HZ1196" s="37"/>
      <c r="IA1196" s="37"/>
      <c r="IB1196" s="37"/>
      <c r="IC1196" s="37"/>
      <c r="ID1196" s="37"/>
      <c r="IE1196" s="37"/>
      <c r="IF1196" s="37"/>
      <c r="IG1196" s="37"/>
      <c r="IH1196" s="37"/>
      <c r="II1196" s="37"/>
      <c r="IJ1196" s="37"/>
      <c r="IK1196" s="37"/>
      <c r="IL1196" s="37"/>
      <c r="IM1196" s="37"/>
      <c r="IN1196" s="37"/>
      <c r="IO1196" s="37"/>
      <c r="IP1196" s="37"/>
      <c r="IQ1196" s="37"/>
      <c r="IR1196" s="37"/>
      <c r="IS1196" s="37"/>
      <c r="IT1196" s="37"/>
      <c r="IU1196" s="37"/>
      <c r="IV1196" s="37"/>
      <c r="IW1196" s="37"/>
    </row>
    <row r="1197" customFormat="false" ht="12.75" hidden="true" customHeight="false" outlineLevel="0" collapsed="false">
      <c r="A1197" s="30"/>
      <c r="B1197" s="30"/>
      <c r="C1197" s="30"/>
      <c r="D1197" s="30"/>
      <c r="E1197" s="50"/>
      <c r="F1197" s="30"/>
      <c r="G1197" s="30"/>
      <c r="H1197" s="30"/>
      <c r="I1197" s="30"/>
      <c r="J1197" s="30"/>
      <c r="BM1197" s="37"/>
      <c r="BN1197" s="37"/>
      <c r="BO1197" s="37"/>
      <c r="BP1197" s="37"/>
      <c r="BQ1197" s="37"/>
      <c r="BR1197" s="37"/>
      <c r="BS1197" s="37"/>
      <c r="BT1197" s="37"/>
      <c r="BU1197" s="37"/>
      <c r="BV1197" s="37"/>
      <c r="BW1197" s="37"/>
      <c r="BX1197" s="37"/>
      <c r="BY1197" s="37"/>
      <c r="BZ1197" s="37"/>
      <c r="CA1197" s="37"/>
      <c r="CB1197" s="37"/>
      <c r="CC1197" s="37"/>
      <c r="CD1197" s="37"/>
      <c r="CE1197" s="37"/>
      <c r="CF1197" s="37"/>
      <c r="CG1197" s="37"/>
      <c r="CH1197" s="37"/>
      <c r="CI1197" s="37"/>
      <c r="CJ1197" s="37"/>
      <c r="CK1197" s="37"/>
      <c r="CL1197" s="37"/>
      <c r="CM1197" s="37"/>
      <c r="CN1197" s="37"/>
      <c r="CO1197" s="37"/>
      <c r="CP1197" s="37"/>
      <c r="CQ1197" s="37"/>
      <c r="CR1197" s="37"/>
      <c r="CS1197" s="37"/>
      <c r="CT1197" s="37"/>
      <c r="CU1197" s="37"/>
      <c r="CV1197" s="37"/>
      <c r="CW1197" s="37"/>
      <c r="CX1197" s="37"/>
      <c r="CY1197" s="37"/>
      <c r="CZ1197" s="37"/>
      <c r="DA1197" s="37"/>
      <c r="DB1197" s="37"/>
      <c r="DC1197" s="37"/>
      <c r="DD1197" s="37"/>
      <c r="DE1197" s="37"/>
      <c r="DF1197" s="37"/>
      <c r="DG1197" s="37"/>
      <c r="DH1197" s="37"/>
      <c r="DI1197" s="37"/>
      <c r="DJ1197" s="37"/>
      <c r="DK1197" s="37"/>
      <c r="DL1197" s="37"/>
      <c r="DM1197" s="37"/>
      <c r="DN1197" s="37"/>
      <c r="DO1197" s="37"/>
      <c r="DP1197" s="37"/>
      <c r="DQ1197" s="37"/>
      <c r="DR1197" s="37"/>
      <c r="DS1197" s="37"/>
      <c r="DT1197" s="37"/>
      <c r="DU1197" s="37"/>
      <c r="DV1197" s="37"/>
      <c r="DW1197" s="37"/>
      <c r="DX1197" s="37"/>
      <c r="DY1197" s="37"/>
      <c r="DZ1197" s="37"/>
      <c r="EA1197" s="37"/>
      <c r="EB1197" s="37"/>
      <c r="EC1197" s="37"/>
      <c r="ED1197" s="37"/>
      <c r="EE1197" s="37"/>
      <c r="EF1197" s="37"/>
      <c r="EG1197" s="37"/>
      <c r="EH1197" s="37"/>
      <c r="EI1197" s="37"/>
      <c r="EJ1197" s="37"/>
      <c r="EK1197" s="37"/>
      <c r="EL1197" s="37"/>
      <c r="EM1197" s="37"/>
      <c r="EN1197" s="37"/>
      <c r="EO1197" s="37"/>
      <c r="EP1197" s="37"/>
      <c r="EQ1197" s="37"/>
      <c r="ER1197" s="37"/>
      <c r="ES1197" s="37"/>
      <c r="ET1197" s="37"/>
      <c r="EU1197" s="37"/>
      <c r="EV1197" s="37"/>
      <c r="EW1197" s="37"/>
      <c r="EX1197" s="37"/>
      <c r="EY1197" s="37"/>
      <c r="EZ1197" s="37"/>
      <c r="FA1197" s="37"/>
      <c r="FB1197" s="37"/>
      <c r="FC1197" s="37"/>
      <c r="FD1197" s="37"/>
      <c r="FE1197" s="37"/>
      <c r="FF1197" s="37"/>
      <c r="FG1197" s="37"/>
      <c r="FH1197" s="37"/>
      <c r="FI1197" s="37"/>
      <c r="FJ1197" s="37"/>
      <c r="FK1197" s="37"/>
      <c r="FL1197" s="37"/>
      <c r="FM1197" s="37"/>
      <c r="FN1197" s="37"/>
      <c r="FO1197" s="37"/>
      <c r="FP1197" s="37"/>
      <c r="FQ1197" s="37"/>
      <c r="FR1197" s="37"/>
      <c r="FS1197" s="37"/>
      <c r="FT1197" s="37"/>
      <c r="FU1197" s="37"/>
      <c r="FV1197" s="37"/>
      <c r="FW1197" s="37"/>
      <c r="FX1197" s="37"/>
      <c r="FY1197" s="37"/>
      <c r="FZ1197" s="37"/>
      <c r="GA1197" s="37"/>
      <c r="GB1197" s="37"/>
      <c r="GC1197" s="37"/>
      <c r="GD1197" s="37"/>
      <c r="GE1197" s="37"/>
      <c r="GF1197" s="37"/>
      <c r="GG1197" s="37"/>
      <c r="GH1197" s="37"/>
      <c r="GI1197" s="37"/>
      <c r="GJ1197" s="37"/>
      <c r="GK1197" s="37"/>
      <c r="GL1197" s="37"/>
      <c r="GM1197" s="37"/>
      <c r="GN1197" s="37"/>
      <c r="GO1197" s="37"/>
      <c r="GP1197" s="37"/>
      <c r="GQ1197" s="37"/>
      <c r="GR1197" s="37"/>
      <c r="GS1197" s="37"/>
      <c r="GT1197" s="37"/>
      <c r="GU1197" s="37"/>
      <c r="GV1197" s="37"/>
      <c r="GW1197" s="37"/>
      <c r="GX1197" s="37"/>
      <c r="GY1197" s="37"/>
      <c r="GZ1197" s="37"/>
      <c r="HA1197" s="37"/>
      <c r="HB1197" s="37"/>
      <c r="HC1197" s="37"/>
      <c r="HD1197" s="37"/>
      <c r="HE1197" s="37"/>
      <c r="HF1197" s="37"/>
      <c r="HG1197" s="37"/>
      <c r="HH1197" s="37"/>
      <c r="HI1197" s="37"/>
      <c r="HJ1197" s="37"/>
      <c r="HK1197" s="37"/>
      <c r="HL1197" s="37"/>
      <c r="HM1197" s="37"/>
      <c r="HN1197" s="37"/>
      <c r="HO1197" s="37"/>
      <c r="HP1197" s="37"/>
      <c r="HQ1197" s="37"/>
      <c r="HR1197" s="37"/>
      <c r="HS1197" s="37"/>
      <c r="HT1197" s="37"/>
      <c r="HU1197" s="37"/>
      <c r="HV1197" s="37"/>
      <c r="HW1197" s="37"/>
      <c r="HX1197" s="37"/>
      <c r="HY1197" s="37"/>
      <c r="HZ1197" s="37"/>
      <c r="IA1197" s="37"/>
      <c r="IB1197" s="37"/>
      <c r="IC1197" s="37"/>
      <c r="ID1197" s="37"/>
      <c r="IE1197" s="37"/>
      <c r="IF1197" s="37"/>
      <c r="IG1197" s="37"/>
      <c r="IH1197" s="37"/>
      <c r="II1197" s="37"/>
      <c r="IJ1197" s="37"/>
      <c r="IK1197" s="37"/>
      <c r="IL1197" s="37"/>
      <c r="IM1197" s="37"/>
      <c r="IN1197" s="37"/>
      <c r="IO1197" s="37"/>
      <c r="IP1197" s="37"/>
      <c r="IQ1197" s="37"/>
      <c r="IR1197" s="37"/>
      <c r="IS1197" s="37"/>
      <c r="IT1197" s="37"/>
      <c r="IU1197" s="37"/>
      <c r="IV1197" s="37"/>
      <c r="IW1197" s="37"/>
    </row>
    <row r="1198" customFormat="false" ht="12.75" hidden="true" customHeight="false" outlineLevel="0" collapsed="false">
      <c r="A1198" s="30"/>
      <c r="B1198" s="30"/>
      <c r="C1198" s="30"/>
      <c r="D1198" s="30"/>
      <c r="E1198" s="50"/>
      <c r="F1198" s="30"/>
      <c r="G1198" s="30"/>
      <c r="H1198" s="30"/>
      <c r="I1198" s="30"/>
      <c r="J1198" s="30"/>
      <c r="BM1198" s="37"/>
      <c r="BN1198" s="37"/>
      <c r="BO1198" s="37"/>
      <c r="BP1198" s="37"/>
      <c r="BQ1198" s="37"/>
      <c r="BR1198" s="37"/>
      <c r="BS1198" s="37"/>
      <c r="BT1198" s="37"/>
      <c r="BU1198" s="37"/>
      <c r="BV1198" s="37"/>
      <c r="BW1198" s="37"/>
      <c r="BX1198" s="37"/>
      <c r="BY1198" s="37"/>
      <c r="BZ1198" s="37"/>
      <c r="CA1198" s="37"/>
      <c r="CB1198" s="37"/>
      <c r="CC1198" s="37"/>
      <c r="CD1198" s="37"/>
      <c r="CE1198" s="37"/>
      <c r="CF1198" s="37"/>
      <c r="CG1198" s="37"/>
      <c r="CH1198" s="37"/>
      <c r="CI1198" s="37"/>
      <c r="CJ1198" s="37"/>
      <c r="CK1198" s="37"/>
      <c r="CL1198" s="37"/>
      <c r="CM1198" s="37"/>
      <c r="CN1198" s="37"/>
      <c r="CO1198" s="37"/>
      <c r="CP1198" s="37"/>
      <c r="CQ1198" s="37"/>
      <c r="CR1198" s="37"/>
      <c r="CS1198" s="37"/>
      <c r="CT1198" s="37"/>
      <c r="CU1198" s="37"/>
      <c r="CV1198" s="37"/>
      <c r="CW1198" s="37"/>
      <c r="CX1198" s="37"/>
      <c r="CY1198" s="37"/>
      <c r="CZ1198" s="37"/>
      <c r="DA1198" s="37"/>
      <c r="DB1198" s="37"/>
      <c r="DC1198" s="37"/>
      <c r="DD1198" s="37"/>
      <c r="DE1198" s="37"/>
      <c r="DF1198" s="37"/>
      <c r="DG1198" s="37"/>
      <c r="DH1198" s="37"/>
      <c r="DI1198" s="37"/>
      <c r="DJ1198" s="37"/>
      <c r="DK1198" s="37"/>
      <c r="DL1198" s="37"/>
      <c r="DM1198" s="37"/>
      <c r="DN1198" s="37"/>
      <c r="DO1198" s="37"/>
      <c r="DP1198" s="37"/>
      <c r="DQ1198" s="37"/>
      <c r="DR1198" s="37"/>
      <c r="DS1198" s="37"/>
      <c r="DT1198" s="37"/>
      <c r="DU1198" s="37"/>
      <c r="DV1198" s="37"/>
      <c r="DW1198" s="37"/>
      <c r="DX1198" s="37"/>
      <c r="DY1198" s="37"/>
      <c r="DZ1198" s="37"/>
      <c r="EA1198" s="37"/>
      <c r="EB1198" s="37"/>
      <c r="EC1198" s="37"/>
      <c r="ED1198" s="37"/>
      <c r="EE1198" s="37"/>
      <c r="EF1198" s="37"/>
      <c r="EG1198" s="37"/>
      <c r="EH1198" s="37"/>
      <c r="EI1198" s="37"/>
      <c r="EJ1198" s="37"/>
      <c r="EK1198" s="37"/>
      <c r="EL1198" s="37"/>
      <c r="EM1198" s="37"/>
      <c r="EN1198" s="37"/>
      <c r="EO1198" s="37"/>
      <c r="EP1198" s="37"/>
      <c r="EQ1198" s="37"/>
      <c r="ER1198" s="37"/>
      <c r="ES1198" s="37"/>
      <c r="ET1198" s="37"/>
      <c r="EU1198" s="37"/>
      <c r="EV1198" s="37"/>
      <c r="EW1198" s="37"/>
      <c r="EX1198" s="37"/>
      <c r="EY1198" s="37"/>
      <c r="EZ1198" s="37"/>
      <c r="FA1198" s="37"/>
      <c r="FB1198" s="37"/>
      <c r="FC1198" s="37"/>
      <c r="FD1198" s="37"/>
      <c r="FE1198" s="37"/>
      <c r="FF1198" s="37"/>
      <c r="FG1198" s="37"/>
      <c r="FH1198" s="37"/>
      <c r="FI1198" s="37"/>
      <c r="FJ1198" s="37"/>
      <c r="FK1198" s="37"/>
      <c r="FL1198" s="37"/>
      <c r="FM1198" s="37"/>
      <c r="FN1198" s="37"/>
      <c r="FO1198" s="37"/>
      <c r="FP1198" s="37"/>
      <c r="FQ1198" s="37"/>
      <c r="FR1198" s="37"/>
      <c r="FS1198" s="37"/>
      <c r="FT1198" s="37"/>
      <c r="FU1198" s="37"/>
      <c r="FV1198" s="37"/>
      <c r="FW1198" s="37"/>
      <c r="FX1198" s="37"/>
      <c r="FY1198" s="37"/>
      <c r="FZ1198" s="37"/>
      <c r="GA1198" s="37"/>
      <c r="GB1198" s="37"/>
      <c r="GC1198" s="37"/>
      <c r="GD1198" s="37"/>
      <c r="GE1198" s="37"/>
      <c r="GF1198" s="37"/>
      <c r="GG1198" s="37"/>
      <c r="GH1198" s="37"/>
      <c r="GI1198" s="37"/>
      <c r="GJ1198" s="37"/>
      <c r="GK1198" s="37"/>
      <c r="GL1198" s="37"/>
      <c r="GM1198" s="37"/>
      <c r="GN1198" s="37"/>
      <c r="GO1198" s="37"/>
      <c r="GP1198" s="37"/>
      <c r="GQ1198" s="37"/>
      <c r="GR1198" s="37"/>
      <c r="GS1198" s="37"/>
      <c r="GT1198" s="37"/>
      <c r="GU1198" s="37"/>
      <c r="GV1198" s="37"/>
      <c r="GW1198" s="37"/>
      <c r="GX1198" s="37"/>
      <c r="GY1198" s="37"/>
      <c r="GZ1198" s="37"/>
      <c r="HA1198" s="37"/>
      <c r="HB1198" s="37"/>
      <c r="HC1198" s="37"/>
      <c r="HD1198" s="37"/>
      <c r="HE1198" s="37"/>
      <c r="HF1198" s="37"/>
      <c r="HG1198" s="37"/>
      <c r="HH1198" s="37"/>
      <c r="HI1198" s="37"/>
      <c r="HJ1198" s="37"/>
      <c r="HK1198" s="37"/>
      <c r="HL1198" s="37"/>
      <c r="HM1198" s="37"/>
      <c r="HN1198" s="37"/>
      <c r="HO1198" s="37"/>
      <c r="HP1198" s="37"/>
      <c r="HQ1198" s="37"/>
      <c r="HR1198" s="37"/>
      <c r="HS1198" s="37"/>
      <c r="HT1198" s="37"/>
      <c r="HU1198" s="37"/>
      <c r="HV1198" s="37"/>
      <c r="HW1198" s="37"/>
      <c r="HX1198" s="37"/>
      <c r="HY1198" s="37"/>
      <c r="HZ1198" s="37"/>
      <c r="IA1198" s="37"/>
      <c r="IB1198" s="37"/>
      <c r="IC1198" s="37"/>
      <c r="ID1198" s="37"/>
      <c r="IE1198" s="37"/>
      <c r="IF1198" s="37"/>
      <c r="IG1198" s="37"/>
      <c r="IH1198" s="37"/>
      <c r="II1198" s="37"/>
      <c r="IJ1198" s="37"/>
      <c r="IK1198" s="37"/>
      <c r="IL1198" s="37"/>
      <c r="IM1198" s="37"/>
      <c r="IN1198" s="37"/>
      <c r="IO1198" s="37"/>
      <c r="IP1198" s="37"/>
      <c r="IQ1198" s="37"/>
      <c r="IR1198" s="37"/>
      <c r="IS1198" s="37"/>
      <c r="IT1198" s="37"/>
      <c r="IU1198" s="37"/>
      <c r="IV1198" s="37"/>
      <c r="IW1198" s="37"/>
    </row>
    <row r="1199" customFormat="false" ht="12.75" hidden="true" customHeight="false" outlineLevel="0" collapsed="false">
      <c r="A1199" s="30"/>
      <c r="B1199" s="30"/>
      <c r="C1199" s="30"/>
      <c r="D1199" s="30"/>
      <c r="E1199" s="50"/>
      <c r="F1199" s="30"/>
      <c r="G1199" s="30"/>
      <c r="H1199" s="30"/>
      <c r="I1199" s="30"/>
      <c r="J1199" s="30"/>
      <c r="BM1199" s="37"/>
      <c r="BN1199" s="37"/>
      <c r="BO1199" s="37"/>
      <c r="BP1199" s="37"/>
      <c r="BQ1199" s="37"/>
      <c r="BR1199" s="37"/>
      <c r="BS1199" s="37"/>
      <c r="BT1199" s="37"/>
      <c r="BU1199" s="37"/>
      <c r="BV1199" s="37"/>
      <c r="BW1199" s="37"/>
      <c r="BX1199" s="37"/>
      <c r="BY1199" s="37"/>
      <c r="BZ1199" s="37"/>
      <c r="CA1199" s="37"/>
      <c r="CB1199" s="37"/>
      <c r="CC1199" s="37"/>
      <c r="CD1199" s="37"/>
      <c r="CE1199" s="37"/>
      <c r="CF1199" s="37"/>
      <c r="CG1199" s="37"/>
      <c r="CH1199" s="37"/>
      <c r="CI1199" s="37"/>
      <c r="CJ1199" s="37"/>
      <c r="CK1199" s="37"/>
      <c r="CL1199" s="37"/>
      <c r="CM1199" s="37"/>
      <c r="CN1199" s="37"/>
      <c r="CO1199" s="37"/>
      <c r="CP1199" s="37"/>
      <c r="CQ1199" s="37"/>
      <c r="CR1199" s="37"/>
      <c r="CS1199" s="37"/>
      <c r="CT1199" s="37"/>
      <c r="CU1199" s="37"/>
      <c r="CV1199" s="37"/>
      <c r="CW1199" s="37"/>
      <c r="CX1199" s="37"/>
      <c r="CY1199" s="37"/>
      <c r="CZ1199" s="37"/>
      <c r="DA1199" s="37"/>
      <c r="DB1199" s="37"/>
      <c r="DC1199" s="37"/>
      <c r="DD1199" s="37"/>
      <c r="DE1199" s="37"/>
      <c r="DF1199" s="37"/>
      <c r="DG1199" s="37"/>
      <c r="DH1199" s="37"/>
      <c r="DI1199" s="37"/>
      <c r="DJ1199" s="37"/>
      <c r="DK1199" s="37"/>
      <c r="DL1199" s="37"/>
      <c r="DM1199" s="37"/>
      <c r="DN1199" s="37"/>
      <c r="DO1199" s="37"/>
      <c r="DP1199" s="37"/>
      <c r="DQ1199" s="37"/>
      <c r="DR1199" s="37"/>
      <c r="DS1199" s="37"/>
      <c r="DT1199" s="37"/>
      <c r="DU1199" s="37"/>
      <c r="DV1199" s="37"/>
      <c r="DW1199" s="37"/>
      <c r="DX1199" s="37"/>
      <c r="DY1199" s="37"/>
      <c r="DZ1199" s="37"/>
      <c r="EA1199" s="37"/>
      <c r="EB1199" s="37"/>
      <c r="EC1199" s="37"/>
      <c r="ED1199" s="37"/>
      <c r="EE1199" s="37"/>
      <c r="EF1199" s="37"/>
      <c r="EG1199" s="37"/>
      <c r="EH1199" s="37"/>
      <c r="EI1199" s="37"/>
      <c r="EJ1199" s="37"/>
      <c r="EK1199" s="37"/>
      <c r="EL1199" s="37"/>
      <c r="EM1199" s="37"/>
      <c r="EN1199" s="37"/>
      <c r="EO1199" s="37"/>
      <c r="EP1199" s="37"/>
      <c r="EQ1199" s="37"/>
      <c r="ER1199" s="37"/>
      <c r="ES1199" s="37"/>
      <c r="ET1199" s="37"/>
      <c r="EU1199" s="37"/>
      <c r="EV1199" s="37"/>
      <c r="EW1199" s="37"/>
      <c r="EX1199" s="37"/>
      <c r="EY1199" s="37"/>
      <c r="EZ1199" s="37"/>
      <c r="FA1199" s="37"/>
      <c r="FB1199" s="37"/>
      <c r="FC1199" s="37"/>
      <c r="FD1199" s="37"/>
      <c r="FE1199" s="37"/>
      <c r="FF1199" s="37"/>
      <c r="FG1199" s="37"/>
      <c r="FH1199" s="37"/>
      <c r="FI1199" s="37"/>
      <c r="FJ1199" s="37"/>
      <c r="FK1199" s="37"/>
      <c r="FL1199" s="37"/>
      <c r="FM1199" s="37"/>
      <c r="FN1199" s="37"/>
      <c r="FO1199" s="37"/>
      <c r="FP1199" s="37"/>
      <c r="FQ1199" s="37"/>
      <c r="FR1199" s="37"/>
      <c r="FS1199" s="37"/>
      <c r="FT1199" s="37"/>
      <c r="FU1199" s="37"/>
      <c r="FV1199" s="37"/>
      <c r="FW1199" s="37"/>
      <c r="FX1199" s="37"/>
      <c r="FY1199" s="37"/>
      <c r="FZ1199" s="37"/>
      <c r="GA1199" s="37"/>
      <c r="GB1199" s="37"/>
      <c r="GC1199" s="37"/>
      <c r="GD1199" s="37"/>
      <c r="GE1199" s="37"/>
      <c r="GF1199" s="37"/>
      <c r="GG1199" s="37"/>
      <c r="GH1199" s="37"/>
      <c r="GI1199" s="37"/>
      <c r="GJ1199" s="37"/>
      <c r="GK1199" s="37"/>
      <c r="GL1199" s="37"/>
      <c r="GM1199" s="37"/>
      <c r="GN1199" s="37"/>
      <c r="GO1199" s="37"/>
      <c r="GP1199" s="37"/>
      <c r="GQ1199" s="37"/>
      <c r="GR1199" s="37"/>
      <c r="GS1199" s="37"/>
      <c r="GT1199" s="37"/>
      <c r="GU1199" s="37"/>
      <c r="GV1199" s="37"/>
      <c r="GW1199" s="37"/>
      <c r="GX1199" s="37"/>
      <c r="GY1199" s="37"/>
      <c r="GZ1199" s="37"/>
      <c r="HA1199" s="37"/>
      <c r="HB1199" s="37"/>
      <c r="HC1199" s="37"/>
      <c r="HD1199" s="37"/>
      <c r="HE1199" s="37"/>
      <c r="HF1199" s="37"/>
      <c r="HG1199" s="37"/>
      <c r="HH1199" s="37"/>
      <c r="HI1199" s="37"/>
      <c r="HJ1199" s="37"/>
      <c r="HK1199" s="37"/>
      <c r="HL1199" s="37"/>
      <c r="HM1199" s="37"/>
      <c r="HN1199" s="37"/>
      <c r="HO1199" s="37"/>
      <c r="HP1199" s="37"/>
      <c r="HQ1199" s="37"/>
      <c r="HR1199" s="37"/>
      <c r="HS1199" s="37"/>
      <c r="HT1199" s="37"/>
      <c r="HU1199" s="37"/>
      <c r="HV1199" s="37"/>
      <c r="HW1199" s="37"/>
      <c r="HX1199" s="37"/>
      <c r="HY1199" s="37"/>
      <c r="HZ1199" s="37"/>
      <c r="IA1199" s="37"/>
      <c r="IB1199" s="37"/>
      <c r="IC1199" s="37"/>
      <c r="ID1199" s="37"/>
      <c r="IE1199" s="37"/>
      <c r="IF1199" s="37"/>
      <c r="IG1199" s="37"/>
      <c r="IH1199" s="37"/>
      <c r="II1199" s="37"/>
      <c r="IJ1199" s="37"/>
      <c r="IK1199" s="37"/>
      <c r="IL1199" s="37"/>
      <c r="IM1199" s="37"/>
      <c r="IN1199" s="37"/>
      <c r="IO1199" s="37"/>
      <c r="IP1199" s="37"/>
      <c r="IQ1199" s="37"/>
      <c r="IR1199" s="37"/>
      <c r="IS1199" s="37"/>
      <c r="IT1199" s="37"/>
      <c r="IU1199" s="37"/>
      <c r="IV1199" s="37"/>
      <c r="IW1199" s="37"/>
    </row>
    <row r="1200" customFormat="false" ht="12.75" hidden="true" customHeight="false" outlineLevel="0" collapsed="false">
      <c r="A1200" s="30"/>
      <c r="B1200" s="30"/>
      <c r="C1200" s="30"/>
      <c r="D1200" s="30"/>
      <c r="E1200" s="50"/>
      <c r="F1200" s="30"/>
      <c r="G1200" s="30"/>
      <c r="H1200" s="30"/>
      <c r="I1200" s="30"/>
      <c r="J1200" s="30"/>
      <c r="BM1200" s="37"/>
      <c r="BN1200" s="37"/>
      <c r="BO1200" s="37"/>
      <c r="BP1200" s="37"/>
      <c r="BQ1200" s="37"/>
      <c r="BR1200" s="37"/>
      <c r="BS1200" s="37"/>
      <c r="BT1200" s="37"/>
      <c r="BU1200" s="37"/>
      <c r="BV1200" s="37"/>
      <c r="BW1200" s="37"/>
      <c r="BX1200" s="37"/>
      <c r="BY1200" s="37"/>
      <c r="BZ1200" s="37"/>
      <c r="CA1200" s="37"/>
      <c r="CB1200" s="37"/>
      <c r="CC1200" s="37"/>
      <c r="CD1200" s="37"/>
      <c r="CE1200" s="37"/>
      <c r="CF1200" s="37"/>
      <c r="CG1200" s="37"/>
      <c r="CH1200" s="37"/>
      <c r="CI1200" s="37"/>
      <c r="CJ1200" s="37"/>
      <c r="CK1200" s="37"/>
      <c r="CL1200" s="37"/>
      <c r="CM1200" s="37"/>
      <c r="CN1200" s="37"/>
      <c r="CO1200" s="37"/>
      <c r="CP1200" s="37"/>
      <c r="CQ1200" s="37"/>
      <c r="CR1200" s="37"/>
      <c r="CS1200" s="37"/>
      <c r="CT1200" s="37"/>
      <c r="CU1200" s="37"/>
      <c r="CV1200" s="37"/>
      <c r="CW1200" s="37"/>
      <c r="CX1200" s="37"/>
      <c r="CY1200" s="37"/>
      <c r="CZ1200" s="37"/>
      <c r="DA1200" s="37"/>
      <c r="DB1200" s="37"/>
      <c r="DC1200" s="37"/>
      <c r="DD1200" s="37"/>
      <c r="DE1200" s="37"/>
      <c r="DF1200" s="37"/>
      <c r="DG1200" s="37"/>
      <c r="DH1200" s="37"/>
      <c r="DI1200" s="37"/>
      <c r="DJ1200" s="37"/>
      <c r="DK1200" s="37"/>
      <c r="DL1200" s="37"/>
      <c r="DM1200" s="37"/>
      <c r="DN1200" s="37"/>
      <c r="DO1200" s="37"/>
      <c r="DP1200" s="37"/>
      <c r="DQ1200" s="37"/>
      <c r="DR1200" s="37"/>
      <c r="DS1200" s="37"/>
      <c r="DT1200" s="37"/>
      <c r="DU1200" s="37"/>
      <c r="DV1200" s="37"/>
      <c r="DW1200" s="37"/>
      <c r="DX1200" s="37"/>
      <c r="DY1200" s="37"/>
      <c r="DZ1200" s="37"/>
      <c r="EA1200" s="37"/>
      <c r="EB1200" s="37"/>
      <c r="EC1200" s="37"/>
      <c r="ED1200" s="37"/>
      <c r="EE1200" s="37"/>
      <c r="EF1200" s="37"/>
      <c r="EG1200" s="37"/>
      <c r="EH1200" s="37"/>
      <c r="EI1200" s="37"/>
      <c r="EJ1200" s="37"/>
      <c r="EK1200" s="37"/>
      <c r="EL1200" s="37"/>
      <c r="EM1200" s="37"/>
      <c r="EN1200" s="37"/>
      <c r="EO1200" s="37"/>
      <c r="EP1200" s="37"/>
      <c r="EQ1200" s="37"/>
      <c r="ER1200" s="37"/>
      <c r="ES1200" s="37"/>
      <c r="ET1200" s="37"/>
      <c r="EU1200" s="37"/>
      <c r="EV1200" s="37"/>
      <c r="EW1200" s="37"/>
      <c r="EX1200" s="37"/>
      <c r="EY1200" s="37"/>
      <c r="EZ1200" s="37"/>
      <c r="FA1200" s="37"/>
      <c r="FB1200" s="37"/>
      <c r="FC1200" s="37"/>
      <c r="FD1200" s="37"/>
      <c r="FE1200" s="37"/>
      <c r="FF1200" s="37"/>
      <c r="FG1200" s="37"/>
      <c r="FH1200" s="37"/>
      <c r="FI1200" s="37"/>
      <c r="FJ1200" s="37"/>
      <c r="FK1200" s="37"/>
      <c r="FL1200" s="37"/>
      <c r="FM1200" s="37"/>
      <c r="FN1200" s="37"/>
      <c r="FO1200" s="37"/>
      <c r="FP1200" s="37"/>
      <c r="FQ1200" s="37"/>
      <c r="FR1200" s="37"/>
      <c r="FS1200" s="37"/>
      <c r="FT1200" s="37"/>
      <c r="FU1200" s="37"/>
      <c r="FV1200" s="37"/>
      <c r="FW1200" s="37"/>
      <c r="FX1200" s="37"/>
      <c r="FY1200" s="37"/>
      <c r="FZ1200" s="37"/>
      <c r="GA1200" s="37"/>
      <c r="GB1200" s="37"/>
      <c r="GC1200" s="37"/>
      <c r="GD1200" s="37"/>
      <c r="GE1200" s="37"/>
      <c r="GF1200" s="37"/>
      <c r="GG1200" s="37"/>
      <c r="GH1200" s="37"/>
      <c r="GI1200" s="37"/>
      <c r="GJ1200" s="37"/>
      <c r="GK1200" s="37"/>
      <c r="GL1200" s="37"/>
      <c r="GM1200" s="37"/>
      <c r="GN1200" s="37"/>
      <c r="GO1200" s="37"/>
      <c r="GP1200" s="37"/>
      <c r="GQ1200" s="37"/>
      <c r="GR1200" s="37"/>
      <c r="GS1200" s="37"/>
      <c r="GT1200" s="37"/>
      <c r="GU1200" s="37"/>
      <c r="GV1200" s="37"/>
      <c r="GW1200" s="37"/>
      <c r="GX1200" s="37"/>
      <c r="GY1200" s="37"/>
      <c r="GZ1200" s="37"/>
      <c r="HA1200" s="37"/>
      <c r="HB1200" s="37"/>
      <c r="HC1200" s="37"/>
      <c r="HD1200" s="37"/>
      <c r="HE1200" s="37"/>
      <c r="HF1200" s="37"/>
      <c r="HG1200" s="37"/>
      <c r="HH1200" s="37"/>
      <c r="HI1200" s="37"/>
      <c r="HJ1200" s="37"/>
      <c r="HK1200" s="37"/>
      <c r="HL1200" s="37"/>
      <c r="HM1200" s="37"/>
      <c r="HN1200" s="37"/>
      <c r="HO1200" s="37"/>
      <c r="HP1200" s="37"/>
      <c r="HQ1200" s="37"/>
      <c r="HR1200" s="37"/>
      <c r="HS1200" s="37"/>
      <c r="HT1200" s="37"/>
      <c r="HU1200" s="37"/>
      <c r="HV1200" s="37"/>
      <c r="HW1200" s="37"/>
      <c r="HX1200" s="37"/>
      <c r="HY1200" s="37"/>
      <c r="HZ1200" s="37"/>
      <c r="IA1200" s="37"/>
      <c r="IB1200" s="37"/>
      <c r="IC1200" s="37"/>
      <c r="ID1200" s="37"/>
      <c r="IE1200" s="37"/>
      <c r="IF1200" s="37"/>
      <c r="IG1200" s="37"/>
      <c r="IH1200" s="37"/>
      <c r="II1200" s="37"/>
      <c r="IJ1200" s="37"/>
      <c r="IK1200" s="37"/>
      <c r="IL1200" s="37"/>
      <c r="IM1200" s="37"/>
      <c r="IN1200" s="37"/>
      <c r="IO1200" s="37"/>
      <c r="IP1200" s="37"/>
      <c r="IQ1200" s="37"/>
      <c r="IR1200" s="37"/>
      <c r="IS1200" s="37"/>
      <c r="IT1200" s="37"/>
      <c r="IU1200" s="37"/>
      <c r="IV1200" s="37"/>
      <c r="IW1200" s="37"/>
    </row>
    <row r="1201" customFormat="false" ht="12.75" hidden="true" customHeight="false" outlineLevel="0" collapsed="false">
      <c r="A1201" s="30"/>
      <c r="B1201" s="30"/>
      <c r="C1201" s="30"/>
      <c r="D1201" s="30"/>
      <c r="E1201" s="50"/>
      <c r="F1201" s="30"/>
      <c r="G1201" s="30"/>
      <c r="H1201" s="30"/>
      <c r="I1201" s="30"/>
      <c r="J1201" s="30"/>
      <c r="BM1201" s="37"/>
      <c r="BN1201" s="37"/>
      <c r="BO1201" s="37"/>
      <c r="BP1201" s="37"/>
      <c r="BQ1201" s="37"/>
      <c r="BR1201" s="37"/>
      <c r="BS1201" s="37"/>
      <c r="BT1201" s="37"/>
      <c r="BU1201" s="37"/>
      <c r="BV1201" s="37"/>
      <c r="BW1201" s="37"/>
      <c r="BX1201" s="37"/>
      <c r="BY1201" s="37"/>
      <c r="BZ1201" s="37"/>
      <c r="CA1201" s="37"/>
      <c r="CB1201" s="37"/>
      <c r="CC1201" s="37"/>
      <c r="CD1201" s="37"/>
      <c r="CE1201" s="37"/>
      <c r="CF1201" s="37"/>
      <c r="CG1201" s="37"/>
      <c r="CH1201" s="37"/>
      <c r="CI1201" s="37"/>
      <c r="CJ1201" s="37"/>
      <c r="CK1201" s="37"/>
      <c r="CL1201" s="37"/>
      <c r="CM1201" s="37"/>
      <c r="CN1201" s="37"/>
      <c r="CO1201" s="37"/>
      <c r="CP1201" s="37"/>
      <c r="CQ1201" s="37"/>
      <c r="CR1201" s="37"/>
      <c r="CS1201" s="37"/>
      <c r="CT1201" s="37"/>
      <c r="CU1201" s="37"/>
      <c r="CV1201" s="37"/>
      <c r="CW1201" s="37"/>
      <c r="CX1201" s="37"/>
      <c r="CY1201" s="37"/>
      <c r="CZ1201" s="37"/>
      <c r="DA1201" s="37"/>
      <c r="DB1201" s="37"/>
      <c r="DC1201" s="37"/>
      <c r="DD1201" s="37"/>
      <c r="DE1201" s="37"/>
      <c r="DF1201" s="37"/>
      <c r="DG1201" s="37"/>
      <c r="DH1201" s="37"/>
      <c r="DI1201" s="37"/>
      <c r="DJ1201" s="37"/>
      <c r="DK1201" s="37"/>
      <c r="DL1201" s="37"/>
      <c r="DM1201" s="37"/>
      <c r="DN1201" s="37"/>
      <c r="DO1201" s="37"/>
      <c r="DP1201" s="37"/>
      <c r="DQ1201" s="37"/>
      <c r="DR1201" s="37"/>
      <c r="DS1201" s="37"/>
      <c r="DT1201" s="37"/>
      <c r="DU1201" s="37"/>
      <c r="DV1201" s="37"/>
      <c r="DW1201" s="37"/>
      <c r="DX1201" s="37"/>
      <c r="DY1201" s="37"/>
      <c r="DZ1201" s="37"/>
      <c r="EA1201" s="37"/>
      <c r="EB1201" s="37"/>
      <c r="EC1201" s="37"/>
      <c r="ED1201" s="37"/>
      <c r="EE1201" s="37"/>
      <c r="EF1201" s="37"/>
      <c r="EG1201" s="37"/>
      <c r="EH1201" s="37"/>
      <c r="EI1201" s="37"/>
      <c r="EJ1201" s="37"/>
      <c r="EK1201" s="37"/>
      <c r="EL1201" s="37"/>
      <c r="EM1201" s="37"/>
      <c r="EN1201" s="37"/>
      <c r="EO1201" s="37"/>
      <c r="EP1201" s="37"/>
      <c r="EQ1201" s="37"/>
      <c r="ER1201" s="37"/>
      <c r="ES1201" s="37"/>
      <c r="ET1201" s="37"/>
      <c r="EU1201" s="37"/>
      <c r="EV1201" s="37"/>
      <c r="EW1201" s="37"/>
      <c r="EX1201" s="37"/>
      <c r="EY1201" s="37"/>
      <c r="EZ1201" s="37"/>
      <c r="FA1201" s="37"/>
      <c r="FB1201" s="37"/>
      <c r="FC1201" s="37"/>
      <c r="FD1201" s="37"/>
      <c r="FE1201" s="37"/>
      <c r="FF1201" s="37"/>
      <c r="FG1201" s="37"/>
      <c r="FH1201" s="37"/>
      <c r="FI1201" s="37"/>
      <c r="FJ1201" s="37"/>
      <c r="FK1201" s="37"/>
      <c r="FL1201" s="37"/>
      <c r="FM1201" s="37"/>
      <c r="FN1201" s="37"/>
      <c r="FO1201" s="37"/>
      <c r="FP1201" s="37"/>
      <c r="FQ1201" s="37"/>
      <c r="FR1201" s="37"/>
      <c r="FS1201" s="37"/>
      <c r="FT1201" s="37"/>
      <c r="FU1201" s="37"/>
      <c r="FV1201" s="37"/>
      <c r="FW1201" s="37"/>
      <c r="FX1201" s="37"/>
      <c r="FY1201" s="37"/>
      <c r="FZ1201" s="37"/>
      <c r="GA1201" s="37"/>
      <c r="GB1201" s="37"/>
      <c r="GC1201" s="37"/>
      <c r="GD1201" s="37"/>
      <c r="GE1201" s="37"/>
      <c r="GF1201" s="37"/>
      <c r="GG1201" s="37"/>
      <c r="GH1201" s="37"/>
      <c r="GI1201" s="37"/>
      <c r="GJ1201" s="37"/>
      <c r="GK1201" s="37"/>
      <c r="GL1201" s="37"/>
      <c r="GM1201" s="37"/>
      <c r="GN1201" s="37"/>
      <c r="GO1201" s="37"/>
      <c r="GP1201" s="37"/>
      <c r="GQ1201" s="37"/>
      <c r="GR1201" s="37"/>
      <c r="GS1201" s="37"/>
      <c r="GT1201" s="37"/>
      <c r="GU1201" s="37"/>
      <c r="GV1201" s="37"/>
      <c r="GW1201" s="37"/>
      <c r="GX1201" s="37"/>
      <c r="GY1201" s="37"/>
      <c r="GZ1201" s="37"/>
      <c r="HA1201" s="37"/>
      <c r="HB1201" s="37"/>
      <c r="HC1201" s="37"/>
      <c r="HD1201" s="37"/>
      <c r="HE1201" s="37"/>
      <c r="HF1201" s="37"/>
      <c r="HG1201" s="37"/>
      <c r="HH1201" s="37"/>
      <c r="HI1201" s="37"/>
      <c r="HJ1201" s="37"/>
      <c r="HK1201" s="37"/>
      <c r="HL1201" s="37"/>
      <c r="HM1201" s="37"/>
      <c r="HN1201" s="37"/>
      <c r="HO1201" s="37"/>
      <c r="HP1201" s="37"/>
      <c r="HQ1201" s="37"/>
      <c r="HR1201" s="37"/>
      <c r="HS1201" s="37"/>
      <c r="HT1201" s="37"/>
      <c r="HU1201" s="37"/>
      <c r="HV1201" s="37"/>
      <c r="HW1201" s="37"/>
      <c r="HX1201" s="37"/>
      <c r="HY1201" s="37"/>
      <c r="HZ1201" s="37"/>
      <c r="IA1201" s="37"/>
      <c r="IB1201" s="37"/>
      <c r="IC1201" s="37"/>
      <c r="ID1201" s="37"/>
      <c r="IE1201" s="37"/>
      <c r="IF1201" s="37"/>
      <c r="IG1201" s="37"/>
      <c r="IH1201" s="37"/>
      <c r="II1201" s="37"/>
      <c r="IJ1201" s="37"/>
      <c r="IK1201" s="37"/>
      <c r="IL1201" s="37"/>
      <c r="IM1201" s="37"/>
      <c r="IN1201" s="37"/>
      <c r="IO1201" s="37"/>
      <c r="IP1201" s="37"/>
      <c r="IQ1201" s="37"/>
      <c r="IR1201" s="37"/>
      <c r="IS1201" s="37"/>
      <c r="IT1201" s="37"/>
      <c r="IU1201" s="37"/>
      <c r="IV1201" s="37"/>
      <c r="IW1201" s="37"/>
    </row>
    <row r="1202" customFormat="false" ht="12.75" hidden="true" customHeight="false" outlineLevel="0" collapsed="false">
      <c r="A1202" s="30"/>
      <c r="B1202" s="30"/>
      <c r="C1202" s="30"/>
      <c r="D1202" s="30"/>
      <c r="E1202" s="50"/>
      <c r="F1202" s="30"/>
      <c r="G1202" s="30"/>
      <c r="H1202" s="30"/>
      <c r="I1202" s="30"/>
      <c r="J1202" s="30"/>
      <c r="BM1202" s="37"/>
      <c r="BN1202" s="37"/>
      <c r="BO1202" s="37"/>
      <c r="BP1202" s="37"/>
      <c r="BQ1202" s="37"/>
      <c r="BR1202" s="37"/>
      <c r="BS1202" s="37"/>
      <c r="BT1202" s="37"/>
      <c r="BU1202" s="37"/>
      <c r="BV1202" s="37"/>
      <c r="BW1202" s="37"/>
      <c r="BX1202" s="37"/>
      <c r="BY1202" s="37"/>
      <c r="BZ1202" s="37"/>
      <c r="CA1202" s="37"/>
      <c r="CB1202" s="37"/>
      <c r="CC1202" s="37"/>
      <c r="CD1202" s="37"/>
      <c r="CE1202" s="37"/>
      <c r="CF1202" s="37"/>
      <c r="CG1202" s="37"/>
      <c r="CH1202" s="37"/>
      <c r="CI1202" s="37"/>
      <c r="CJ1202" s="37"/>
      <c r="CK1202" s="37"/>
      <c r="CL1202" s="37"/>
      <c r="CM1202" s="37"/>
      <c r="CN1202" s="37"/>
      <c r="CO1202" s="37"/>
      <c r="CP1202" s="37"/>
      <c r="CQ1202" s="37"/>
      <c r="CR1202" s="37"/>
      <c r="CS1202" s="37"/>
      <c r="CT1202" s="37"/>
      <c r="CU1202" s="37"/>
      <c r="CV1202" s="37"/>
      <c r="CW1202" s="37"/>
      <c r="CX1202" s="37"/>
      <c r="CY1202" s="37"/>
      <c r="CZ1202" s="37"/>
      <c r="DA1202" s="37"/>
      <c r="DB1202" s="37"/>
      <c r="DC1202" s="37"/>
      <c r="DD1202" s="37"/>
      <c r="DE1202" s="37"/>
      <c r="DF1202" s="37"/>
      <c r="DG1202" s="37"/>
      <c r="DH1202" s="37"/>
      <c r="DI1202" s="37"/>
      <c r="DJ1202" s="37"/>
      <c r="DK1202" s="37"/>
      <c r="DL1202" s="37"/>
      <c r="DM1202" s="37"/>
      <c r="DN1202" s="37"/>
      <c r="DO1202" s="37"/>
      <c r="DP1202" s="37"/>
      <c r="DQ1202" s="37"/>
      <c r="DR1202" s="37"/>
      <c r="DS1202" s="37"/>
      <c r="DT1202" s="37"/>
      <c r="DU1202" s="37"/>
      <c r="DV1202" s="37"/>
      <c r="DW1202" s="37"/>
      <c r="DX1202" s="37"/>
      <c r="DY1202" s="37"/>
      <c r="DZ1202" s="37"/>
      <c r="EA1202" s="37"/>
      <c r="EB1202" s="37"/>
      <c r="EC1202" s="37"/>
      <c r="ED1202" s="37"/>
      <c r="EE1202" s="37"/>
      <c r="EF1202" s="37"/>
      <c r="EG1202" s="37"/>
      <c r="EH1202" s="37"/>
      <c r="EI1202" s="37"/>
      <c r="EJ1202" s="37"/>
      <c r="EK1202" s="37"/>
      <c r="EL1202" s="37"/>
      <c r="EM1202" s="37"/>
      <c r="EN1202" s="37"/>
      <c r="EO1202" s="37"/>
      <c r="EP1202" s="37"/>
      <c r="EQ1202" s="37"/>
      <c r="ER1202" s="37"/>
      <c r="ES1202" s="37"/>
      <c r="ET1202" s="37"/>
      <c r="EU1202" s="37"/>
      <c r="EV1202" s="37"/>
      <c r="EW1202" s="37"/>
      <c r="EX1202" s="37"/>
      <c r="EY1202" s="37"/>
      <c r="EZ1202" s="37"/>
      <c r="FA1202" s="37"/>
      <c r="FB1202" s="37"/>
      <c r="FC1202" s="37"/>
      <c r="FD1202" s="37"/>
      <c r="FE1202" s="37"/>
      <c r="FF1202" s="37"/>
      <c r="FG1202" s="37"/>
      <c r="FH1202" s="37"/>
      <c r="FI1202" s="37"/>
      <c r="FJ1202" s="37"/>
      <c r="FK1202" s="37"/>
      <c r="FL1202" s="37"/>
      <c r="FM1202" s="37"/>
      <c r="FN1202" s="37"/>
      <c r="FO1202" s="37"/>
      <c r="FP1202" s="37"/>
      <c r="FQ1202" s="37"/>
      <c r="FR1202" s="37"/>
      <c r="FS1202" s="37"/>
      <c r="FT1202" s="37"/>
      <c r="FU1202" s="37"/>
      <c r="FV1202" s="37"/>
      <c r="FW1202" s="37"/>
      <c r="FX1202" s="37"/>
      <c r="FY1202" s="37"/>
      <c r="FZ1202" s="37"/>
      <c r="GA1202" s="37"/>
      <c r="GB1202" s="37"/>
      <c r="GC1202" s="37"/>
      <c r="GD1202" s="37"/>
      <c r="GE1202" s="37"/>
      <c r="GF1202" s="37"/>
      <c r="GG1202" s="37"/>
      <c r="GH1202" s="37"/>
      <c r="GI1202" s="37"/>
      <c r="GJ1202" s="37"/>
      <c r="GK1202" s="37"/>
      <c r="GL1202" s="37"/>
      <c r="GM1202" s="37"/>
      <c r="GN1202" s="37"/>
      <c r="GO1202" s="37"/>
      <c r="GP1202" s="37"/>
      <c r="GQ1202" s="37"/>
      <c r="GR1202" s="37"/>
      <c r="GS1202" s="37"/>
      <c r="GT1202" s="37"/>
      <c r="GU1202" s="37"/>
      <c r="GV1202" s="37"/>
      <c r="GW1202" s="37"/>
      <c r="GX1202" s="37"/>
      <c r="GY1202" s="37"/>
      <c r="GZ1202" s="37"/>
      <c r="HA1202" s="37"/>
      <c r="HB1202" s="37"/>
      <c r="HC1202" s="37"/>
      <c r="HD1202" s="37"/>
      <c r="HE1202" s="37"/>
      <c r="HF1202" s="37"/>
      <c r="HG1202" s="37"/>
      <c r="HH1202" s="37"/>
      <c r="HI1202" s="37"/>
      <c r="HJ1202" s="37"/>
      <c r="HK1202" s="37"/>
      <c r="HL1202" s="37"/>
      <c r="HM1202" s="37"/>
      <c r="HN1202" s="37"/>
      <c r="HO1202" s="37"/>
      <c r="HP1202" s="37"/>
      <c r="HQ1202" s="37"/>
      <c r="HR1202" s="37"/>
      <c r="HS1202" s="37"/>
      <c r="HT1202" s="37"/>
      <c r="HU1202" s="37"/>
      <c r="HV1202" s="37"/>
      <c r="HW1202" s="37"/>
      <c r="HX1202" s="37"/>
      <c r="HY1202" s="37"/>
      <c r="HZ1202" s="37"/>
      <c r="IA1202" s="37"/>
      <c r="IB1202" s="37"/>
      <c r="IC1202" s="37"/>
      <c r="ID1202" s="37"/>
      <c r="IE1202" s="37"/>
      <c r="IF1202" s="37"/>
      <c r="IG1202" s="37"/>
      <c r="IH1202" s="37"/>
      <c r="II1202" s="37"/>
      <c r="IJ1202" s="37"/>
      <c r="IK1202" s="37"/>
      <c r="IL1202" s="37"/>
      <c r="IM1202" s="37"/>
      <c r="IN1202" s="37"/>
      <c r="IO1202" s="37"/>
      <c r="IP1202" s="37"/>
      <c r="IQ1202" s="37"/>
      <c r="IR1202" s="37"/>
      <c r="IS1202" s="37"/>
      <c r="IT1202" s="37"/>
      <c r="IU1202" s="37"/>
      <c r="IV1202" s="37"/>
      <c r="IW1202" s="37"/>
    </row>
    <row r="1203" customFormat="false" ht="12.75" hidden="true" customHeight="false" outlineLevel="0" collapsed="false">
      <c r="A1203" s="30"/>
      <c r="B1203" s="30"/>
      <c r="C1203" s="30"/>
      <c r="D1203" s="30"/>
      <c r="E1203" s="50"/>
      <c r="F1203" s="30"/>
      <c r="G1203" s="30"/>
      <c r="H1203" s="30"/>
      <c r="I1203" s="30"/>
      <c r="J1203" s="30"/>
      <c r="BM1203" s="37"/>
      <c r="BN1203" s="37"/>
      <c r="BO1203" s="37"/>
      <c r="BP1203" s="37"/>
      <c r="BQ1203" s="37"/>
      <c r="BR1203" s="37"/>
      <c r="BS1203" s="37"/>
      <c r="BT1203" s="37"/>
      <c r="BU1203" s="37"/>
      <c r="BV1203" s="37"/>
      <c r="BW1203" s="37"/>
      <c r="BX1203" s="37"/>
      <c r="BY1203" s="37"/>
      <c r="BZ1203" s="37"/>
      <c r="CA1203" s="37"/>
      <c r="CB1203" s="37"/>
      <c r="CC1203" s="37"/>
      <c r="CD1203" s="37"/>
      <c r="CE1203" s="37"/>
      <c r="CF1203" s="37"/>
      <c r="CG1203" s="37"/>
      <c r="CH1203" s="37"/>
      <c r="CI1203" s="37"/>
      <c r="CJ1203" s="37"/>
      <c r="CK1203" s="37"/>
      <c r="CL1203" s="37"/>
      <c r="CM1203" s="37"/>
      <c r="CN1203" s="37"/>
      <c r="CO1203" s="37"/>
      <c r="CP1203" s="37"/>
      <c r="CQ1203" s="37"/>
      <c r="CR1203" s="37"/>
      <c r="CS1203" s="37"/>
      <c r="CT1203" s="37"/>
      <c r="CU1203" s="37"/>
      <c r="CV1203" s="37"/>
      <c r="CW1203" s="37"/>
      <c r="CX1203" s="37"/>
      <c r="CY1203" s="37"/>
      <c r="CZ1203" s="37"/>
      <c r="DA1203" s="37"/>
      <c r="DB1203" s="37"/>
      <c r="DC1203" s="37"/>
      <c r="DD1203" s="37"/>
      <c r="DE1203" s="37"/>
      <c r="DF1203" s="37"/>
      <c r="DG1203" s="37"/>
      <c r="DH1203" s="37"/>
      <c r="DI1203" s="37"/>
      <c r="DJ1203" s="37"/>
      <c r="DK1203" s="37"/>
      <c r="DL1203" s="37"/>
      <c r="DM1203" s="37"/>
      <c r="DN1203" s="37"/>
      <c r="DO1203" s="37"/>
      <c r="DP1203" s="37"/>
      <c r="DQ1203" s="37"/>
      <c r="DR1203" s="37"/>
      <c r="DS1203" s="37"/>
      <c r="DT1203" s="37"/>
      <c r="DU1203" s="37"/>
      <c r="DV1203" s="37"/>
      <c r="DW1203" s="37"/>
      <c r="DX1203" s="37"/>
      <c r="DY1203" s="37"/>
      <c r="DZ1203" s="37"/>
      <c r="EA1203" s="37"/>
      <c r="EB1203" s="37"/>
      <c r="EC1203" s="37"/>
      <c r="ED1203" s="37"/>
      <c r="EE1203" s="37"/>
      <c r="EF1203" s="37"/>
      <c r="EG1203" s="37"/>
      <c r="EH1203" s="37"/>
      <c r="EI1203" s="37"/>
      <c r="EJ1203" s="37"/>
      <c r="EK1203" s="37"/>
      <c r="EL1203" s="37"/>
      <c r="EM1203" s="37"/>
      <c r="EN1203" s="37"/>
      <c r="EO1203" s="37"/>
      <c r="EP1203" s="37"/>
      <c r="EQ1203" s="37"/>
      <c r="ER1203" s="37"/>
      <c r="ES1203" s="37"/>
      <c r="ET1203" s="37"/>
      <c r="EU1203" s="37"/>
      <c r="EV1203" s="37"/>
      <c r="EW1203" s="37"/>
      <c r="EX1203" s="37"/>
      <c r="EY1203" s="37"/>
      <c r="EZ1203" s="37"/>
      <c r="FA1203" s="37"/>
      <c r="FB1203" s="37"/>
      <c r="FC1203" s="37"/>
      <c r="FD1203" s="37"/>
      <c r="FE1203" s="37"/>
      <c r="FF1203" s="37"/>
      <c r="FG1203" s="37"/>
      <c r="FH1203" s="37"/>
      <c r="FI1203" s="37"/>
      <c r="FJ1203" s="37"/>
      <c r="FK1203" s="37"/>
      <c r="FL1203" s="37"/>
      <c r="FM1203" s="37"/>
      <c r="FN1203" s="37"/>
      <c r="FO1203" s="37"/>
      <c r="FP1203" s="37"/>
      <c r="FQ1203" s="37"/>
      <c r="FR1203" s="37"/>
      <c r="FS1203" s="37"/>
      <c r="FT1203" s="37"/>
      <c r="FU1203" s="37"/>
      <c r="FV1203" s="37"/>
      <c r="FW1203" s="37"/>
      <c r="FX1203" s="37"/>
      <c r="FY1203" s="37"/>
      <c r="FZ1203" s="37"/>
      <c r="GA1203" s="37"/>
      <c r="GB1203" s="37"/>
      <c r="GC1203" s="37"/>
      <c r="GD1203" s="37"/>
      <c r="GE1203" s="37"/>
      <c r="GF1203" s="37"/>
      <c r="GG1203" s="37"/>
      <c r="GH1203" s="37"/>
      <c r="GI1203" s="37"/>
      <c r="GJ1203" s="37"/>
      <c r="GK1203" s="37"/>
      <c r="GL1203" s="37"/>
      <c r="GM1203" s="37"/>
      <c r="GN1203" s="37"/>
      <c r="GO1203" s="37"/>
      <c r="GP1203" s="37"/>
      <c r="GQ1203" s="37"/>
      <c r="GR1203" s="37"/>
      <c r="GS1203" s="37"/>
      <c r="GT1203" s="37"/>
      <c r="GU1203" s="37"/>
      <c r="GV1203" s="37"/>
      <c r="GW1203" s="37"/>
      <c r="GX1203" s="37"/>
      <c r="GY1203" s="37"/>
      <c r="GZ1203" s="37"/>
      <c r="HA1203" s="37"/>
      <c r="HB1203" s="37"/>
      <c r="HC1203" s="37"/>
      <c r="HD1203" s="37"/>
      <c r="HE1203" s="37"/>
      <c r="HF1203" s="37"/>
      <c r="HG1203" s="37"/>
      <c r="HH1203" s="37"/>
      <c r="HI1203" s="37"/>
      <c r="HJ1203" s="37"/>
      <c r="HK1203" s="37"/>
      <c r="HL1203" s="37"/>
      <c r="HM1203" s="37"/>
      <c r="HN1203" s="37"/>
      <c r="HO1203" s="37"/>
      <c r="HP1203" s="37"/>
      <c r="HQ1203" s="37"/>
      <c r="HR1203" s="37"/>
      <c r="HS1203" s="37"/>
      <c r="HT1203" s="37"/>
      <c r="HU1203" s="37"/>
      <c r="HV1203" s="37"/>
      <c r="HW1203" s="37"/>
      <c r="HX1203" s="37"/>
      <c r="HY1203" s="37"/>
      <c r="HZ1203" s="37"/>
      <c r="IA1203" s="37"/>
      <c r="IB1203" s="37"/>
      <c r="IC1203" s="37"/>
      <c r="ID1203" s="37"/>
      <c r="IE1203" s="37"/>
      <c r="IF1203" s="37"/>
      <c r="IG1203" s="37"/>
      <c r="IH1203" s="37"/>
      <c r="II1203" s="37"/>
      <c r="IJ1203" s="37"/>
      <c r="IK1203" s="37"/>
      <c r="IL1203" s="37"/>
      <c r="IM1203" s="37"/>
      <c r="IN1203" s="37"/>
      <c r="IO1203" s="37"/>
      <c r="IP1203" s="37"/>
      <c r="IQ1203" s="37"/>
      <c r="IR1203" s="37"/>
      <c r="IS1203" s="37"/>
      <c r="IT1203" s="37"/>
      <c r="IU1203" s="37"/>
      <c r="IV1203" s="37"/>
      <c r="IW1203" s="37"/>
    </row>
    <row r="1204" customFormat="false" ht="12.75" hidden="true" customHeight="false" outlineLevel="0" collapsed="false">
      <c r="A1204" s="30"/>
      <c r="B1204" s="30"/>
      <c r="C1204" s="30"/>
      <c r="D1204" s="30"/>
      <c r="E1204" s="50"/>
      <c r="F1204" s="30"/>
      <c r="G1204" s="30"/>
      <c r="H1204" s="30"/>
      <c r="I1204" s="30"/>
      <c r="J1204" s="30"/>
      <c r="BM1204" s="37"/>
      <c r="BN1204" s="37"/>
      <c r="BO1204" s="37"/>
      <c r="BP1204" s="37"/>
      <c r="BQ1204" s="37"/>
      <c r="BR1204" s="37"/>
      <c r="BS1204" s="37"/>
      <c r="BT1204" s="37"/>
      <c r="BU1204" s="37"/>
      <c r="BV1204" s="37"/>
      <c r="BW1204" s="37"/>
      <c r="BX1204" s="37"/>
      <c r="BY1204" s="37"/>
      <c r="BZ1204" s="37"/>
      <c r="CA1204" s="37"/>
      <c r="CB1204" s="37"/>
      <c r="CC1204" s="37"/>
      <c r="CD1204" s="37"/>
      <c r="CE1204" s="37"/>
      <c r="CF1204" s="37"/>
      <c r="CG1204" s="37"/>
      <c r="CH1204" s="37"/>
      <c r="CI1204" s="37"/>
      <c r="CJ1204" s="37"/>
      <c r="CK1204" s="37"/>
      <c r="CL1204" s="37"/>
      <c r="CM1204" s="37"/>
      <c r="CN1204" s="37"/>
      <c r="CO1204" s="37"/>
      <c r="CP1204" s="37"/>
      <c r="CQ1204" s="37"/>
      <c r="CR1204" s="37"/>
      <c r="CS1204" s="37"/>
      <c r="CT1204" s="37"/>
      <c r="CU1204" s="37"/>
      <c r="CV1204" s="37"/>
      <c r="CW1204" s="37"/>
      <c r="CX1204" s="37"/>
      <c r="CY1204" s="37"/>
      <c r="CZ1204" s="37"/>
      <c r="DA1204" s="37"/>
      <c r="DB1204" s="37"/>
      <c r="DC1204" s="37"/>
      <c r="DD1204" s="37"/>
      <c r="DE1204" s="37"/>
      <c r="DF1204" s="37"/>
      <c r="DG1204" s="37"/>
      <c r="DH1204" s="37"/>
      <c r="DI1204" s="37"/>
      <c r="DJ1204" s="37"/>
      <c r="DK1204" s="37"/>
      <c r="DL1204" s="37"/>
      <c r="DM1204" s="37"/>
      <c r="DN1204" s="37"/>
      <c r="DO1204" s="37"/>
      <c r="DP1204" s="37"/>
      <c r="DQ1204" s="37"/>
      <c r="DR1204" s="37"/>
      <c r="DS1204" s="37"/>
      <c r="DT1204" s="37"/>
      <c r="DU1204" s="37"/>
      <c r="DV1204" s="37"/>
      <c r="DW1204" s="37"/>
      <c r="DX1204" s="37"/>
      <c r="DY1204" s="37"/>
      <c r="DZ1204" s="37"/>
      <c r="EA1204" s="37"/>
      <c r="EB1204" s="37"/>
      <c r="EC1204" s="37"/>
      <c r="ED1204" s="37"/>
      <c r="EE1204" s="37"/>
      <c r="EF1204" s="37"/>
      <c r="EG1204" s="37"/>
      <c r="EH1204" s="37"/>
      <c r="EI1204" s="37"/>
      <c r="EJ1204" s="37"/>
      <c r="EK1204" s="37"/>
      <c r="EL1204" s="37"/>
      <c r="EM1204" s="37"/>
      <c r="EN1204" s="37"/>
      <c r="EO1204" s="37"/>
      <c r="EP1204" s="37"/>
      <c r="EQ1204" s="37"/>
      <c r="ER1204" s="37"/>
      <c r="ES1204" s="37"/>
      <c r="ET1204" s="37"/>
      <c r="EU1204" s="37"/>
      <c r="EV1204" s="37"/>
      <c r="EW1204" s="37"/>
      <c r="EX1204" s="37"/>
      <c r="EY1204" s="37"/>
      <c r="EZ1204" s="37"/>
      <c r="FA1204" s="37"/>
      <c r="FB1204" s="37"/>
      <c r="FC1204" s="37"/>
      <c r="FD1204" s="37"/>
      <c r="FE1204" s="37"/>
      <c r="FF1204" s="37"/>
      <c r="FG1204" s="37"/>
      <c r="FH1204" s="37"/>
      <c r="FI1204" s="37"/>
      <c r="FJ1204" s="37"/>
      <c r="FK1204" s="37"/>
      <c r="FL1204" s="37"/>
      <c r="FM1204" s="37"/>
      <c r="FN1204" s="37"/>
      <c r="FO1204" s="37"/>
      <c r="FP1204" s="37"/>
      <c r="FQ1204" s="37"/>
      <c r="FR1204" s="37"/>
      <c r="FS1204" s="37"/>
      <c r="FT1204" s="37"/>
      <c r="FU1204" s="37"/>
      <c r="FV1204" s="37"/>
      <c r="FW1204" s="37"/>
      <c r="FX1204" s="37"/>
      <c r="FY1204" s="37"/>
      <c r="FZ1204" s="37"/>
      <c r="GA1204" s="37"/>
      <c r="GB1204" s="37"/>
      <c r="GC1204" s="37"/>
      <c r="GD1204" s="37"/>
      <c r="GE1204" s="37"/>
      <c r="GF1204" s="37"/>
      <c r="GG1204" s="37"/>
      <c r="GH1204" s="37"/>
      <c r="GI1204" s="37"/>
      <c r="GJ1204" s="37"/>
      <c r="GK1204" s="37"/>
      <c r="GL1204" s="37"/>
      <c r="GM1204" s="37"/>
      <c r="GN1204" s="37"/>
      <c r="GO1204" s="37"/>
      <c r="GP1204" s="37"/>
      <c r="GQ1204" s="37"/>
      <c r="GR1204" s="37"/>
      <c r="GS1204" s="37"/>
      <c r="GT1204" s="37"/>
      <c r="GU1204" s="37"/>
      <c r="GV1204" s="37"/>
      <c r="GW1204" s="37"/>
      <c r="GX1204" s="37"/>
      <c r="GY1204" s="37"/>
      <c r="GZ1204" s="37"/>
      <c r="HA1204" s="37"/>
      <c r="HB1204" s="37"/>
      <c r="HC1204" s="37"/>
      <c r="HD1204" s="37"/>
      <c r="HE1204" s="37"/>
      <c r="HF1204" s="37"/>
      <c r="HG1204" s="37"/>
      <c r="HH1204" s="37"/>
      <c r="HI1204" s="37"/>
      <c r="HJ1204" s="37"/>
      <c r="HK1204" s="37"/>
      <c r="HL1204" s="37"/>
      <c r="HM1204" s="37"/>
      <c r="HN1204" s="37"/>
      <c r="HO1204" s="37"/>
      <c r="HP1204" s="37"/>
      <c r="HQ1204" s="37"/>
      <c r="HR1204" s="37"/>
      <c r="HS1204" s="37"/>
      <c r="HT1204" s="37"/>
      <c r="HU1204" s="37"/>
      <c r="HV1204" s="37"/>
      <c r="HW1204" s="37"/>
      <c r="HX1204" s="37"/>
      <c r="HY1204" s="37"/>
      <c r="HZ1204" s="37"/>
      <c r="IA1204" s="37"/>
      <c r="IB1204" s="37"/>
      <c r="IC1204" s="37"/>
      <c r="ID1204" s="37"/>
      <c r="IE1204" s="37"/>
      <c r="IF1204" s="37"/>
      <c r="IG1204" s="37"/>
      <c r="IH1204" s="37"/>
      <c r="II1204" s="37"/>
      <c r="IJ1204" s="37"/>
      <c r="IK1204" s="37"/>
      <c r="IL1204" s="37"/>
      <c r="IM1204" s="37"/>
      <c r="IN1204" s="37"/>
      <c r="IO1204" s="37"/>
      <c r="IP1204" s="37"/>
      <c r="IQ1204" s="37"/>
      <c r="IR1204" s="37"/>
      <c r="IS1204" s="37"/>
      <c r="IT1204" s="37"/>
      <c r="IU1204" s="37"/>
      <c r="IV1204" s="37"/>
      <c r="IW1204" s="37"/>
    </row>
    <row r="1205" customFormat="false" ht="12.75" hidden="true" customHeight="false" outlineLevel="0" collapsed="false">
      <c r="A1205" s="30"/>
      <c r="B1205" s="30"/>
      <c r="C1205" s="30"/>
      <c r="D1205" s="30"/>
      <c r="E1205" s="50"/>
      <c r="F1205" s="30"/>
      <c r="G1205" s="30"/>
      <c r="H1205" s="30"/>
      <c r="I1205" s="30"/>
      <c r="J1205" s="30"/>
      <c r="BM1205" s="37"/>
      <c r="BN1205" s="37"/>
      <c r="BO1205" s="37"/>
      <c r="BP1205" s="37"/>
      <c r="BQ1205" s="37"/>
      <c r="BR1205" s="37"/>
      <c r="BS1205" s="37"/>
      <c r="BT1205" s="37"/>
      <c r="BU1205" s="37"/>
      <c r="BV1205" s="37"/>
      <c r="BW1205" s="37"/>
      <c r="BX1205" s="37"/>
      <c r="BY1205" s="37"/>
      <c r="BZ1205" s="37"/>
      <c r="CA1205" s="37"/>
      <c r="CB1205" s="37"/>
      <c r="CC1205" s="37"/>
      <c r="CD1205" s="37"/>
      <c r="CE1205" s="37"/>
      <c r="CF1205" s="37"/>
      <c r="CG1205" s="37"/>
      <c r="CH1205" s="37"/>
      <c r="CI1205" s="37"/>
      <c r="CJ1205" s="37"/>
      <c r="CK1205" s="37"/>
      <c r="CL1205" s="37"/>
      <c r="CM1205" s="37"/>
      <c r="CN1205" s="37"/>
      <c r="CO1205" s="37"/>
      <c r="CP1205" s="37"/>
      <c r="CQ1205" s="37"/>
      <c r="CR1205" s="37"/>
      <c r="CS1205" s="37"/>
      <c r="CT1205" s="37"/>
      <c r="CU1205" s="37"/>
      <c r="CV1205" s="37"/>
      <c r="CW1205" s="37"/>
      <c r="CX1205" s="37"/>
      <c r="CY1205" s="37"/>
      <c r="CZ1205" s="37"/>
      <c r="DA1205" s="37"/>
      <c r="DB1205" s="37"/>
      <c r="DC1205" s="37"/>
      <c r="DD1205" s="37"/>
      <c r="DE1205" s="37"/>
      <c r="DF1205" s="37"/>
      <c r="DG1205" s="37"/>
      <c r="DH1205" s="37"/>
      <c r="DI1205" s="37"/>
      <c r="DJ1205" s="37"/>
      <c r="DK1205" s="37"/>
      <c r="DL1205" s="37"/>
      <c r="DM1205" s="37"/>
      <c r="DN1205" s="37"/>
      <c r="DO1205" s="37"/>
      <c r="DP1205" s="37"/>
      <c r="DQ1205" s="37"/>
      <c r="DR1205" s="37"/>
      <c r="DS1205" s="37"/>
      <c r="DT1205" s="37"/>
      <c r="DU1205" s="37"/>
      <c r="DV1205" s="37"/>
      <c r="DW1205" s="37"/>
      <c r="DX1205" s="37"/>
      <c r="DY1205" s="37"/>
      <c r="DZ1205" s="37"/>
      <c r="EA1205" s="37"/>
      <c r="EB1205" s="37"/>
      <c r="EC1205" s="37"/>
      <c r="ED1205" s="37"/>
      <c r="EE1205" s="37"/>
      <c r="EF1205" s="37"/>
      <c r="EG1205" s="37"/>
      <c r="EH1205" s="37"/>
      <c r="EI1205" s="37"/>
      <c r="EJ1205" s="37"/>
      <c r="EK1205" s="37"/>
      <c r="EL1205" s="37"/>
      <c r="EM1205" s="37"/>
      <c r="EN1205" s="37"/>
      <c r="EO1205" s="37"/>
      <c r="EP1205" s="37"/>
      <c r="EQ1205" s="37"/>
      <c r="ER1205" s="37"/>
      <c r="ES1205" s="37"/>
      <c r="ET1205" s="37"/>
      <c r="EU1205" s="37"/>
      <c r="EV1205" s="37"/>
      <c r="EW1205" s="37"/>
      <c r="EX1205" s="37"/>
      <c r="EY1205" s="37"/>
      <c r="EZ1205" s="37"/>
      <c r="FA1205" s="37"/>
      <c r="FB1205" s="37"/>
      <c r="FC1205" s="37"/>
      <c r="FD1205" s="37"/>
      <c r="FE1205" s="37"/>
      <c r="FF1205" s="37"/>
      <c r="FG1205" s="37"/>
      <c r="FH1205" s="37"/>
      <c r="FI1205" s="37"/>
      <c r="FJ1205" s="37"/>
      <c r="FK1205" s="37"/>
      <c r="FL1205" s="37"/>
      <c r="FM1205" s="37"/>
      <c r="FN1205" s="37"/>
      <c r="FO1205" s="37"/>
      <c r="FP1205" s="37"/>
      <c r="FQ1205" s="37"/>
      <c r="FR1205" s="37"/>
      <c r="FS1205" s="37"/>
      <c r="FT1205" s="37"/>
      <c r="FU1205" s="37"/>
      <c r="FV1205" s="37"/>
      <c r="FW1205" s="37"/>
      <c r="FX1205" s="37"/>
      <c r="FY1205" s="37"/>
      <c r="FZ1205" s="37"/>
      <c r="GA1205" s="37"/>
      <c r="GB1205" s="37"/>
      <c r="GC1205" s="37"/>
      <c r="GD1205" s="37"/>
      <c r="GE1205" s="37"/>
      <c r="GF1205" s="37"/>
      <c r="GG1205" s="37"/>
      <c r="GH1205" s="37"/>
      <c r="GI1205" s="37"/>
      <c r="GJ1205" s="37"/>
      <c r="GK1205" s="37"/>
      <c r="GL1205" s="37"/>
      <c r="GM1205" s="37"/>
      <c r="GN1205" s="37"/>
      <c r="GO1205" s="37"/>
      <c r="GP1205" s="37"/>
      <c r="GQ1205" s="37"/>
      <c r="GR1205" s="37"/>
      <c r="GS1205" s="37"/>
      <c r="GT1205" s="37"/>
      <c r="GU1205" s="37"/>
      <c r="GV1205" s="37"/>
      <c r="GW1205" s="37"/>
      <c r="GX1205" s="37"/>
      <c r="GY1205" s="37"/>
      <c r="GZ1205" s="37"/>
      <c r="HA1205" s="37"/>
      <c r="HB1205" s="37"/>
      <c r="HC1205" s="37"/>
      <c r="HD1205" s="37"/>
      <c r="HE1205" s="37"/>
      <c r="HF1205" s="37"/>
      <c r="HG1205" s="37"/>
      <c r="HH1205" s="37"/>
      <c r="HI1205" s="37"/>
      <c r="HJ1205" s="37"/>
      <c r="HK1205" s="37"/>
      <c r="HL1205" s="37"/>
      <c r="HM1205" s="37"/>
      <c r="HN1205" s="37"/>
      <c r="HO1205" s="37"/>
      <c r="HP1205" s="37"/>
      <c r="HQ1205" s="37"/>
      <c r="HR1205" s="37"/>
      <c r="HS1205" s="37"/>
      <c r="HT1205" s="37"/>
      <c r="HU1205" s="37"/>
      <c r="HV1205" s="37"/>
      <c r="HW1205" s="37"/>
      <c r="HX1205" s="37"/>
      <c r="HY1205" s="37"/>
      <c r="HZ1205" s="37"/>
      <c r="IA1205" s="37"/>
      <c r="IB1205" s="37"/>
      <c r="IC1205" s="37"/>
      <c r="ID1205" s="37"/>
      <c r="IE1205" s="37"/>
      <c r="IF1205" s="37"/>
      <c r="IG1205" s="37"/>
      <c r="IH1205" s="37"/>
      <c r="II1205" s="37"/>
      <c r="IJ1205" s="37"/>
      <c r="IK1205" s="37"/>
      <c r="IL1205" s="37"/>
      <c r="IM1205" s="37"/>
      <c r="IN1205" s="37"/>
      <c r="IO1205" s="37"/>
      <c r="IP1205" s="37"/>
      <c r="IQ1205" s="37"/>
      <c r="IR1205" s="37"/>
      <c r="IS1205" s="37"/>
      <c r="IT1205" s="37"/>
      <c r="IU1205" s="37"/>
      <c r="IV1205" s="37"/>
      <c r="IW1205" s="37"/>
    </row>
    <row r="1206" customFormat="false" ht="12.75" hidden="true" customHeight="false" outlineLevel="0" collapsed="false">
      <c r="A1206" s="30"/>
      <c r="B1206" s="30"/>
      <c r="C1206" s="30"/>
      <c r="D1206" s="30"/>
      <c r="E1206" s="50"/>
      <c r="F1206" s="30"/>
      <c r="G1206" s="30"/>
      <c r="H1206" s="30"/>
      <c r="I1206" s="30"/>
      <c r="J1206" s="30"/>
      <c r="BM1206" s="37"/>
      <c r="BN1206" s="37"/>
      <c r="BO1206" s="37"/>
      <c r="BP1206" s="37"/>
      <c r="BQ1206" s="37"/>
      <c r="BR1206" s="37"/>
      <c r="BS1206" s="37"/>
      <c r="BT1206" s="37"/>
      <c r="BU1206" s="37"/>
      <c r="BV1206" s="37"/>
      <c r="BW1206" s="37"/>
      <c r="BX1206" s="37"/>
      <c r="BY1206" s="37"/>
      <c r="BZ1206" s="37"/>
      <c r="CA1206" s="37"/>
      <c r="CB1206" s="37"/>
      <c r="CC1206" s="37"/>
      <c r="CD1206" s="37"/>
      <c r="CE1206" s="37"/>
      <c r="CF1206" s="37"/>
      <c r="CG1206" s="37"/>
      <c r="CH1206" s="37"/>
      <c r="CI1206" s="37"/>
      <c r="CJ1206" s="37"/>
      <c r="CK1206" s="37"/>
      <c r="CL1206" s="37"/>
      <c r="CM1206" s="37"/>
      <c r="CN1206" s="37"/>
      <c r="CO1206" s="37"/>
      <c r="CP1206" s="37"/>
      <c r="CQ1206" s="37"/>
      <c r="CR1206" s="37"/>
      <c r="CS1206" s="37"/>
      <c r="CT1206" s="37"/>
      <c r="CU1206" s="37"/>
      <c r="CV1206" s="37"/>
      <c r="CW1206" s="37"/>
      <c r="CX1206" s="37"/>
      <c r="CY1206" s="37"/>
      <c r="CZ1206" s="37"/>
      <c r="DA1206" s="37"/>
      <c r="DB1206" s="37"/>
      <c r="DC1206" s="37"/>
      <c r="DD1206" s="37"/>
      <c r="DE1206" s="37"/>
      <c r="DF1206" s="37"/>
      <c r="DG1206" s="37"/>
      <c r="DH1206" s="37"/>
      <c r="DI1206" s="37"/>
      <c r="DJ1206" s="37"/>
      <c r="DK1206" s="37"/>
      <c r="DL1206" s="37"/>
      <c r="DM1206" s="37"/>
      <c r="DN1206" s="37"/>
      <c r="DO1206" s="37"/>
      <c r="DP1206" s="37"/>
      <c r="DQ1206" s="37"/>
      <c r="DR1206" s="37"/>
      <c r="DS1206" s="37"/>
      <c r="DT1206" s="37"/>
      <c r="DU1206" s="37"/>
      <c r="DV1206" s="37"/>
      <c r="DW1206" s="37"/>
      <c r="DX1206" s="37"/>
      <c r="DY1206" s="37"/>
      <c r="DZ1206" s="37"/>
      <c r="EA1206" s="37"/>
      <c r="EB1206" s="37"/>
      <c r="EC1206" s="37"/>
      <c r="ED1206" s="37"/>
      <c r="EE1206" s="37"/>
      <c r="EF1206" s="37"/>
      <c r="EG1206" s="37"/>
      <c r="EH1206" s="37"/>
      <c r="EI1206" s="37"/>
      <c r="EJ1206" s="37"/>
      <c r="EK1206" s="37"/>
      <c r="EL1206" s="37"/>
      <c r="EM1206" s="37"/>
      <c r="EN1206" s="37"/>
      <c r="EO1206" s="37"/>
      <c r="EP1206" s="37"/>
      <c r="EQ1206" s="37"/>
      <c r="ER1206" s="37"/>
      <c r="ES1206" s="37"/>
      <c r="ET1206" s="37"/>
      <c r="EU1206" s="37"/>
      <c r="EV1206" s="37"/>
      <c r="EW1206" s="37"/>
      <c r="EX1206" s="37"/>
      <c r="EY1206" s="37"/>
      <c r="EZ1206" s="37"/>
      <c r="FA1206" s="37"/>
      <c r="FB1206" s="37"/>
      <c r="FC1206" s="37"/>
      <c r="FD1206" s="37"/>
      <c r="FE1206" s="37"/>
      <c r="FF1206" s="37"/>
      <c r="FG1206" s="37"/>
      <c r="FH1206" s="37"/>
      <c r="FI1206" s="37"/>
      <c r="FJ1206" s="37"/>
      <c r="FK1206" s="37"/>
      <c r="FL1206" s="37"/>
      <c r="FM1206" s="37"/>
      <c r="FN1206" s="37"/>
      <c r="FO1206" s="37"/>
      <c r="FP1206" s="37"/>
      <c r="FQ1206" s="37"/>
      <c r="FR1206" s="37"/>
      <c r="FS1206" s="37"/>
      <c r="FT1206" s="37"/>
      <c r="FU1206" s="37"/>
      <c r="FV1206" s="37"/>
      <c r="FW1206" s="37"/>
      <c r="FX1206" s="37"/>
      <c r="FY1206" s="37"/>
      <c r="FZ1206" s="37"/>
      <c r="GA1206" s="37"/>
      <c r="GB1206" s="37"/>
      <c r="GC1206" s="37"/>
      <c r="GD1206" s="37"/>
      <c r="GE1206" s="37"/>
      <c r="GF1206" s="37"/>
      <c r="GG1206" s="37"/>
      <c r="GH1206" s="37"/>
      <c r="GI1206" s="37"/>
      <c r="GJ1206" s="37"/>
      <c r="GK1206" s="37"/>
      <c r="GL1206" s="37"/>
      <c r="GM1206" s="37"/>
      <c r="GN1206" s="37"/>
      <c r="GO1206" s="37"/>
      <c r="GP1206" s="37"/>
      <c r="GQ1206" s="37"/>
      <c r="GR1206" s="37"/>
      <c r="GS1206" s="37"/>
      <c r="GT1206" s="37"/>
      <c r="GU1206" s="37"/>
      <c r="GV1206" s="37"/>
      <c r="GW1206" s="37"/>
      <c r="GX1206" s="37"/>
      <c r="GY1206" s="37"/>
      <c r="GZ1206" s="37"/>
      <c r="HA1206" s="37"/>
      <c r="HB1206" s="37"/>
      <c r="HC1206" s="37"/>
      <c r="HD1206" s="37"/>
      <c r="HE1206" s="37"/>
      <c r="HF1206" s="37"/>
      <c r="HG1206" s="37"/>
      <c r="HH1206" s="37"/>
      <c r="HI1206" s="37"/>
      <c r="HJ1206" s="37"/>
      <c r="HK1206" s="37"/>
      <c r="HL1206" s="37"/>
      <c r="HM1206" s="37"/>
      <c r="HN1206" s="37"/>
      <c r="HO1206" s="37"/>
      <c r="HP1206" s="37"/>
      <c r="HQ1206" s="37"/>
      <c r="HR1206" s="37"/>
      <c r="HS1206" s="37"/>
      <c r="HT1206" s="37"/>
      <c r="HU1206" s="37"/>
      <c r="HV1206" s="37"/>
      <c r="HW1206" s="37"/>
      <c r="HX1206" s="37"/>
      <c r="HY1206" s="37"/>
      <c r="HZ1206" s="37"/>
      <c r="IA1206" s="37"/>
      <c r="IB1206" s="37"/>
      <c r="IC1206" s="37"/>
      <c r="ID1206" s="37"/>
      <c r="IE1206" s="37"/>
      <c r="IF1206" s="37"/>
      <c r="IG1206" s="37"/>
      <c r="IH1206" s="37"/>
      <c r="II1206" s="37"/>
      <c r="IJ1206" s="37"/>
      <c r="IK1206" s="37"/>
      <c r="IL1206" s="37"/>
      <c r="IM1206" s="37"/>
      <c r="IN1206" s="37"/>
      <c r="IO1206" s="37"/>
      <c r="IP1206" s="37"/>
      <c r="IQ1206" s="37"/>
      <c r="IR1206" s="37"/>
      <c r="IS1206" s="37"/>
      <c r="IT1206" s="37"/>
      <c r="IU1206" s="37"/>
      <c r="IV1206" s="37"/>
      <c r="IW1206" s="37"/>
    </row>
    <row r="1207" customFormat="false" ht="12.75" hidden="true" customHeight="false" outlineLevel="0" collapsed="false">
      <c r="A1207" s="30"/>
      <c r="B1207" s="30"/>
      <c r="C1207" s="30"/>
      <c r="D1207" s="30"/>
      <c r="E1207" s="50"/>
      <c r="F1207" s="30"/>
      <c r="G1207" s="30"/>
      <c r="H1207" s="30"/>
      <c r="I1207" s="30"/>
      <c r="J1207" s="30"/>
      <c r="BM1207" s="37"/>
      <c r="BN1207" s="37"/>
      <c r="BO1207" s="37"/>
      <c r="BP1207" s="37"/>
      <c r="BQ1207" s="37"/>
      <c r="BR1207" s="37"/>
      <c r="BS1207" s="37"/>
      <c r="BT1207" s="37"/>
      <c r="BU1207" s="37"/>
      <c r="BV1207" s="37"/>
      <c r="BW1207" s="37"/>
      <c r="BX1207" s="37"/>
      <c r="BY1207" s="37"/>
      <c r="BZ1207" s="37"/>
      <c r="CA1207" s="37"/>
      <c r="CB1207" s="37"/>
      <c r="CC1207" s="37"/>
      <c r="CD1207" s="37"/>
      <c r="CE1207" s="37"/>
      <c r="CF1207" s="37"/>
      <c r="CG1207" s="37"/>
      <c r="CH1207" s="37"/>
      <c r="CI1207" s="37"/>
      <c r="CJ1207" s="37"/>
      <c r="CK1207" s="37"/>
      <c r="CL1207" s="37"/>
      <c r="CM1207" s="37"/>
      <c r="CN1207" s="37"/>
      <c r="CO1207" s="37"/>
      <c r="CP1207" s="37"/>
      <c r="CQ1207" s="37"/>
      <c r="CR1207" s="37"/>
      <c r="CS1207" s="37"/>
      <c r="CT1207" s="37"/>
      <c r="CU1207" s="37"/>
      <c r="CV1207" s="37"/>
      <c r="CW1207" s="37"/>
      <c r="CX1207" s="37"/>
      <c r="CY1207" s="37"/>
      <c r="CZ1207" s="37"/>
      <c r="DA1207" s="37"/>
      <c r="DB1207" s="37"/>
      <c r="DC1207" s="37"/>
      <c r="DD1207" s="37"/>
      <c r="DE1207" s="37"/>
      <c r="DF1207" s="37"/>
      <c r="DG1207" s="37"/>
      <c r="DH1207" s="37"/>
      <c r="DI1207" s="37"/>
      <c r="DJ1207" s="37"/>
      <c r="DK1207" s="37"/>
      <c r="DL1207" s="37"/>
      <c r="DM1207" s="37"/>
      <c r="DN1207" s="37"/>
      <c r="DO1207" s="37"/>
      <c r="DP1207" s="37"/>
      <c r="DQ1207" s="37"/>
      <c r="DR1207" s="37"/>
      <c r="DS1207" s="37"/>
      <c r="DT1207" s="37"/>
      <c r="DU1207" s="37"/>
      <c r="DV1207" s="37"/>
      <c r="DW1207" s="37"/>
      <c r="DX1207" s="37"/>
      <c r="DY1207" s="37"/>
      <c r="DZ1207" s="37"/>
      <c r="EA1207" s="37"/>
      <c r="EB1207" s="37"/>
      <c r="EC1207" s="37"/>
      <c r="ED1207" s="37"/>
      <c r="EE1207" s="37"/>
      <c r="EF1207" s="37"/>
      <c r="EG1207" s="37"/>
      <c r="EH1207" s="37"/>
      <c r="EI1207" s="37"/>
      <c r="EJ1207" s="37"/>
      <c r="EK1207" s="37"/>
      <c r="EL1207" s="37"/>
      <c r="EM1207" s="37"/>
      <c r="EN1207" s="37"/>
      <c r="EO1207" s="37"/>
      <c r="EP1207" s="37"/>
      <c r="EQ1207" s="37"/>
      <c r="ER1207" s="37"/>
      <c r="ES1207" s="37"/>
      <c r="ET1207" s="37"/>
      <c r="EU1207" s="37"/>
      <c r="EV1207" s="37"/>
      <c r="EW1207" s="37"/>
      <c r="EX1207" s="37"/>
      <c r="EY1207" s="37"/>
      <c r="EZ1207" s="37"/>
      <c r="FA1207" s="37"/>
      <c r="FB1207" s="37"/>
      <c r="FC1207" s="37"/>
      <c r="FD1207" s="37"/>
      <c r="FE1207" s="37"/>
      <c r="FF1207" s="37"/>
      <c r="FG1207" s="37"/>
      <c r="FH1207" s="37"/>
      <c r="FI1207" s="37"/>
      <c r="FJ1207" s="37"/>
      <c r="FK1207" s="37"/>
      <c r="FL1207" s="37"/>
      <c r="FM1207" s="37"/>
      <c r="FN1207" s="37"/>
      <c r="FO1207" s="37"/>
      <c r="FP1207" s="37"/>
      <c r="FQ1207" s="37"/>
      <c r="FR1207" s="37"/>
      <c r="FS1207" s="37"/>
      <c r="FT1207" s="37"/>
      <c r="FU1207" s="37"/>
      <c r="FV1207" s="37"/>
      <c r="FW1207" s="37"/>
      <c r="FX1207" s="37"/>
      <c r="FY1207" s="37"/>
      <c r="FZ1207" s="37"/>
      <c r="GA1207" s="37"/>
      <c r="GB1207" s="37"/>
      <c r="GC1207" s="37"/>
      <c r="GD1207" s="37"/>
      <c r="GE1207" s="37"/>
      <c r="GF1207" s="37"/>
      <c r="GG1207" s="37"/>
      <c r="GH1207" s="37"/>
      <c r="GI1207" s="37"/>
      <c r="GJ1207" s="37"/>
      <c r="GK1207" s="37"/>
      <c r="GL1207" s="37"/>
      <c r="GM1207" s="37"/>
      <c r="GN1207" s="37"/>
      <c r="GO1207" s="37"/>
      <c r="GP1207" s="37"/>
      <c r="GQ1207" s="37"/>
      <c r="GR1207" s="37"/>
      <c r="GS1207" s="37"/>
      <c r="GT1207" s="37"/>
      <c r="GU1207" s="37"/>
      <c r="GV1207" s="37"/>
      <c r="GW1207" s="37"/>
      <c r="GX1207" s="37"/>
      <c r="GY1207" s="37"/>
      <c r="GZ1207" s="37"/>
      <c r="HA1207" s="37"/>
      <c r="HB1207" s="37"/>
      <c r="HC1207" s="37"/>
      <c r="HD1207" s="37"/>
      <c r="HE1207" s="37"/>
      <c r="HF1207" s="37"/>
      <c r="HG1207" s="37"/>
      <c r="HH1207" s="37"/>
      <c r="HI1207" s="37"/>
      <c r="HJ1207" s="37"/>
      <c r="HK1207" s="37"/>
      <c r="HL1207" s="37"/>
      <c r="HM1207" s="37"/>
      <c r="HN1207" s="37"/>
      <c r="HO1207" s="37"/>
      <c r="HP1207" s="37"/>
      <c r="HQ1207" s="37"/>
      <c r="HR1207" s="37"/>
      <c r="HS1207" s="37"/>
      <c r="HT1207" s="37"/>
      <c r="HU1207" s="37"/>
      <c r="HV1207" s="37"/>
      <c r="HW1207" s="37"/>
      <c r="HX1207" s="37"/>
      <c r="HY1207" s="37"/>
      <c r="HZ1207" s="37"/>
      <c r="IA1207" s="37"/>
      <c r="IB1207" s="37"/>
      <c r="IC1207" s="37"/>
      <c r="ID1207" s="37"/>
      <c r="IE1207" s="37"/>
      <c r="IF1207" s="37"/>
      <c r="IG1207" s="37"/>
      <c r="IH1207" s="37"/>
      <c r="II1207" s="37"/>
      <c r="IJ1207" s="37"/>
      <c r="IK1207" s="37"/>
      <c r="IL1207" s="37"/>
      <c r="IM1207" s="37"/>
      <c r="IN1207" s="37"/>
      <c r="IO1207" s="37"/>
      <c r="IP1207" s="37"/>
      <c r="IQ1207" s="37"/>
      <c r="IR1207" s="37"/>
      <c r="IS1207" s="37"/>
      <c r="IT1207" s="37"/>
      <c r="IU1207" s="37"/>
      <c r="IV1207" s="37"/>
      <c r="IW1207" s="37"/>
    </row>
    <row r="1208" customFormat="false" ht="12.75" hidden="true" customHeight="false" outlineLevel="0" collapsed="false">
      <c r="A1208" s="30"/>
      <c r="B1208" s="30"/>
      <c r="C1208" s="30"/>
      <c r="D1208" s="30"/>
      <c r="E1208" s="50"/>
      <c r="F1208" s="30"/>
      <c r="G1208" s="30"/>
      <c r="H1208" s="30"/>
      <c r="I1208" s="30"/>
      <c r="J1208" s="30"/>
      <c r="BM1208" s="37"/>
      <c r="BN1208" s="37"/>
      <c r="BO1208" s="37"/>
      <c r="BP1208" s="37"/>
      <c r="BQ1208" s="37"/>
      <c r="BR1208" s="37"/>
      <c r="BS1208" s="37"/>
      <c r="BT1208" s="37"/>
      <c r="BU1208" s="37"/>
      <c r="BV1208" s="37"/>
      <c r="BW1208" s="37"/>
      <c r="BX1208" s="37"/>
      <c r="BY1208" s="37"/>
      <c r="BZ1208" s="37"/>
      <c r="CA1208" s="37"/>
      <c r="CB1208" s="37"/>
      <c r="CC1208" s="37"/>
      <c r="CD1208" s="37"/>
      <c r="CE1208" s="37"/>
      <c r="CF1208" s="37"/>
      <c r="CG1208" s="37"/>
      <c r="CH1208" s="37"/>
      <c r="CI1208" s="37"/>
      <c r="CJ1208" s="37"/>
      <c r="CK1208" s="37"/>
      <c r="CL1208" s="37"/>
      <c r="CM1208" s="37"/>
      <c r="CN1208" s="37"/>
      <c r="CO1208" s="37"/>
      <c r="CP1208" s="37"/>
      <c r="CQ1208" s="37"/>
      <c r="CR1208" s="37"/>
      <c r="CS1208" s="37"/>
      <c r="CT1208" s="37"/>
      <c r="CU1208" s="37"/>
      <c r="CV1208" s="37"/>
      <c r="CW1208" s="37"/>
      <c r="CX1208" s="37"/>
      <c r="CY1208" s="37"/>
      <c r="CZ1208" s="37"/>
      <c r="DA1208" s="37"/>
      <c r="DB1208" s="37"/>
      <c r="DC1208" s="37"/>
      <c r="DD1208" s="37"/>
      <c r="DE1208" s="37"/>
      <c r="DF1208" s="37"/>
      <c r="DG1208" s="37"/>
      <c r="DH1208" s="37"/>
      <c r="DI1208" s="37"/>
      <c r="DJ1208" s="37"/>
      <c r="DK1208" s="37"/>
      <c r="DL1208" s="37"/>
      <c r="DM1208" s="37"/>
      <c r="DN1208" s="37"/>
      <c r="DO1208" s="37"/>
      <c r="DP1208" s="37"/>
      <c r="DQ1208" s="37"/>
      <c r="DR1208" s="37"/>
      <c r="DS1208" s="37"/>
      <c r="DT1208" s="37"/>
      <c r="DU1208" s="37"/>
      <c r="DV1208" s="37"/>
      <c r="DW1208" s="37"/>
      <c r="DX1208" s="37"/>
      <c r="DY1208" s="37"/>
      <c r="DZ1208" s="37"/>
      <c r="EA1208" s="37"/>
      <c r="EB1208" s="37"/>
      <c r="EC1208" s="37"/>
      <c r="ED1208" s="37"/>
      <c r="EE1208" s="37"/>
      <c r="EF1208" s="37"/>
      <c r="EG1208" s="37"/>
      <c r="EH1208" s="37"/>
      <c r="EI1208" s="37"/>
      <c r="EJ1208" s="37"/>
      <c r="EK1208" s="37"/>
      <c r="EL1208" s="37"/>
      <c r="EM1208" s="37"/>
      <c r="EN1208" s="37"/>
      <c r="EO1208" s="37"/>
      <c r="EP1208" s="37"/>
      <c r="EQ1208" s="37"/>
      <c r="ER1208" s="37"/>
      <c r="ES1208" s="37"/>
      <c r="ET1208" s="37"/>
      <c r="EU1208" s="37"/>
      <c r="EV1208" s="37"/>
      <c r="EW1208" s="37"/>
      <c r="EX1208" s="37"/>
      <c r="EY1208" s="37"/>
      <c r="EZ1208" s="37"/>
      <c r="FA1208" s="37"/>
      <c r="FB1208" s="37"/>
      <c r="FC1208" s="37"/>
      <c r="FD1208" s="37"/>
      <c r="FE1208" s="37"/>
      <c r="FF1208" s="37"/>
      <c r="FG1208" s="37"/>
      <c r="FH1208" s="37"/>
      <c r="FI1208" s="37"/>
      <c r="FJ1208" s="37"/>
      <c r="FK1208" s="37"/>
      <c r="FL1208" s="37"/>
      <c r="FM1208" s="37"/>
      <c r="FN1208" s="37"/>
      <c r="FO1208" s="37"/>
      <c r="FP1208" s="37"/>
      <c r="FQ1208" s="37"/>
      <c r="FR1208" s="37"/>
      <c r="FS1208" s="37"/>
      <c r="FT1208" s="37"/>
      <c r="FU1208" s="37"/>
      <c r="FV1208" s="37"/>
      <c r="FW1208" s="37"/>
      <c r="FX1208" s="37"/>
      <c r="FY1208" s="37"/>
      <c r="FZ1208" s="37"/>
      <c r="GA1208" s="37"/>
      <c r="GB1208" s="37"/>
      <c r="GC1208" s="37"/>
      <c r="GD1208" s="37"/>
      <c r="GE1208" s="37"/>
      <c r="GF1208" s="37"/>
      <c r="GG1208" s="37"/>
      <c r="GH1208" s="37"/>
      <c r="GI1208" s="37"/>
      <c r="GJ1208" s="37"/>
      <c r="GK1208" s="37"/>
      <c r="GL1208" s="37"/>
      <c r="GM1208" s="37"/>
      <c r="GN1208" s="37"/>
      <c r="GO1208" s="37"/>
      <c r="GP1208" s="37"/>
      <c r="GQ1208" s="37"/>
      <c r="GR1208" s="37"/>
      <c r="GS1208" s="37"/>
      <c r="GT1208" s="37"/>
      <c r="GU1208" s="37"/>
      <c r="GV1208" s="37"/>
      <c r="GW1208" s="37"/>
      <c r="GX1208" s="37"/>
      <c r="GY1208" s="37"/>
      <c r="GZ1208" s="37"/>
      <c r="HA1208" s="37"/>
      <c r="HB1208" s="37"/>
      <c r="HC1208" s="37"/>
      <c r="HD1208" s="37"/>
      <c r="HE1208" s="37"/>
      <c r="HF1208" s="37"/>
      <c r="HG1208" s="37"/>
      <c r="HH1208" s="37"/>
      <c r="HI1208" s="37"/>
      <c r="HJ1208" s="37"/>
      <c r="HK1208" s="37"/>
      <c r="HL1208" s="37"/>
      <c r="HM1208" s="37"/>
      <c r="HN1208" s="37"/>
      <c r="HO1208" s="37"/>
      <c r="HP1208" s="37"/>
      <c r="HQ1208" s="37"/>
      <c r="HR1208" s="37"/>
      <c r="HS1208" s="37"/>
      <c r="HT1208" s="37"/>
      <c r="HU1208" s="37"/>
      <c r="HV1208" s="37"/>
      <c r="HW1208" s="37"/>
      <c r="HX1208" s="37"/>
      <c r="HY1208" s="37"/>
      <c r="HZ1208" s="37"/>
      <c r="IA1208" s="37"/>
      <c r="IB1208" s="37"/>
      <c r="IC1208" s="37"/>
      <c r="ID1208" s="37"/>
      <c r="IE1208" s="37"/>
      <c r="IF1208" s="37"/>
      <c r="IG1208" s="37"/>
      <c r="IH1208" s="37"/>
      <c r="II1208" s="37"/>
      <c r="IJ1208" s="37"/>
      <c r="IK1208" s="37"/>
      <c r="IL1208" s="37"/>
      <c r="IM1208" s="37"/>
      <c r="IN1208" s="37"/>
      <c r="IO1208" s="37"/>
      <c r="IP1208" s="37"/>
      <c r="IQ1208" s="37"/>
      <c r="IR1208" s="37"/>
      <c r="IS1208" s="37"/>
      <c r="IT1208" s="37"/>
      <c r="IU1208" s="37"/>
      <c r="IV1208" s="37"/>
      <c r="IW1208" s="37"/>
    </row>
    <row r="1209" customFormat="false" ht="12.75" hidden="true" customHeight="false" outlineLevel="0" collapsed="false">
      <c r="A1209" s="30"/>
      <c r="B1209" s="30"/>
      <c r="C1209" s="30"/>
      <c r="D1209" s="30"/>
      <c r="E1209" s="50"/>
      <c r="F1209" s="30"/>
      <c r="G1209" s="30"/>
      <c r="H1209" s="30"/>
      <c r="I1209" s="30"/>
      <c r="J1209" s="30"/>
      <c r="BM1209" s="37"/>
      <c r="BN1209" s="37"/>
      <c r="BO1209" s="37"/>
      <c r="BP1209" s="37"/>
      <c r="BQ1209" s="37"/>
      <c r="BR1209" s="37"/>
      <c r="BS1209" s="37"/>
      <c r="BT1209" s="37"/>
      <c r="BU1209" s="37"/>
      <c r="BV1209" s="37"/>
      <c r="BW1209" s="37"/>
      <c r="BX1209" s="37"/>
      <c r="BY1209" s="37"/>
      <c r="BZ1209" s="37"/>
      <c r="CA1209" s="37"/>
      <c r="CB1209" s="37"/>
      <c r="CC1209" s="37"/>
      <c r="CD1209" s="37"/>
      <c r="CE1209" s="37"/>
      <c r="CF1209" s="37"/>
      <c r="CG1209" s="37"/>
      <c r="CH1209" s="37"/>
      <c r="CI1209" s="37"/>
      <c r="CJ1209" s="37"/>
      <c r="CK1209" s="37"/>
      <c r="CL1209" s="37"/>
      <c r="CM1209" s="37"/>
      <c r="CN1209" s="37"/>
      <c r="CO1209" s="37"/>
      <c r="CP1209" s="37"/>
      <c r="CQ1209" s="37"/>
      <c r="CR1209" s="37"/>
      <c r="CS1209" s="37"/>
      <c r="CT1209" s="37"/>
      <c r="CU1209" s="37"/>
      <c r="CV1209" s="37"/>
      <c r="CW1209" s="37"/>
      <c r="CX1209" s="37"/>
      <c r="CY1209" s="37"/>
      <c r="CZ1209" s="37"/>
      <c r="DA1209" s="37"/>
      <c r="DB1209" s="37"/>
      <c r="DC1209" s="37"/>
      <c r="DD1209" s="37"/>
      <c r="DE1209" s="37"/>
      <c r="DF1209" s="37"/>
      <c r="DG1209" s="37"/>
      <c r="DH1209" s="37"/>
      <c r="DI1209" s="37"/>
      <c r="DJ1209" s="37"/>
      <c r="DK1209" s="37"/>
      <c r="DL1209" s="37"/>
      <c r="DM1209" s="37"/>
      <c r="DN1209" s="37"/>
      <c r="DO1209" s="37"/>
      <c r="DP1209" s="37"/>
      <c r="DQ1209" s="37"/>
      <c r="DR1209" s="37"/>
      <c r="DS1209" s="37"/>
      <c r="DT1209" s="37"/>
      <c r="DU1209" s="37"/>
      <c r="DV1209" s="37"/>
      <c r="DW1209" s="37"/>
      <c r="DX1209" s="37"/>
      <c r="DY1209" s="37"/>
      <c r="DZ1209" s="37"/>
      <c r="EA1209" s="37"/>
      <c r="EB1209" s="37"/>
      <c r="EC1209" s="37"/>
      <c r="ED1209" s="37"/>
      <c r="EE1209" s="37"/>
      <c r="EF1209" s="37"/>
      <c r="EG1209" s="37"/>
      <c r="EH1209" s="37"/>
      <c r="EI1209" s="37"/>
      <c r="EJ1209" s="37"/>
      <c r="EK1209" s="37"/>
      <c r="EL1209" s="37"/>
      <c r="EM1209" s="37"/>
      <c r="EN1209" s="37"/>
      <c r="EO1209" s="37"/>
      <c r="EP1209" s="37"/>
      <c r="EQ1209" s="37"/>
      <c r="ER1209" s="37"/>
      <c r="ES1209" s="37"/>
      <c r="ET1209" s="37"/>
      <c r="EU1209" s="37"/>
      <c r="EV1209" s="37"/>
      <c r="EW1209" s="37"/>
      <c r="EX1209" s="37"/>
      <c r="EY1209" s="37"/>
      <c r="EZ1209" s="37"/>
      <c r="FA1209" s="37"/>
      <c r="FB1209" s="37"/>
      <c r="FC1209" s="37"/>
      <c r="FD1209" s="37"/>
      <c r="FE1209" s="37"/>
      <c r="FF1209" s="37"/>
      <c r="FG1209" s="37"/>
      <c r="FH1209" s="37"/>
      <c r="FI1209" s="37"/>
      <c r="FJ1209" s="37"/>
      <c r="FK1209" s="37"/>
      <c r="FL1209" s="37"/>
      <c r="FM1209" s="37"/>
      <c r="FN1209" s="37"/>
      <c r="FO1209" s="37"/>
      <c r="FP1209" s="37"/>
      <c r="FQ1209" s="37"/>
      <c r="FR1209" s="37"/>
      <c r="FS1209" s="37"/>
      <c r="FT1209" s="37"/>
      <c r="FU1209" s="37"/>
      <c r="FV1209" s="37"/>
      <c r="FW1209" s="37"/>
      <c r="FX1209" s="37"/>
      <c r="FY1209" s="37"/>
      <c r="FZ1209" s="37"/>
      <c r="GA1209" s="37"/>
      <c r="GB1209" s="37"/>
      <c r="GC1209" s="37"/>
      <c r="GD1209" s="37"/>
      <c r="GE1209" s="37"/>
      <c r="GF1209" s="37"/>
      <c r="GG1209" s="37"/>
      <c r="GH1209" s="37"/>
      <c r="GI1209" s="37"/>
      <c r="GJ1209" s="37"/>
      <c r="GK1209" s="37"/>
      <c r="GL1209" s="37"/>
      <c r="GM1209" s="37"/>
      <c r="GN1209" s="37"/>
      <c r="GO1209" s="37"/>
      <c r="GP1209" s="37"/>
      <c r="GQ1209" s="37"/>
      <c r="GR1209" s="37"/>
      <c r="GS1209" s="37"/>
      <c r="GT1209" s="37"/>
      <c r="GU1209" s="37"/>
      <c r="GV1209" s="37"/>
      <c r="GW1209" s="37"/>
      <c r="GX1209" s="37"/>
      <c r="GY1209" s="37"/>
      <c r="GZ1209" s="37"/>
      <c r="HA1209" s="37"/>
      <c r="HB1209" s="37"/>
      <c r="HC1209" s="37"/>
      <c r="HD1209" s="37"/>
      <c r="HE1209" s="37"/>
      <c r="HF1209" s="37"/>
      <c r="HG1209" s="37"/>
      <c r="HH1209" s="37"/>
      <c r="HI1209" s="37"/>
      <c r="HJ1209" s="37"/>
      <c r="HK1209" s="37"/>
      <c r="HL1209" s="37"/>
      <c r="HM1209" s="37"/>
      <c r="HN1209" s="37"/>
      <c r="HO1209" s="37"/>
      <c r="HP1209" s="37"/>
      <c r="HQ1209" s="37"/>
      <c r="HR1209" s="37"/>
      <c r="HS1209" s="37"/>
      <c r="HT1209" s="37"/>
      <c r="HU1209" s="37"/>
      <c r="HV1209" s="37"/>
      <c r="HW1209" s="37"/>
      <c r="HX1209" s="37"/>
      <c r="HY1209" s="37"/>
      <c r="HZ1209" s="37"/>
      <c r="IA1209" s="37"/>
      <c r="IB1209" s="37"/>
      <c r="IC1209" s="37"/>
      <c r="ID1209" s="37"/>
      <c r="IE1209" s="37"/>
      <c r="IF1209" s="37"/>
      <c r="IG1209" s="37"/>
      <c r="IH1209" s="37"/>
      <c r="II1209" s="37"/>
      <c r="IJ1209" s="37"/>
      <c r="IK1209" s="37"/>
      <c r="IL1209" s="37"/>
      <c r="IM1209" s="37"/>
      <c r="IN1209" s="37"/>
      <c r="IO1209" s="37"/>
      <c r="IP1209" s="37"/>
      <c r="IQ1209" s="37"/>
      <c r="IR1209" s="37"/>
      <c r="IS1209" s="37"/>
      <c r="IT1209" s="37"/>
      <c r="IU1209" s="37"/>
      <c r="IV1209" s="37"/>
      <c r="IW1209" s="37"/>
    </row>
    <row r="1210" customFormat="false" ht="12.75" hidden="true" customHeight="false" outlineLevel="0" collapsed="false">
      <c r="A1210" s="30"/>
      <c r="B1210" s="30"/>
      <c r="C1210" s="30"/>
      <c r="D1210" s="30"/>
      <c r="E1210" s="50"/>
      <c r="F1210" s="30"/>
      <c r="G1210" s="30"/>
      <c r="H1210" s="30"/>
      <c r="I1210" s="30"/>
      <c r="J1210" s="30"/>
      <c r="BM1210" s="37"/>
      <c r="BN1210" s="37"/>
      <c r="BO1210" s="37"/>
      <c r="BP1210" s="37"/>
      <c r="BQ1210" s="37"/>
      <c r="BR1210" s="37"/>
      <c r="BS1210" s="37"/>
      <c r="BT1210" s="37"/>
      <c r="BU1210" s="37"/>
      <c r="BV1210" s="37"/>
      <c r="BW1210" s="37"/>
      <c r="BX1210" s="37"/>
      <c r="BY1210" s="37"/>
      <c r="BZ1210" s="37"/>
      <c r="CA1210" s="37"/>
      <c r="CB1210" s="37"/>
      <c r="CC1210" s="37"/>
      <c r="CD1210" s="37"/>
      <c r="CE1210" s="37"/>
      <c r="CF1210" s="37"/>
      <c r="CG1210" s="37"/>
      <c r="CH1210" s="37"/>
      <c r="CI1210" s="37"/>
      <c r="CJ1210" s="37"/>
      <c r="CK1210" s="37"/>
      <c r="CL1210" s="37"/>
      <c r="CM1210" s="37"/>
      <c r="CN1210" s="37"/>
      <c r="CO1210" s="37"/>
      <c r="CP1210" s="37"/>
      <c r="CQ1210" s="37"/>
      <c r="CR1210" s="37"/>
      <c r="CS1210" s="37"/>
      <c r="CT1210" s="37"/>
      <c r="CU1210" s="37"/>
      <c r="CV1210" s="37"/>
      <c r="CW1210" s="37"/>
      <c r="CX1210" s="37"/>
      <c r="CY1210" s="37"/>
      <c r="CZ1210" s="37"/>
      <c r="DA1210" s="37"/>
      <c r="DB1210" s="37"/>
      <c r="DC1210" s="37"/>
      <c r="DD1210" s="37"/>
      <c r="DE1210" s="37"/>
      <c r="DF1210" s="37"/>
      <c r="DG1210" s="37"/>
      <c r="DH1210" s="37"/>
      <c r="DI1210" s="37"/>
      <c r="DJ1210" s="37"/>
      <c r="DK1210" s="37"/>
      <c r="DL1210" s="37"/>
      <c r="DM1210" s="37"/>
      <c r="DN1210" s="37"/>
      <c r="DO1210" s="37"/>
      <c r="DP1210" s="37"/>
      <c r="DQ1210" s="37"/>
      <c r="DR1210" s="37"/>
      <c r="DS1210" s="37"/>
      <c r="DT1210" s="37"/>
      <c r="DU1210" s="37"/>
      <c r="DV1210" s="37"/>
      <c r="DW1210" s="37"/>
      <c r="DX1210" s="37"/>
      <c r="DY1210" s="37"/>
      <c r="DZ1210" s="37"/>
      <c r="EA1210" s="37"/>
      <c r="EB1210" s="37"/>
      <c r="EC1210" s="37"/>
      <c r="ED1210" s="37"/>
      <c r="EE1210" s="37"/>
      <c r="EF1210" s="37"/>
      <c r="EG1210" s="37"/>
      <c r="EH1210" s="37"/>
      <c r="EI1210" s="37"/>
      <c r="EJ1210" s="37"/>
      <c r="EK1210" s="37"/>
      <c r="EL1210" s="37"/>
      <c r="EM1210" s="37"/>
      <c r="EN1210" s="37"/>
      <c r="EO1210" s="37"/>
      <c r="EP1210" s="37"/>
      <c r="EQ1210" s="37"/>
      <c r="ER1210" s="37"/>
      <c r="ES1210" s="37"/>
      <c r="ET1210" s="37"/>
      <c r="EU1210" s="37"/>
      <c r="EV1210" s="37"/>
      <c r="EW1210" s="37"/>
      <c r="EX1210" s="37"/>
      <c r="EY1210" s="37"/>
      <c r="EZ1210" s="37"/>
      <c r="FA1210" s="37"/>
      <c r="FB1210" s="37"/>
      <c r="FC1210" s="37"/>
      <c r="FD1210" s="37"/>
      <c r="FE1210" s="37"/>
      <c r="FF1210" s="37"/>
      <c r="FG1210" s="37"/>
      <c r="FH1210" s="37"/>
      <c r="FI1210" s="37"/>
      <c r="FJ1210" s="37"/>
      <c r="FK1210" s="37"/>
      <c r="FL1210" s="37"/>
      <c r="FM1210" s="37"/>
      <c r="FN1210" s="37"/>
      <c r="FO1210" s="37"/>
      <c r="FP1210" s="37"/>
      <c r="FQ1210" s="37"/>
      <c r="FR1210" s="37"/>
      <c r="FS1210" s="37"/>
      <c r="FT1210" s="37"/>
      <c r="FU1210" s="37"/>
      <c r="FV1210" s="37"/>
      <c r="FW1210" s="37"/>
      <c r="FX1210" s="37"/>
      <c r="FY1210" s="37"/>
      <c r="FZ1210" s="37"/>
      <c r="GA1210" s="37"/>
      <c r="GB1210" s="37"/>
      <c r="GC1210" s="37"/>
      <c r="GD1210" s="37"/>
      <c r="GE1210" s="37"/>
      <c r="GF1210" s="37"/>
      <c r="GG1210" s="37"/>
      <c r="GH1210" s="37"/>
      <c r="GI1210" s="37"/>
      <c r="GJ1210" s="37"/>
      <c r="GK1210" s="37"/>
      <c r="GL1210" s="37"/>
      <c r="GM1210" s="37"/>
      <c r="GN1210" s="37"/>
      <c r="GO1210" s="37"/>
      <c r="GP1210" s="37"/>
      <c r="GQ1210" s="37"/>
      <c r="GR1210" s="37"/>
      <c r="GS1210" s="37"/>
      <c r="GT1210" s="37"/>
      <c r="GU1210" s="37"/>
      <c r="GV1210" s="37"/>
      <c r="GW1210" s="37"/>
      <c r="GX1210" s="37"/>
      <c r="GY1210" s="37"/>
      <c r="GZ1210" s="37"/>
      <c r="HA1210" s="37"/>
      <c r="HB1210" s="37"/>
      <c r="HC1210" s="37"/>
      <c r="HD1210" s="37"/>
      <c r="HE1210" s="37"/>
      <c r="HF1210" s="37"/>
      <c r="HG1210" s="37"/>
      <c r="HH1210" s="37"/>
      <c r="HI1210" s="37"/>
      <c r="HJ1210" s="37"/>
      <c r="HK1210" s="37"/>
      <c r="HL1210" s="37"/>
      <c r="HM1210" s="37"/>
      <c r="HN1210" s="37"/>
      <c r="HO1210" s="37"/>
      <c r="HP1210" s="37"/>
      <c r="HQ1210" s="37"/>
      <c r="HR1210" s="37"/>
      <c r="HS1210" s="37"/>
      <c r="HT1210" s="37"/>
      <c r="HU1210" s="37"/>
      <c r="HV1210" s="37"/>
      <c r="HW1210" s="37"/>
      <c r="HX1210" s="37"/>
      <c r="HY1210" s="37"/>
      <c r="HZ1210" s="37"/>
      <c r="IA1210" s="37"/>
      <c r="IB1210" s="37"/>
      <c r="IC1210" s="37"/>
      <c r="ID1210" s="37"/>
      <c r="IE1210" s="37"/>
      <c r="IF1210" s="37"/>
      <c r="IG1210" s="37"/>
      <c r="IH1210" s="37"/>
      <c r="II1210" s="37"/>
      <c r="IJ1210" s="37"/>
      <c r="IK1210" s="37"/>
      <c r="IL1210" s="37"/>
      <c r="IM1210" s="37"/>
      <c r="IN1210" s="37"/>
      <c r="IO1210" s="37"/>
      <c r="IP1210" s="37"/>
      <c r="IQ1210" s="37"/>
      <c r="IR1210" s="37"/>
      <c r="IS1210" s="37"/>
      <c r="IT1210" s="37"/>
      <c r="IU1210" s="37"/>
      <c r="IV1210" s="37"/>
      <c r="IW1210" s="37"/>
    </row>
    <row r="1211" customFormat="false" ht="12.75" hidden="true" customHeight="false" outlineLevel="0" collapsed="false">
      <c r="A1211" s="30"/>
      <c r="B1211" s="30"/>
      <c r="C1211" s="30"/>
      <c r="D1211" s="30"/>
      <c r="E1211" s="50"/>
      <c r="F1211" s="30"/>
      <c r="G1211" s="30"/>
      <c r="H1211" s="30"/>
      <c r="I1211" s="30"/>
      <c r="J1211" s="30"/>
      <c r="BM1211" s="37"/>
      <c r="BN1211" s="37"/>
      <c r="BO1211" s="37"/>
      <c r="BP1211" s="37"/>
      <c r="BQ1211" s="37"/>
      <c r="BR1211" s="37"/>
      <c r="BS1211" s="37"/>
      <c r="BT1211" s="37"/>
      <c r="BU1211" s="37"/>
      <c r="BV1211" s="37"/>
      <c r="BW1211" s="37"/>
      <c r="BX1211" s="37"/>
      <c r="BY1211" s="37"/>
      <c r="BZ1211" s="37"/>
      <c r="CA1211" s="37"/>
      <c r="CB1211" s="37"/>
      <c r="CC1211" s="37"/>
      <c r="CD1211" s="37"/>
      <c r="CE1211" s="37"/>
      <c r="CF1211" s="37"/>
      <c r="CG1211" s="37"/>
      <c r="CH1211" s="37"/>
      <c r="CI1211" s="37"/>
      <c r="CJ1211" s="37"/>
      <c r="CK1211" s="37"/>
      <c r="CL1211" s="37"/>
      <c r="CM1211" s="37"/>
      <c r="CN1211" s="37"/>
      <c r="CO1211" s="37"/>
      <c r="CP1211" s="37"/>
      <c r="CQ1211" s="37"/>
      <c r="CR1211" s="37"/>
      <c r="CS1211" s="37"/>
      <c r="CT1211" s="37"/>
      <c r="CU1211" s="37"/>
      <c r="CV1211" s="37"/>
      <c r="CW1211" s="37"/>
      <c r="CX1211" s="37"/>
      <c r="CY1211" s="37"/>
      <c r="CZ1211" s="37"/>
      <c r="DA1211" s="37"/>
      <c r="DB1211" s="37"/>
      <c r="DC1211" s="37"/>
      <c r="DD1211" s="37"/>
      <c r="DE1211" s="37"/>
      <c r="DF1211" s="37"/>
      <c r="DG1211" s="37"/>
      <c r="DH1211" s="37"/>
      <c r="DI1211" s="37"/>
      <c r="DJ1211" s="37"/>
      <c r="DK1211" s="37"/>
      <c r="DL1211" s="37"/>
      <c r="DM1211" s="37"/>
      <c r="DN1211" s="37"/>
      <c r="DO1211" s="37"/>
      <c r="DP1211" s="37"/>
      <c r="DQ1211" s="37"/>
      <c r="DR1211" s="37"/>
      <c r="DS1211" s="37"/>
      <c r="DT1211" s="37"/>
      <c r="DU1211" s="37"/>
      <c r="DV1211" s="37"/>
      <c r="DW1211" s="37"/>
      <c r="DX1211" s="37"/>
      <c r="DY1211" s="37"/>
      <c r="DZ1211" s="37"/>
      <c r="EA1211" s="37"/>
      <c r="EB1211" s="37"/>
      <c r="EC1211" s="37"/>
      <c r="ED1211" s="37"/>
      <c r="EE1211" s="37"/>
      <c r="EF1211" s="37"/>
      <c r="EG1211" s="37"/>
      <c r="EH1211" s="37"/>
      <c r="EI1211" s="37"/>
      <c r="EJ1211" s="37"/>
      <c r="EK1211" s="37"/>
      <c r="EL1211" s="37"/>
      <c r="EM1211" s="37"/>
      <c r="EN1211" s="37"/>
      <c r="EO1211" s="37"/>
      <c r="EP1211" s="37"/>
      <c r="EQ1211" s="37"/>
      <c r="ER1211" s="37"/>
      <c r="ES1211" s="37"/>
      <c r="ET1211" s="37"/>
      <c r="EU1211" s="37"/>
      <c r="EV1211" s="37"/>
      <c r="EW1211" s="37"/>
      <c r="EX1211" s="37"/>
      <c r="EY1211" s="37"/>
      <c r="EZ1211" s="37"/>
      <c r="FA1211" s="37"/>
      <c r="FB1211" s="37"/>
      <c r="FC1211" s="37"/>
      <c r="FD1211" s="37"/>
      <c r="FE1211" s="37"/>
      <c r="FF1211" s="37"/>
      <c r="FG1211" s="37"/>
      <c r="FH1211" s="37"/>
      <c r="FI1211" s="37"/>
      <c r="FJ1211" s="37"/>
      <c r="FK1211" s="37"/>
      <c r="FL1211" s="37"/>
      <c r="FM1211" s="37"/>
      <c r="FN1211" s="37"/>
      <c r="FO1211" s="37"/>
      <c r="FP1211" s="37"/>
      <c r="FQ1211" s="37"/>
      <c r="FR1211" s="37"/>
      <c r="FS1211" s="37"/>
      <c r="FT1211" s="37"/>
      <c r="FU1211" s="37"/>
      <c r="FV1211" s="37"/>
      <c r="FW1211" s="37"/>
      <c r="FX1211" s="37"/>
      <c r="FY1211" s="37"/>
      <c r="FZ1211" s="37"/>
      <c r="GA1211" s="37"/>
      <c r="GB1211" s="37"/>
      <c r="GC1211" s="37"/>
      <c r="GD1211" s="37"/>
      <c r="GE1211" s="37"/>
      <c r="GF1211" s="37"/>
      <c r="GG1211" s="37"/>
      <c r="GH1211" s="37"/>
      <c r="GI1211" s="37"/>
      <c r="GJ1211" s="37"/>
      <c r="GK1211" s="37"/>
      <c r="GL1211" s="37"/>
      <c r="GM1211" s="37"/>
      <c r="GN1211" s="37"/>
      <c r="GO1211" s="37"/>
      <c r="GP1211" s="37"/>
      <c r="GQ1211" s="37"/>
      <c r="GR1211" s="37"/>
      <c r="GS1211" s="37"/>
      <c r="GT1211" s="37"/>
      <c r="GU1211" s="37"/>
      <c r="GV1211" s="37"/>
      <c r="GW1211" s="37"/>
      <c r="GX1211" s="37"/>
      <c r="GY1211" s="37"/>
      <c r="GZ1211" s="37"/>
      <c r="HA1211" s="37"/>
      <c r="HB1211" s="37"/>
      <c r="HC1211" s="37"/>
      <c r="HD1211" s="37"/>
      <c r="HE1211" s="37"/>
      <c r="HF1211" s="37"/>
      <c r="HG1211" s="37"/>
      <c r="HH1211" s="37"/>
      <c r="HI1211" s="37"/>
      <c r="HJ1211" s="37"/>
      <c r="HK1211" s="37"/>
      <c r="HL1211" s="37"/>
      <c r="HM1211" s="37"/>
      <c r="HN1211" s="37"/>
      <c r="HO1211" s="37"/>
      <c r="HP1211" s="37"/>
      <c r="HQ1211" s="37"/>
      <c r="HR1211" s="37"/>
      <c r="HS1211" s="37"/>
      <c r="HT1211" s="37"/>
      <c r="HU1211" s="37"/>
      <c r="HV1211" s="37"/>
      <c r="HW1211" s="37"/>
      <c r="HX1211" s="37"/>
      <c r="HY1211" s="37"/>
      <c r="HZ1211" s="37"/>
      <c r="IA1211" s="37"/>
      <c r="IB1211" s="37"/>
      <c r="IC1211" s="37"/>
      <c r="ID1211" s="37"/>
      <c r="IE1211" s="37"/>
      <c r="IF1211" s="37"/>
      <c r="IG1211" s="37"/>
      <c r="IH1211" s="37"/>
      <c r="II1211" s="37"/>
      <c r="IJ1211" s="37"/>
      <c r="IK1211" s="37"/>
      <c r="IL1211" s="37"/>
      <c r="IM1211" s="37"/>
      <c r="IN1211" s="37"/>
      <c r="IO1211" s="37"/>
      <c r="IP1211" s="37"/>
      <c r="IQ1211" s="37"/>
      <c r="IR1211" s="37"/>
      <c r="IS1211" s="37"/>
      <c r="IT1211" s="37"/>
      <c r="IU1211" s="37"/>
      <c r="IV1211" s="37"/>
      <c r="IW1211" s="37"/>
    </row>
    <row r="1212" customFormat="false" ht="12.75" hidden="true" customHeight="false" outlineLevel="0" collapsed="false">
      <c r="A1212" s="30"/>
      <c r="B1212" s="30"/>
      <c r="C1212" s="30"/>
      <c r="D1212" s="30"/>
      <c r="E1212" s="50"/>
      <c r="F1212" s="30"/>
      <c r="G1212" s="30"/>
      <c r="H1212" s="30"/>
      <c r="I1212" s="30"/>
      <c r="J1212" s="30"/>
      <c r="BM1212" s="37"/>
      <c r="BN1212" s="37"/>
      <c r="BO1212" s="37"/>
      <c r="BP1212" s="37"/>
      <c r="BQ1212" s="37"/>
      <c r="BR1212" s="37"/>
      <c r="BS1212" s="37"/>
      <c r="BT1212" s="37"/>
      <c r="BU1212" s="37"/>
      <c r="BV1212" s="37"/>
      <c r="BW1212" s="37"/>
      <c r="BX1212" s="37"/>
      <c r="BY1212" s="37"/>
      <c r="BZ1212" s="37"/>
      <c r="CA1212" s="37"/>
      <c r="CB1212" s="37"/>
      <c r="CC1212" s="37"/>
      <c r="CD1212" s="37"/>
      <c r="CE1212" s="37"/>
      <c r="CF1212" s="37"/>
      <c r="CG1212" s="37"/>
      <c r="CH1212" s="37"/>
      <c r="CI1212" s="37"/>
      <c r="CJ1212" s="37"/>
      <c r="CK1212" s="37"/>
      <c r="CL1212" s="37"/>
      <c r="CM1212" s="37"/>
      <c r="CN1212" s="37"/>
      <c r="CO1212" s="37"/>
      <c r="CP1212" s="37"/>
      <c r="CQ1212" s="37"/>
      <c r="CR1212" s="37"/>
      <c r="CS1212" s="37"/>
      <c r="CT1212" s="37"/>
      <c r="CU1212" s="37"/>
      <c r="CV1212" s="37"/>
      <c r="CW1212" s="37"/>
      <c r="CX1212" s="37"/>
      <c r="CY1212" s="37"/>
      <c r="CZ1212" s="37"/>
      <c r="DA1212" s="37"/>
      <c r="DB1212" s="37"/>
      <c r="DC1212" s="37"/>
      <c r="DD1212" s="37"/>
      <c r="DE1212" s="37"/>
      <c r="DF1212" s="37"/>
      <c r="DG1212" s="37"/>
      <c r="DH1212" s="37"/>
      <c r="DI1212" s="37"/>
      <c r="DJ1212" s="37"/>
      <c r="DK1212" s="37"/>
      <c r="DL1212" s="37"/>
      <c r="DM1212" s="37"/>
      <c r="DN1212" s="37"/>
      <c r="DO1212" s="37"/>
      <c r="DP1212" s="37"/>
      <c r="DQ1212" s="37"/>
      <c r="DR1212" s="37"/>
      <c r="DS1212" s="37"/>
      <c r="DT1212" s="37"/>
      <c r="DU1212" s="37"/>
      <c r="DV1212" s="37"/>
      <c r="DW1212" s="37"/>
      <c r="DX1212" s="37"/>
      <c r="DY1212" s="37"/>
      <c r="DZ1212" s="37"/>
      <c r="EA1212" s="37"/>
      <c r="EB1212" s="37"/>
      <c r="EC1212" s="37"/>
      <c r="ED1212" s="37"/>
      <c r="EE1212" s="37"/>
      <c r="EF1212" s="37"/>
      <c r="EG1212" s="37"/>
      <c r="EH1212" s="37"/>
      <c r="EI1212" s="37"/>
      <c r="EJ1212" s="37"/>
      <c r="EK1212" s="37"/>
      <c r="EL1212" s="37"/>
      <c r="EM1212" s="37"/>
      <c r="EN1212" s="37"/>
      <c r="EO1212" s="37"/>
      <c r="EP1212" s="37"/>
      <c r="EQ1212" s="37"/>
      <c r="ER1212" s="37"/>
      <c r="ES1212" s="37"/>
      <c r="ET1212" s="37"/>
      <c r="EU1212" s="37"/>
      <c r="EV1212" s="37"/>
      <c r="EW1212" s="37"/>
      <c r="EX1212" s="37"/>
      <c r="EY1212" s="37"/>
      <c r="EZ1212" s="37"/>
      <c r="FA1212" s="37"/>
      <c r="FB1212" s="37"/>
      <c r="FC1212" s="37"/>
      <c r="FD1212" s="37"/>
      <c r="FE1212" s="37"/>
      <c r="FF1212" s="37"/>
      <c r="FG1212" s="37"/>
      <c r="FH1212" s="37"/>
      <c r="FI1212" s="37"/>
      <c r="FJ1212" s="37"/>
      <c r="FK1212" s="37"/>
      <c r="FL1212" s="37"/>
      <c r="FM1212" s="37"/>
      <c r="FN1212" s="37"/>
      <c r="FO1212" s="37"/>
      <c r="FP1212" s="37"/>
      <c r="FQ1212" s="37"/>
      <c r="FR1212" s="37"/>
      <c r="FS1212" s="37"/>
      <c r="FT1212" s="37"/>
      <c r="FU1212" s="37"/>
      <c r="FV1212" s="37"/>
      <c r="FW1212" s="37"/>
      <c r="FX1212" s="37"/>
      <c r="FY1212" s="37"/>
      <c r="FZ1212" s="37"/>
      <c r="GA1212" s="37"/>
      <c r="GB1212" s="37"/>
      <c r="GC1212" s="37"/>
      <c r="GD1212" s="37"/>
      <c r="GE1212" s="37"/>
      <c r="GF1212" s="37"/>
      <c r="GG1212" s="37"/>
      <c r="GH1212" s="37"/>
      <c r="GI1212" s="37"/>
      <c r="GJ1212" s="37"/>
      <c r="GK1212" s="37"/>
      <c r="GL1212" s="37"/>
      <c r="GM1212" s="37"/>
      <c r="GN1212" s="37"/>
      <c r="GO1212" s="37"/>
      <c r="GP1212" s="37"/>
      <c r="GQ1212" s="37"/>
      <c r="GR1212" s="37"/>
      <c r="GS1212" s="37"/>
      <c r="GT1212" s="37"/>
      <c r="GU1212" s="37"/>
      <c r="GV1212" s="37"/>
      <c r="GW1212" s="37"/>
      <c r="GX1212" s="37"/>
      <c r="GY1212" s="37"/>
      <c r="GZ1212" s="37"/>
      <c r="HA1212" s="37"/>
      <c r="HB1212" s="37"/>
      <c r="HC1212" s="37"/>
      <c r="HD1212" s="37"/>
      <c r="HE1212" s="37"/>
      <c r="HF1212" s="37"/>
      <c r="HG1212" s="37"/>
      <c r="HH1212" s="37"/>
      <c r="HI1212" s="37"/>
      <c r="HJ1212" s="37"/>
      <c r="HK1212" s="37"/>
      <c r="HL1212" s="37"/>
      <c r="HM1212" s="37"/>
      <c r="HN1212" s="37"/>
      <c r="HO1212" s="37"/>
      <c r="HP1212" s="37"/>
      <c r="HQ1212" s="37"/>
      <c r="HR1212" s="37"/>
      <c r="HS1212" s="37"/>
      <c r="HT1212" s="37"/>
      <c r="HU1212" s="37"/>
      <c r="HV1212" s="37"/>
      <c r="HW1212" s="37"/>
      <c r="HX1212" s="37"/>
      <c r="HY1212" s="37"/>
      <c r="HZ1212" s="37"/>
      <c r="IA1212" s="37"/>
      <c r="IB1212" s="37"/>
      <c r="IC1212" s="37"/>
      <c r="ID1212" s="37"/>
      <c r="IE1212" s="37"/>
      <c r="IF1212" s="37"/>
      <c r="IG1212" s="37"/>
      <c r="IH1212" s="37"/>
      <c r="II1212" s="37"/>
      <c r="IJ1212" s="37"/>
      <c r="IK1212" s="37"/>
      <c r="IL1212" s="37"/>
      <c r="IM1212" s="37"/>
      <c r="IN1212" s="37"/>
      <c r="IO1212" s="37"/>
      <c r="IP1212" s="37"/>
      <c r="IQ1212" s="37"/>
      <c r="IR1212" s="37"/>
      <c r="IS1212" s="37"/>
      <c r="IT1212" s="37"/>
      <c r="IU1212" s="37"/>
      <c r="IV1212" s="37"/>
      <c r="IW1212" s="37"/>
    </row>
    <row r="1213" customFormat="false" ht="12.75" hidden="true" customHeight="false" outlineLevel="0" collapsed="false">
      <c r="A1213" s="30"/>
      <c r="B1213" s="30"/>
      <c r="C1213" s="30"/>
      <c r="D1213" s="30"/>
      <c r="E1213" s="50"/>
      <c r="F1213" s="30"/>
      <c r="G1213" s="30"/>
      <c r="H1213" s="30"/>
      <c r="I1213" s="30"/>
      <c r="J1213" s="30"/>
      <c r="BM1213" s="37"/>
      <c r="BN1213" s="37"/>
      <c r="BO1213" s="37"/>
      <c r="BP1213" s="37"/>
      <c r="BQ1213" s="37"/>
      <c r="BR1213" s="37"/>
      <c r="BS1213" s="37"/>
      <c r="BT1213" s="37"/>
      <c r="BU1213" s="37"/>
      <c r="BV1213" s="37"/>
      <c r="BW1213" s="37"/>
      <c r="BX1213" s="37"/>
      <c r="BY1213" s="37"/>
      <c r="BZ1213" s="37"/>
      <c r="CA1213" s="37"/>
      <c r="CB1213" s="37"/>
      <c r="CC1213" s="37"/>
      <c r="CD1213" s="37"/>
      <c r="CE1213" s="37"/>
      <c r="CF1213" s="37"/>
      <c r="CG1213" s="37"/>
      <c r="CH1213" s="37"/>
      <c r="CI1213" s="37"/>
      <c r="CJ1213" s="37"/>
      <c r="CK1213" s="37"/>
      <c r="CL1213" s="37"/>
      <c r="CM1213" s="37"/>
      <c r="CN1213" s="37"/>
      <c r="CO1213" s="37"/>
      <c r="CP1213" s="37"/>
      <c r="CQ1213" s="37"/>
      <c r="CR1213" s="37"/>
      <c r="CS1213" s="37"/>
      <c r="CT1213" s="37"/>
      <c r="CU1213" s="37"/>
      <c r="CV1213" s="37"/>
      <c r="CW1213" s="37"/>
      <c r="CX1213" s="37"/>
      <c r="CY1213" s="37"/>
      <c r="CZ1213" s="37"/>
      <c r="DA1213" s="37"/>
      <c r="DB1213" s="37"/>
      <c r="DC1213" s="37"/>
      <c r="DD1213" s="37"/>
      <c r="DE1213" s="37"/>
      <c r="DF1213" s="37"/>
      <c r="DG1213" s="37"/>
      <c r="DH1213" s="37"/>
      <c r="DI1213" s="37"/>
      <c r="DJ1213" s="37"/>
      <c r="DK1213" s="37"/>
      <c r="DL1213" s="37"/>
      <c r="DM1213" s="37"/>
      <c r="DN1213" s="37"/>
      <c r="DO1213" s="37"/>
      <c r="DP1213" s="37"/>
      <c r="DQ1213" s="37"/>
      <c r="DR1213" s="37"/>
      <c r="DS1213" s="37"/>
      <c r="DT1213" s="37"/>
      <c r="DU1213" s="37"/>
      <c r="DV1213" s="37"/>
      <c r="DW1213" s="37"/>
      <c r="DX1213" s="37"/>
      <c r="DY1213" s="37"/>
      <c r="DZ1213" s="37"/>
      <c r="EA1213" s="37"/>
      <c r="EB1213" s="37"/>
      <c r="EC1213" s="37"/>
      <c r="ED1213" s="37"/>
      <c r="EE1213" s="37"/>
      <c r="EF1213" s="37"/>
      <c r="EG1213" s="37"/>
      <c r="EH1213" s="37"/>
      <c r="EI1213" s="37"/>
      <c r="EJ1213" s="37"/>
      <c r="EK1213" s="37"/>
      <c r="EL1213" s="37"/>
      <c r="EM1213" s="37"/>
      <c r="EN1213" s="37"/>
      <c r="EO1213" s="37"/>
      <c r="EP1213" s="37"/>
      <c r="EQ1213" s="37"/>
      <c r="ER1213" s="37"/>
      <c r="ES1213" s="37"/>
      <c r="ET1213" s="37"/>
      <c r="EU1213" s="37"/>
      <c r="EV1213" s="37"/>
      <c r="EW1213" s="37"/>
      <c r="EX1213" s="37"/>
      <c r="EY1213" s="37"/>
      <c r="EZ1213" s="37"/>
      <c r="FA1213" s="37"/>
      <c r="FB1213" s="37"/>
      <c r="FC1213" s="37"/>
      <c r="FD1213" s="37"/>
      <c r="FE1213" s="37"/>
      <c r="FF1213" s="37"/>
      <c r="FG1213" s="37"/>
      <c r="FH1213" s="37"/>
      <c r="FI1213" s="37"/>
      <c r="FJ1213" s="37"/>
      <c r="FK1213" s="37"/>
      <c r="FL1213" s="37"/>
      <c r="FM1213" s="37"/>
      <c r="FN1213" s="37"/>
      <c r="FO1213" s="37"/>
      <c r="FP1213" s="37"/>
      <c r="FQ1213" s="37"/>
      <c r="FR1213" s="37"/>
      <c r="FS1213" s="37"/>
      <c r="FT1213" s="37"/>
      <c r="FU1213" s="37"/>
      <c r="FV1213" s="37"/>
      <c r="FW1213" s="37"/>
      <c r="FX1213" s="37"/>
      <c r="FY1213" s="37"/>
      <c r="FZ1213" s="37"/>
      <c r="GA1213" s="37"/>
      <c r="GB1213" s="37"/>
      <c r="GC1213" s="37"/>
      <c r="GD1213" s="37"/>
      <c r="GE1213" s="37"/>
      <c r="GF1213" s="37"/>
      <c r="GG1213" s="37"/>
      <c r="GH1213" s="37"/>
      <c r="GI1213" s="37"/>
      <c r="GJ1213" s="37"/>
      <c r="GK1213" s="37"/>
      <c r="GL1213" s="37"/>
      <c r="GM1213" s="37"/>
      <c r="GN1213" s="37"/>
      <c r="GO1213" s="37"/>
      <c r="GP1213" s="37"/>
      <c r="GQ1213" s="37"/>
      <c r="GR1213" s="37"/>
      <c r="GS1213" s="37"/>
      <c r="GT1213" s="37"/>
      <c r="GU1213" s="37"/>
      <c r="GV1213" s="37"/>
      <c r="GW1213" s="37"/>
      <c r="GX1213" s="37"/>
      <c r="GY1213" s="37"/>
      <c r="GZ1213" s="37"/>
      <c r="HA1213" s="37"/>
      <c r="HB1213" s="37"/>
      <c r="HC1213" s="37"/>
      <c r="HD1213" s="37"/>
      <c r="HE1213" s="37"/>
      <c r="HF1213" s="37"/>
      <c r="HG1213" s="37"/>
      <c r="HH1213" s="37"/>
      <c r="HI1213" s="37"/>
      <c r="HJ1213" s="37"/>
      <c r="HK1213" s="37"/>
      <c r="HL1213" s="37"/>
      <c r="HM1213" s="37"/>
      <c r="HN1213" s="37"/>
      <c r="HO1213" s="37"/>
      <c r="HP1213" s="37"/>
      <c r="HQ1213" s="37"/>
      <c r="HR1213" s="37"/>
      <c r="HS1213" s="37"/>
      <c r="HT1213" s="37"/>
      <c r="HU1213" s="37"/>
      <c r="HV1213" s="37"/>
      <c r="HW1213" s="37"/>
      <c r="HX1213" s="37"/>
      <c r="HY1213" s="37"/>
      <c r="HZ1213" s="37"/>
      <c r="IA1213" s="37"/>
      <c r="IB1213" s="37"/>
      <c r="IC1213" s="37"/>
      <c r="ID1213" s="37"/>
      <c r="IE1213" s="37"/>
      <c r="IF1213" s="37"/>
      <c r="IG1213" s="37"/>
      <c r="IH1213" s="37"/>
      <c r="II1213" s="37"/>
      <c r="IJ1213" s="37"/>
      <c r="IK1213" s="37"/>
      <c r="IL1213" s="37"/>
      <c r="IM1213" s="37"/>
      <c r="IN1213" s="37"/>
      <c r="IO1213" s="37"/>
      <c r="IP1213" s="37"/>
      <c r="IQ1213" s="37"/>
      <c r="IR1213" s="37"/>
      <c r="IS1213" s="37"/>
      <c r="IT1213" s="37"/>
      <c r="IU1213" s="37"/>
      <c r="IV1213" s="37"/>
      <c r="IW1213" s="37"/>
    </row>
    <row r="1214" customFormat="false" ht="12.75" hidden="true" customHeight="false" outlineLevel="0" collapsed="false">
      <c r="A1214" s="30"/>
      <c r="B1214" s="30"/>
      <c r="C1214" s="30"/>
      <c r="D1214" s="30"/>
      <c r="E1214" s="50"/>
      <c r="F1214" s="30"/>
      <c r="G1214" s="30"/>
      <c r="H1214" s="30"/>
      <c r="I1214" s="30"/>
      <c r="J1214" s="30"/>
      <c r="BM1214" s="37"/>
      <c r="BN1214" s="37"/>
      <c r="BO1214" s="37"/>
      <c r="BP1214" s="37"/>
      <c r="BQ1214" s="37"/>
      <c r="BR1214" s="37"/>
      <c r="BS1214" s="37"/>
      <c r="BT1214" s="37"/>
      <c r="BU1214" s="37"/>
      <c r="BV1214" s="37"/>
      <c r="BW1214" s="37"/>
      <c r="BX1214" s="37"/>
      <c r="BY1214" s="37"/>
      <c r="BZ1214" s="37"/>
      <c r="CA1214" s="37"/>
      <c r="CB1214" s="37"/>
      <c r="CC1214" s="37"/>
      <c r="CD1214" s="37"/>
      <c r="CE1214" s="37"/>
      <c r="CF1214" s="37"/>
      <c r="CG1214" s="37"/>
      <c r="CH1214" s="37"/>
      <c r="CI1214" s="37"/>
      <c r="CJ1214" s="37"/>
      <c r="CK1214" s="37"/>
      <c r="CL1214" s="37"/>
      <c r="CM1214" s="37"/>
      <c r="CN1214" s="37"/>
      <c r="CO1214" s="37"/>
      <c r="CP1214" s="37"/>
      <c r="CQ1214" s="37"/>
      <c r="CR1214" s="37"/>
      <c r="CS1214" s="37"/>
      <c r="CT1214" s="37"/>
      <c r="CU1214" s="37"/>
      <c r="CV1214" s="37"/>
      <c r="CW1214" s="37"/>
      <c r="CX1214" s="37"/>
      <c r="CY1214" s="37"/>
      <c r="CZ1214" s="37"/>
      <c r="DA1214" s="37"/>
      <c r="DB1214" s="37"/>
      <c r="DC1214" s="37"/>
      <c r="DD1214" s="37"/>
      <c r="DE1214" s="37"/>
      <c r="DF1214" s="37"/>
      <c r="DG1214" s="37"/>
      <c r="DH1214" s="37"/>
      <c r="DI1214" s="37"/>
      <c r="DJ1214" s="37"/>
      <c r="DK1214" s="37"/>
      <c r="DL1214" s="37"/>
      <c r="DM1214" s="37"/>
      <c r="DN1214" s="37"/>
      <c r="DO1214" s="37"/>
      <c r="DP1214" s="37"/>
      <c r="DQ1214" s="37"/>
      <c r="DR1214" s="37"/>
      <c r="DS1214" s="37"/>
      <c r="DT1214" s="37"/>
      <c r="DU1214" s="37"/>
      <c r="DV1214" s="37"/>
      <c r="DW1214" s="37"/>
      <c r="DX1214" s="37"/>
      <c r="DY1214" s="37"/>
      <c r="DZ1214" s="37"/>
      <c r="EA1214" s="37"/>
      <c r="EB1214" s="37"/>
      <c r="EC1214" s="37"/>
      <c r="ED1214" s="37"/>
      <c r="EE1214" s="37"/>
      <c r="EF1214" s="37"/>
      <c r="EG1214" s="37"/>
      <c r="EH1214" s="37"/>
      <c r="EI1214" s="37"/>
      <c r="EJ1214" s="37"/>
      <c r="EK1214" s="37"/>
      <c r="EL1214" s="37"/>
      <c r="EM1214" s="37"/>
      <c r="EN1214" s="37"/>
      <c r="EO1214" s="37"/>
      <c r="EP1214" s="37"/>
      <c r="EQ1214" s="37"/>
      <c r="ER1214" s="37"/>
      <c r="ES1214" s="37"/>
      <c r="ET1214" s="37"/>
      <c r="EU1214" s="37"/>
      <c r="EV1214" s="37"/>
      <c r="EW1214" s="37"/>
      <c r="EX1214" s="37"/>
      <c r="EY1214" s="37"/>
      <c r="EZ1214" s="37"/>
      <c r="FA1214" s="37"/>
      <c r="FB1214" s="37"/>
      <c r="FC1214" s="37"/>
      <c r="FD1214" s="37"/>
      <c r="FE1214" s="37"/>
      <c r="FF1214" s="37"/>
      <c r="FG1214" s="37"/>
      <c r="FH1214" s="37"/>
      <c r="FI1214" s="37"/>
      <c r="FJ1214" s="37"/>
      <c r="FK1214" s="37"/>
      <c r="FL1214" s="37"/>
      <c r="FM1214" s="37"/>
      <c r="FN1214" s="37"/>
      <c r="FO1214" s="37"/>
      <c r="FP1214" s="37"/>
      <c r="FQ1214" s="37"/>
      <c r="FR1214" s="37"/>
      <c r="FS1214" s="37"/>
      <c r="FT1214" s="37"/>
      <c r="FU1214" s="37"/>
      <c r="FV1214" s="37"/>
      <c r="FW1214" s="37"/>
      <c r="FX1214" s="37"/>
      <c r="FY1214" s="37"/>
      <c r="FZ1214" s="37"/>
      <c r="GA1214" s="37"/>
      <c r="GB1214" s="37"/>
      <c r="GC1214" s="37"/>
      <c r="GD1214" s="37"/>
      <c r="GE1214" s="37"/>
      <c r="GF1214" s="37"/>
      <c r="GG1214" s="37"/>
      <c r="GH1214" s="37"/>
      <c r="GI1214" s="37"/>
      <c r="GJ1214" s="37"/>
      <c r="GK1214" s="37"/>
      <c r="GL1214" s="37"/>
      <c r="GM1214" s="37"/>
      <c r="GN1214" s="37"/>
      <c r="GO1214" s="37"/>
      <c r="GP1214" s="37"/>
      <c r="GQ1214" s="37"/>
      <c r="GR1214" s="37"/>
      <c r="GS1214" s="37"/>
      <c r="GT1214" s="37"/>
      <c r="GU1214" s="37"/>
      <c r="GV1214" s="37"/>
      <c r="GW1214" s="37"/>
      <c r="GX1214" s="37"/>
      <c r="GY1214" s="37"/>
      <c r="GZ1214" s="37"/>
      <c r="HA1214" s="37"/>
      <c r="HB1214" s="37"/>
      <c r="HC1214" s="37"/>
      <c r="HD1214" s="37"/>
      <c r="HE1214" s="37"/>
      <c r="HF1214" s="37"/>
      <c r="HG1214" s="37"/>
      <c r="HH1214" s="37"/>
      <c r="HI1214" s="37"/>
      <c r="HJ1214" s="37"/>
      <c r="HK1214" s="37"/>
      <c r="HL1214" s="37"/>
      <c r="HM1214" s="37"/>
      <c r="HN1214" s="37"/>
      <c r="HO1214" s="37"/>
      <c r="HP1214" s="37"/>
      <c r="HQ1214" s="37"/>
      <c r="HR1214" s="37"/>
      <c r="HS1214" s="37"/>
      <c r="HT1214" s="37"/>
      <c r="HU1214" s="37"/>
      <c r="HV1214" s="37"/>
      <c r="HW1214" s="37"/>
      <c r="HX1214" s="37"/>
      <c r="HY1214" s="37"/>
      <c r="HZ1214" s="37"/>
      <c r="IA1214" s="37"/>
      <c r="IB1214" s="37"/>
      <c r="IC1214" s="37"/>
      <c r="ID1214" s="37"/>
      <c r="IE1214" s="37"/>
      <c r="IF1214" s="37"/>
      <c r="IG1214" s="37"/>
      <c r="IH1214" s="37"/>
      <c r="II1214" s="37"/>
      <c r="IJ1214" s="37"/>
      <c r="IK1214" s="37"/>
      <c r="IL1214" s="37"/>
      <c r="IM1214" s="37"/>
      <c r="IN1214" s="37"/>
      <c r="IO1214" s="37"/>
      <c r="IP1214" s="37"/>
      <c r="IQ1214" s="37"/>
      <c r="IR1214" s="37"/>
      <c r="IS1214" s="37"/>
      <c r="IT1214" s="37"/>
      <c r="IU1214" s="37"/>
      <c r="IV1214" s="37"/>
      <c r="IW1214" s="37"/>
    </row>
    <row r="1215" customFormat="false" ht="12.75" hidden="true" customHeight="false" outlineLevel="0" collapsed="false">
      <c r="A1215" s="30"/>
      <c r="B1215" s="30"/>
      <c r="C1215" s="30"/>
      <c r="D1215" s="30"/>
      <c r="E1215" s="50"/>
      <c r="F1215" s="30"/>
      <c r="G1215" s="30"/>
      <c r="H1215" s="30"/>
      <c r="I1215" s="30"/>
      <c r="J1215" s="30"/>
      <c r="BM1215" s="37"/>
      <c r="BN1215" s="37"/>
      <c r="BO1215" s="37"/>
      <c r="BP1215" s="37"/>
      <c r="BQ1215" s="37"/>
      <c r="BR1215" s="37"/>
      <c r="BS1215" s="37"/>
      <c r="BT1215" s="37"/>
      <c r="BU1215" s="37"/>
      <c r="BV1215" s="37"/>
      <c r="BW1215" s="37"/>
      <c r="BX1215" s="37"/>
      <c r="BY1215" s="37"/>
      <c r="BZ1215" s="37"/>
      <c r="CA1215" s="37"/>
      <c r="CB1215" s="37"/>
      <c r="CC1215" s="37"/>
      <c r="CD1215" s="37"/>
      <c r="CE1215" s="37"/>
      <c r="CF1215" s="37"/>
      <c r="CG1215" s="37"/>
      <c r="CH1215" s="37"/>
      <c r="CI1215" s="37"/>
      <c r="CJ1215" s="37"/>
      <c r="CK1215" s="37"/>
      <c r="CL1215" s="37"/>
      <c r="CM1215" s="37"/>
      <c r="CN1215" s="37"/>
      <c r="CO1215" s="37"/>
      <c r="CP1215" s="37"/>
      <c r="CQ1215" s="37"/>
      <c r="CR1215" s="37"/>
      <c r="CS1215" s="37"/>
      <c r="CT1215" s="37"/>
      <c r="CU1215" s="37"/>
      <c r="CV1215" s="37"/>
      <c r="CW1215" s="37"/>
      <c r="CX1215" s="37"/>
      <c r="CY1215" s="37"/>
      <c r="CZ1215" s="37"/>
      <c r="DA1215" s="37"/>
      <c r="DB1215" s="37"/>
      <c r="DC1215" s="37"/>
      <c r="DD1215" s="37"/>
      <c r="DE1215" s="37"/>
      <c r="DF1215" s="37"/>
      <c r="DG1215" s="37"/>
      <c r="DH1215" s="37"/>
      <c r="DI1215" s="37"/>
      <c r="DJ1215" s="37"/>
      <c r="DK1215" s="37"/>
      <c r="DL1215" s="37"/>
      <c r="DM1215" s="37"/>
      <c r="DN1215" s="37"/>
      <c r="DO1215" s="37"/>
      <c r="DP1215" s="37"/>
      <c r="DQ1215" s="37"/>
      <c r="DR1215" s="37"/>
      <c r="DS1215" s="37"/>
      <c r="DT1215" s="37"/>
      <c r="DU1215" s="37"/>
      <c r="DV1215" s="37"/>
      <c r="DW1215" s="37"/>
      <c r="DX1215" s="37"/>
      <c r="DY1215" s="37"/>
      <c r="DZ1215" s="37"/>
      <c r="EA1215" s="37"/>
      <c r="EB1215" s="37"/>
      <c r="EC1215" s="37"/>
      <c r="ED1215" s="37"/>
      <c r="EE1215" s="37"/>
      <c r="EF1215" s="37"/>
      <c r="EG1215" s="37"/>
      <c r="EH1215" s="37"/>
      <c r="EI1215" s="37"/>
      <c r="EJ1215" s="37"/>
      <c r="EK1215" s="37"/>
      <c r="EL1215" s="37"/>
      <c r="EM1215" s="37"/>
      <c r="EN1215" s="37"/>
      <c r="EO1215" s="37"/>
      <c r="EP1215" s="37"/>
      <c r="EQ1215" s="37"/>
      <c r="ER1215" s="37"/>
      <c r="ES1215" s="37"/>
      <c r="ET1215" s="37"/>
      <c r="EU1215" s="37"/>
      <c r="EV1215" s="37"/>
      <c r="EW1215" s="37"/>
      <c r="EX1215" s="37"/>
      <c r="EY1215" s="37"/>
      <c r="EZ1215" s="37"/>
      <c r="FA1215" s="37"/>
      <c r="FB1215" s="37"/>
      <c r="FC1215" s="37"/>
      <c r="FD1215" s="37"/>
      <c r="FE1215" s="37"/>
      <c r="FF1215" s="37"/>
      <c r="FG1215" s="37"/>
      <c r="FH1215" s="37"/>
      <c r="FI1215" s="37"/>
      <c r="FJ1215" s="37"/>
      <c r="FK1215" s="37"/>
      <c r="FL1215" s="37"/>
      <c r="FM1215" s="37"/>
      <c r="FN1215" s="37"/>
      <c r="FO1215" s="37"/>
      <c r="FP1215" s="37"/>
      <c r="FQ1215" s="37"/>
      <c r="FR1215" s="37"/>
      <c r="FS1215" s="37"/>
      <c r="FT1215" s="37"/>
      <c r="FU1215" s="37"/>
      <c r="FV1215" s="37"/>
      <c r="FW1215" s="37"/>
      <c r="FX1215" s="37"/>
      <c r="FY1215" s="37"/>
      <c r="FZ1215" s="37"/>
      <c r="GA1215" s="37"/>
      <c r="GB1215" s="37"/>
      <c r="GC1215" s="37"/>
      <c r="GD1215" s="37"/>
      <c r="GE1215" s="37"/>
      <c r="GF1215" s="37"/>
      <c r="GG1215" s="37"/>
      <c r="GH1215" s="37"/>
      <c r="GI1215" s="37"/>
      <c r="GJ1215" s="37"/>
      <c r="GK1215" s="37"/>
      <c r="GL1215" s="37"/>
      <c r="GM1215" s="37"/>
      <c r="GN1215" s="37"/>
      <c r="GO1215" s="37"/>
      <c r="GP1215" s="37"/>
      <c r="GQ1215" s="37"/>
      <c r="GR1215" s="37"/>
      <c r="GS1215" s="37"/>
      <c r="GT1215" s="37"/>
      <c r="GU1215" s="37"/>
      <c r="GV1215" s="37"/>
      <c r="GW1215" s="37"/>
      <c r="GX1215" s="37"/>
      <c r="GY1215" s="37"/>
      <c r="GZ1215" s="37"/>
      <c r="HA1215" s="37"/>
      <c r="HB1215" s="37"/>
      <c r="HC1215" s="37"/>
      <c r="HD1215" s="37"/>
      <c r="HE1215" s="37"/>
      <c r="HF1215" s="37"/>
      <c r="HG1215" s="37"/>
      <c r="HH1215" s="37"/>
      <c r="HI1215" s="37"/>
      <c r="HJ1215" s="37"/>
      <c r="HK1215" s="37"/>
      <c r="HL1215" s="37"/>
      <c r="HM1215" s="37"/>
      <c r="HN1215" s="37"/>
      <c r="HO1215" s="37"/>
      <c r="HP1215" s="37"/>
      <c r="HQ1215" s="37"/>
      <c r="HR1215" s="37"/>
      <c r="HS1215" s="37"/>
      <c r="HT1215" s="37"/>
      <c r="HU1215" s="37"/>
      <c r="HV1215" s="37"/>
      <c r="HW1215" s="37"/>
      <c r="HX1215" s="37"/>
      <c r="HY1215" s="37"/>
      <c r="HZ1215" s="37"/>
      <c r="IA1215" s="37"/>
      <c r="IB1215" s="37"/>
      <c r="IC1215" s="37"/>
      <c r="ID1215" s="37"/>
      <c r="IE1215" s="37"/>
      <c r="IF1215" s="37"/>
      <c r="IG1215" s="37"/>
      <c r="IH1215" s="37"/>
      <c r="II1215" s="37"/>
      <c r="IJ1215" s="37"/>
      <c r="IK1215" s="37"/>
      <c r="IL1215" s="37"/>
      <c r="IM1215" s="37"/>
      <c r="IN1215" s="37"/>
      <c r="IO1215" s="37"/>
      <c r="IP1215" s="37"/>
      <c r="IQ1215" s="37"/>
      <c r="IR1215" s="37"/>
      <c r="IS1215" s="37"/>
      <c r="IT1215" s="37"/>
      <c r="IU1215" s="37"/>
      <c r="IV1215" s="37"/>
      <c r="IW1215" s="37"/>
    </row>
    <row r="1216" customFormat="false" ht="12.75" hidden="true" customHeight="false" outlineLevel="0" collapsed="false">
      <c r="A1216" s="30"/>
      <c r="B1216" s="30"/>
      <c r="C1216" s="30"/>
      <c r="D1216" s="30"/>
      <c r="E1216" s="50"/>
      <c r="F1216" s="30"/>
      <c r="G1216" s="30"/>
      <c r="H1216" s="30"/>
      <c r="I1216" s="30"/>
      <c r="J1216" s="30"/>
      <c r="BM1216" s="37"/>
      <c r="BN1216" s="37"/>
      <c r="BO1216" s="37"/>
      <c r="BP1216" s="37"/>
      <c r="BQ1216" s="37"/>
      <c r="BR1216" s="37"/>
      <c r="BS1216" s="37"/>
      <c r="BT1216" s="37"/>
      <c r="BU1216" s="37"/>
      <c r="BV1216" s="37"/>
      <c r="BW1216" s="37"/>
      <c r="BX1216" s="37"/>
      <c r="BY1216" s="37"/>
      <c r="BZ1216" s="37"/>
      <c r="CA1216" s="37"/>
      <c r="CB1216" s="37"/>
      <c r="CC1216" s="37"/>
      <c r="CD1216" s="37"/>
      <c r="CE1216" s="37"/>
      <c r="CF1216" s="37"/>
      <c r="CG1216" s="37"/>
      <c r="CH1216" s="37"/>
      <c r="CI1216" s="37"/>
      <c r="CJ1216" s="37"/>
      <c r="CK1216" s="37"/>
      <c r="CL1216" s="37"/>
      <c r="CM1216" s="37"/>
      <c r="CN1216" s="37"/>
      <c r="CO1216" s="37"/>
      <c r="CP1216" s="37"/>
      <c r="CQ1216" s="37"/>
      <c r="CR1216" s="37"/>
      <c r="CS1216" s="37"/>
      <c r="CT1216" s="37"/>
      <c r="CU1216" s="37"/>
      <c r="CV1216" s="37"/>
      <c r="CW1216" s="37"/>
      <c r="CX1216" s="37"/>
      <c r="CY1216" s="37"/>
      <c r="CZ1216" s="37"/>
      <c r="DA1216" s="37"/>
      <c r="DB1216" s="37"/>
      <c r="DC1216" s="37"/>
      <c r="DD1216" s="37"/>
      <c r="DE1216" s="37"/>
      <c r="DF1216" s="37"/>
      <c r="DG1216" s="37"/>
      <c r="DH1216" s="37"/>
      <c r="DI1216" s="37"/>
      <c r="DJ1216" s="37"/>
      <c r="DK1216" s="37"/>
      <c r="DL1216" s="37"/>
      <c r="DM1216" s="37"/>
      <c r="DN1216" s="37"/>
      <c r="DO1216" s="37"/>
      <c r="DP1216" s="37"/>
      <c r="DQ1216" s="37"/>
      <c r="DR1216" s="37"/>
      <c r="DS1216" s="37"/>
      <c r="DT1216" s="37"/>
      <c r="DU1216" s="37"/>
      <c r="DV1216" s="37"/>
      <c r="DW1216" s="37"/>
      <c r="DX1216" s="37"/>
      <c r="DY1216" s="37"/>
      <c r="DZ1216" s="37"/>
      <c r="EA1216" s="37"/>
      <c r="EB1216" s="37"/>
      <c r="EC1216" s="37"/>
      <c r="ED1216" s="37"/>
      <c r="EE1216" s="37"/>
      <c r="EF1216" s="37"/>
      <c r="EG1216" s="37"/>
      <c r="EH1216" s="37"/>
      <c r="EI1216" s="37"/>
      <c r="EJ1216" s="37"/>
      <c r="EK1216" s="37"/>
      <c r="EL1216" s="37"/>
      <c r="EM1216" s="37"/>
      <c r="EN1216" s="37"/>
      <c r="EO1216" s="37"/>
      <c r="EP1216" s="37"/>
      <c r="EQ1216" s="37"/>
      <c r="ER1216" s="37"/>
      <c r="ES1216" s="37"/>
      <c r="ET1216" s="37"/>
      <c r="EU1216" s="37"/>
      <c r="EV1216" s="37"/>
      <c r="EW1216" s="37"/>
      <c r="EX1216" s="37"/>
      <c r="EY1216" s="37"/>
      <c r="EZ1216" s="37"/>
      <c r="FA1216" s="37"/>
      <c r="FB1216" s="37"/>
      <c r="FC1216" s="37"/>
      <c r="FD1216" s="37"/>
      <c r="FE1216" s="37"/>
      <c r="FF1216" s="37"/>
      <c r="FG1216" s="37"/>
      <c r="FH1216" s="37"/>
      <c r="FI1216" s="37"/>
      <c r="FJ1216" s="37"/>
      <c r="FK1216" s="37"/>
      <c r="FL1216" s="37"/>
      <c r="FM1216" s="37"/>
      <c r="FN1216" s="37"/>
      <c r="FO1216" s="37"/>
      <c r="FP1216" s="37"/>
      <c r="FQ1216" s="37"/>
      <c r="FR1216" s="37"/>
      <c r="FS1216" s="37"/>
      <c r="FT1216" s="37"/>
      <c r="FU1216" s="37"/>
      <c r="FV1216" s="37"/>
      <c r="FW1216" s="37"/>
      <c r="FX1216" s="37"/>
      <c r="FY1216" s="37"/>
      <c r="FZ1216" s="37"/>
      <c r="GA1216" s="37"/>
      <c r="GB1216" s="37"/>
      <c r="GC1216" s="37"/>
      <c r="GD1216" s="37"/>
      <c r="GE1216" s="37"/>
      <c r="GF1216" s="37"/>
      <c r="GG1216" s="37"/>
      <c r="GH1216" s="37"/>
      <c r="GI1216" s="37"/>
      <c r="GJ1216" s="37"/>
      <c r="GK1216" s="37"/>
      <c r="GL1216" s="37"/>
      <c r="GM1216" s="37"/>
      <c r="GN1216" s="37"/>
      <c r="GO1216" s="37"/>
      <c r="GP1216" s="37"/>
      <c r="GQ1216" s="37"/>
      <c r="GR1216" s="37"/>
      <c r="GS1216" s="37"/>
      <c r="GT1216" s="37"/>
      <c r="GU1216" s="37"/>
      <c r="GV1216" s="37"/>
      <c r="GW1216" s="37"/>
      <c r="GX1216" s="37"/>
      <c r="GY1216" s="37"/>
      <c r="GZ1216" s="37"/>
      <c r="HA1216" s="37"/>
      <c r="HB1216" s="37"/>
      <c r="HC1216" s="37"/>
      <c r="HD1216" s="37"/>
      <c r="HE1216" s="37"/>
      <c r="HF1216" s="37"/>
      <c r="HG1216" s="37"/>
      <c r="HH1216" s="37"/>
      <c r="HI1216" s="37"/>
      <c r="HJ1216" s="37"/>
      <c r="HK1216" s="37"/>
      <c r="HL1216" s="37"/>
      <c r="HM1216" s="37"/>
      <c r="HN1216" s="37"/>
      <c r="HO1216" s="37"/>
      <c r="HP1216" s="37"/>
      <c r="HQ1216" s="37"/>
      <c r="HR1216" s="37"/>
      <c r="HS1216" s="37"/>
      <c r="HT1216" s="37"/>
      <c r="HU1216" s="37"/>
      <c r="HV1216" s="37"/>
      <c r="HW1216" s="37"/>
      <c r="HX1216" s="37"/>
      <c r="HY1216" s="37"/>
      <c r="HZ1216" s="37"/>
      <c r="IA1216" s="37"/>
      <c r="IB1216" s="37"/>
      <c r="IC1216" s="37"/>
      <c r="ID1216" s="37"/>
      <c r="IE1216" s="37"/>
      <c r="IF1216" s="37"/>
      <c r="IG1216" s="37"/>
      <c r="IH1216" s="37"/>
      <c r="II1216" s="37"/>
      <c r="IJ1216" s="37"/>
      <c r="IK1216" s="37"/>
      <c r="IL1216" s="37"/>
      <c r="IM1216" s="37"/>
      <c r="IN1216" s="37"/>
      <c r="IO1216" s="37"/>
      <c r="IP1216" s="37"/>
      <c r="IQ1216" s="37"/>
      <c r="IR1216" s="37"/>
      <c r="IS1216" s="37"/>
      <c r="IT1216" s="37"/>
      <c r="IU1216" s="37"/>
      <c r="IV1216" s="37"/>
      <c r="IW1216" s="37"/>
    </row>
    <row r="1217" customFormat="false" ht="12.75" hidden="true" customHeight="false" outlineLevel="0" collapsed="false">
      <c r="A1217" s="30"/>
      <c r="B1217" s="30"/>
      <c r="C1217" s="30"/>
      <c r="D1217" s="30"/>
      <c r="E1217" s="50"/>
      <c r="F1217" s="30"/>
      <c r="G1217" s="30"/>
      <c r="H1217" s="30"/>
      <c r="I1217" s="30"/>
      <c r="J1217" s="30"/>
      <c r="BM1217" s="37"/>
      <c r="BN1217" s="37"/>
      <c r="BO1217" s="37"/>
      <c r="BP1217" s="37"/>
      <c r="BQ1217" s="37"/>
      <c r="BR1217" s="37"/>
      <c r="BS1217" s="37"/>
      <c r="BT1217" s="37"/>
      <c r="BU1217" s="37"/>
      <c r="BV1217" s="37"/>
      <c r="BW1217" s="37"/>
      <c r="BX1217" s="37"/>
      <c r="BY1217" s="37"/>
      <c r="BZ1217" s="37"/>
      <c r="CA1217" s="37"/>
      <c r="CB1217" s="37"/>
      <c r="CC1217" s="37"/>
      <c r="CD1217" s="37"/>
      <c r="CE1217" s="37"/>
      <c r="CF1217" s="37"/>
      <c r="CG1217" s="37"/>
      <c r="CH1217" s="37"/>
      <c r="CI1217" s="37"/>
      <c r="CJ1217" s="37"/>
      <c r="CK1217" s="37"/>
      <c r="CL1217" s="37"/>
      <c r="CM1217" s="37"/>
      <c r="CN1217" s="37"/>
      <c r="CO1217" s="37"/>
      <c r="CP1217" s="37"/>
      <c r="CQ1217" s="37"/>
      <c r="CR1217" s="37"/>
      <c r="CS1217" s="37"/>
      <c r="CT1217" s="37"/>
      <c r="CU1217" s="37"/>
      <c r="CV1217" s="37"/>
      <c r="CW1217" s="37"/>
      <c r="CX1217" s="37"/>
      <c r="CY1217" s="37"/>
      <c r="CZ1217" s="37"/>
      <c r="DA1217" s="37"/>
      <c r="DB1217" s="37"/>
      <c r="DC1217" s="37"/>
      <c r="DD1217" s="37"/>
      <c r="DE1217" s="37"/>
      <c r="DF1217" s="37"/>
      <c r="DG1217" s="37"/>
      <c r="DH1217" s="37"/>
      <c r="DI1217" s="37"/>
      <c r="DJ1217" s="37"/>
      <c r="DK1217" s="37"/>
      <c r="DL1217" s="37"/>
      <c r="DM1217" s="37"/>
      <c r="DN1217" s="37"/>
      <c r="DO1217" s="37"/>
      <c r="DP1217" s="37"/>
      <c r="DQ1217" s="37"/>
      <c r="DR1217" s="37"/>
      <c r="DS1217" s="37"/>
      <c r="DT1217" s="37"/>
      <c r="DU1217" s="37"/>
      <c r="DV1217" s="37"/>
      <c r="DW1217" s="37"/>
      <c r="DX1217" s="37"/>
      <c r="DY1217" s="37"/>
      <c r="DZ1217" s="37"/>
      <c r="EA1217" s="37"/>
      <c r="EB1217" s="37"/>
      <c r="EC1217" s="37"/>
      <c r="ED1217" s="37"/>
      <c r="EE1217" s="37"/>
      <c r="EF1217" s="37"/>
      <c r="EG1217" s="37"/>
      <c r="EH1217" s="37"/>
      <c r="EI1217" s="37"/>
      <c r="EJ1217" s="37"/>
      <c r="EK1217" s="37"/>
      <c r="EL1217" s="37"/>
      <c r="EM1217" s="37"/>
      <c r="EN1217" s="37"/>
      <c r="EO1217" s="37"/>
      <c r="EP1217" s="37"/>
      <c r="EQ1217" s="37"/>
      <c r="ER1217" s="37"/>
      <c r="ES1217" s="37"/>
      <c r="ET1217" s="37"/>
      <c r="EU1217" s="37"/>
      <c r="EV1217" s="37"/>
      <c r="EW1217" s="37"/>
      <c r="EX1217" s="37"/>
      <c r="EY1217" s="37"/>
      <c r="EZ1217" s="37"/>
      <c r="FA1217" s="37"/>
      <c r="FB1217" s="37"/>
      <c r="FC1217" s="37"/>
      <c r="FD1217" s="37"/>
      <c r="FE1217" s="37"/>
      <c r="FF1217" s="37"/>
      <c r="FG1217" s="37"/>
      <c r="FH1217" s="37"/>
      <c r="FI1217" s="37"/>
      <c r="FJ1217" s="37"/>
      <c r="FK1217" s="37"/>
      <c r="FL1217" s="37"/>
      <c r="FM1217" s="37"/>
      <c r="FN1217" s="37"/>
      <c r="FO1217" s="37"/>
      <c r="FP1217" s="37"/>
      <c r="FQ1217" s="37"/>
      <c r="FR1217" s="37"/>
      <c r="FS1217" s="37"/>
      <c r="FT1217" s="37"/>
      <c r="FU1217" s="37"/>
      <c r="FV1217" s="37"/>
      <c r="FW1217" s="37"/>
      <c r="FX1217" s="37"/>
      <c r="FY1217" s="37"/>
      <c r="FZ1217" s="37"/>
      <c r="GA1217" s="37"/>
      <c r="GB1217" s="37"/>
      <c r="GC1217" s="37"/>
      <c r="GD1217" s="37"/>
      <c r="GE1217" s="37"/>
      <c r="GF1217" s="37"/>
      <c r="GG1217" s="37"/>
      <c r="GH1217" s="37"/>
      <c r="GI1217" s="37"/>
      <c r="GJ1217" s="37"/>
      <c r="GK1217" s="37"/>
      <c r="GL1217" s="37"/>
      <c r="GM1217" s="37"/>
      <c r="GN1217" s="37"/>
      <c r="GO1217" s="37"/>
      <c r="GP1217" s="37"/>
      <c r="GQ1217" s="37"/>
      <c r="GR1217" s="37"/>
      <c r="GS1217" s="37"/>
      <c r="GT1217" s="37"/>
      <c r="GU1217" s="37"/>
      <c r="GV1217" s="37"/>
      <c r="GW1217" s="37"/>
      <c r="GX1217" s="37"/>
      <c r="GY1217" s="37"/>
      <c r="GZ1217" s="37"/>
      <c r="HA1217" s="37"/>
      <c r="HB1217" s="37"/>
      <c r="HC1217" s="37"/>
      <c r="HD1217" s="37"/>
      <c r="HE1217" s="37"/>
      <c r="HF1217" s="37"/>
      <c r="HG1217" s="37"/>
      <c r="HH1217" s="37"/>
      <c r="HI1217" s="37"/>
      <c r="HJ1217" s="37"/>
      <c r="HK1217" s="37"/>
      <c r="HL1217" s="37"/>
      <c r="HM1217" s="37"/>
      <c r="HN1217" s="37"/>
      <c r="HO1217" s="37"/>
      <c r="HP1217" s="37"/>
      <c r="HQ1217" s="37"/>
      <c r="HR1217" s="37"/>
      <c r="HS1217" s="37"/>
      <c r="HT1217" s="37"/>
      <c r="HU1217" s="37"/>
      <c r="HV1217" s="37"/>
      <c r="HW1217" s="37"/>
      <c r="HX1217" s="37"/>
      <c r="HY1217" s="37"/>
      <c r="HZ1217" s="37"/>
      <c r="IA1217" s="37"/>
      <c r="IB1217" s="37"/>
      <c r="IC1217" s="37"/>
      <c r="ID1217" s="37"/>
      <c r="IE1217" s="37"/>
      <c r="IF1217" s="37"/>
      <c r="IG1217" s="37"/>
      <c r="IH1217" s="37"/>
      <c r="II1217" s="37"/>
      <c r="IJ1217" s="37"/>
      <c r="IK1217" s="37"/>
      <c r="IL1217" s="37"/>
      <c r="IM1217" s="37"/>
      <c r="IN1217" s="37"/>
      <c r="IO1217" s="37"/>
      <c r="IP1217" s="37"/>
      <c r="IQ1217" s="37"/>
      <c r="IR1217" s="37"/>
      <c r="IS1217" s="37"/>
      <c r="IT1217" s="37"/>
      <c r="IU1217" s="37"/>
      <c r="IV1217" s="37"/>
      <c r="IW1217" s="37"/>
    </row>
    <row r="1218" customFormat="false" ht="12.75" hidden="true" customHeight="false" outlineLevel="0" collapsed="false">
      <c r="A1218" s="30"/>
      <c r="B1218" s="30"/>
      <c r="C1218" s="30"/>
      <c r="D1218" s="30"/>
      <c r="E1218" s="50"/>
      <c r="F1218" s="30"/>
      <c r="G1218" s="30"/>
      <c r="H1218" s="30"/>
      <c r="I1218" s="30"/>
      <c r="J1218" s="30"/>
      <c r="BM1218" s="37"/>
      <c r="BN1218" s="37"/>
      <c r="BO1218" s="37"/>
      <c r="BP1218" s="37"/>
      <c r="BQ1218" s="37"/>
      <c r="BR1218" s="37"/>
      <c r="BS1218" s="37"/>
      <c r="BT1218" s="37"/>
      <c r="BU1218" s="37"/>
      <c r="BV1218" s="37"/>
      <c r="BW1218" s="37"/>
      <c r="BX1218" s="37"/>
      <c r="BY1218" s="37"/>
      <c r="BZ1218" s="37"/>
      <c r="CA1218" s="37"/>
      <c r="CB1218" s="37"/>
      <c r="CC1218" s="37"/>
      <c r="CD1218" s="37"/>
      <c r="CE1218" s="37"/>
      <c r="CF1218" s="37"/>
      <c r="CG1218" s="37"/>
      <c r="CH1218" s="37"/>
      <c r="CI1218" s="37"/>
      <c r="CJ1218" s="37"/>
      <c r="CK1218" s="37"/>
      <c r="CL1218" s="37"/>
      <c r="CM1218" s="37"/>
      <c r="CN1218" s="37"/>
      <c r="CO1218" s="37"/>
      <c r="CP1218" s="37"/>
      <c r="CQ1218" s="37"/>
      <c r="CR1218" s="37"/>
      <c r="CS1218" s="37"/>
      <c r="CT1218" s="37"/>
      <c r="CU1218" s="37"/>
      <c r="CV1218" s="37"/>
      <c r="CW1218" s="37"/>
      <c r="CX1218" s="37"/>
      <c r="CY1218" s="37"/>
      <c r="CZ1218" s="37"/>
      <c r="DA1218" s="37"/>
      <c r="DB1218" s="37"/>
      <c r="DC1218" s="37"/>
      <c r="DD1218" s="37"/>
      <c r="DE1218" s="37"/>
      <c r="DF1218" s="37"/>
      <c r="DG1218" s="37"/>
      <c r="DH1218" s="37"/>
      <c r="DI1218" s="37"/>
      <c r="DJ1218" s="37"/>
      <c r="DK1218" s="37"/>
      <c r="DL1218" s="37"/>
      <c r="DM1218" s="37"/>
      <c r="DN1218" s="37"/>
      <c r="DO1218" s="37"/>
      <c r="DP1218" s="37"/>
      <c r="DQ1218" s="37"/>
      <c r="DR1218" s="37"/>
      <c r="DS1218" s="37"/>
      <c r="DT1218" s="37"/>
      <c r="DU1218" s="37"/>
      <c r="DV1218" s="37"/>
      <c r="DW1218" s="37"/>
      <c r="DX1218" s="37"/>
      <c r="DY1218" s="37"/>
      <c r="DZ1218" s="37"/>
      <c r="EA1218" s="37"/>
      <c r="EB1218" s="37"/>
      <c r="EC1218" s="37"/>
      <c r="ED1218" s="37"/>
      <c r="EE1218" s="37"/>
      <c r="EF1218" s="37"/>
      <c r="EG1218" s="37"/>
      <c r="EH1218" s="37"/>
      <c r="EI1218" s="37"/>
      <c r="EJ1218" s="37"/>
      <c r="EK1218" s="37"/>
      <c r="EL1218" s="37"/>
      <c r="EM1218" s="37"/>
      <c r="EN1218" s="37"/>
      <c r="EO1218" s="37"/>
      <c r="EP1218" s="37"/>
      <c r="EQ1218" s="37"/>
      <c r="ER1218" s="37"/>
      <c r="ES1218" s="37"/>
      <c r="ET1218" s="37"/>
      <c r="EU1218" s="37"/>
      <c r="EV1218" s="37"/>
      <c r="EW1218" s="37"/>
      <c r="EX1218" s="37"/>
      <c r="EY1218" s="37"/>
      <c r="EZ1218" s="37"/>
      <c r="FA1218" s="37"/>
      <c r="FB1218" s="37"/>
      <c r="FC1218" s="37"/>
      <c r="FD1218" s="37"/>
      <c r="FE1218" s="37"/>
      <c r="FF1218" s="37"/>
      <c r="FG1218" s="37"/>
      <c r="FH1218" s="37"/>
      <c r="FI1218" s="37"/>
      <c r="FJ1218" s="37"/>
      <c r="FK1218" s="37"/>
      <c r="FL1218" s="37"/>
      <c r="FM1218" s="37"/>
      <c r="FN1218" s="37"/>
      <c r="FO1218" s="37"/>
      <c r="FP1218" s="37"/>
      <c r="FQ1218" s="37"/>
      <c r="FR1218" s="37"/>
      <c r="FS1218" s="37"/>
      <c r="FT1218" s="37"/>
      <c r="FU1218" s="37"/>
      <c r="FV1218" s="37"/>
      <c r="FW1218" s="37"/>
      <c r="FX1218" s="37"/>
      <c r="FY1218" s="37"/>
      <c r="FZ1218" s="37"/>
      <c r="GA1218" s="37"/>
      <c r="GB1218" s="37"/>
      <c r="GC1218" s="37"/>
      <c r="GD1218" s="37"/>
      <c r="GE1218" s="37"/>
      <c r="GF1218" s="37"/>
      <c r="GG1218" s="37"/>
      <c r="GH1218" s="37"/>
      <c r="GI1218" s="37"/>
      <c r="GJ1218" s="37"/>
      <c r="GK1218" s="37"/>
      <c r="GL1218" s="37"/>
      <c r="GM1218" s="37"/>
      <c r="GN1218" s="37"/>
      <c r="GO1218" s="37"/>
      <c r="GP1218" s="37"/>
      <c r="GQ1218" s="37"/>
      <c r="GR1218" s="37"/>
      <c r="GS1218" s="37"/>
      <c r="GT1218" s="37"/>
      <c r="GU1218" s="37"/>
      <c r="GV1218" s="37"/>
      <c r="GW1218" s="37"/>
      <c r="GX1218" s="37"/>
      <c r="GY1218" s="37"/>
      <c r="GZ1218" s="37"/>
      <c r="HA1218" s="37"/>
      <c r="HB1218" s="37"/>
      <c r="HC1218" s="37"/>
      <c r="HD1218" s="37"/>
      <c r="HE1218" s="37"/>
      <c r="HF1218" s="37"/>
      <c r="HG1218" s="37"/>
      <c r="HH1218" s="37"/>
      <c r="HI1218" s="37"/>
      <c r="HJ1218" s="37"/>
      <c r="HK1218" s="37"/>
      <c r="HL1218" s="37"/>
      <c r="HM1218" s="37"/>
      <c r="HN1218" s="37"/>
      <c r="HO1218" s="37"/>
      <c r="HP1218" s="37"/>
      <c r="HQ1218" s="37"/>
      <c r="HR1218" s="37"/>
      <c r="HS1218" s="37"/>
      <c r="HT1218" s="37"/>
      <c r="HU1218" s="37"/>
      <c r="HV1218" s="37"/>
      <c r="HW1218" s="37"/>
      <c r="HX1218" s="37"/>
      <c r="HY1218" s="37"/>
      <c r="HZ1218" s="37"/>
      <c r="IA1218" s="37"/>
      <c r="IB1218" s="37"/>
      <c r="IC1218" s="37"/>
      <c r="ID1218" s="37"/>
      <c r="IE1218" s="37"/>
      <c r="IF1218" s="37"/>
      <c r="IG1218" s="37"/>
      <c r="IH1218" s="37"/>
      <c r="II1218" s="37"/>
      <c r="IJ1218" s="37"/>
      <c r="IK1218" s="37"/>
      <c r="IL1218" s="37"/>
      <c r="IM1218" s="37"/>
      <c r="IN1218" s="37"/>
      <c r="IO1218" s="37"/>
      <c r="IP1218" s="37"/>
      <c r="IQ1218" s="37"/>
      <c r="IR1218" s="37"/>
      <c r="IS1218" s="37"/>
      <c r="IT1218" s="37"/>
      <c r="IU1218" s="37"/>
      <c r="IV1218" s="37"/>
      <c r="IW1218" s="37"/>
    </row>
    <row r="1219" customFormat="false" ht="12.75" hidden="true" customHeight="false" outlineLevel="0" collapsed="false">
      <c r="A1219" s="30"/>
      <c r="B1219" s="30"/>
      <c r="C1219" s="30"/>
      <c r="D1219" s="30"/>
      <c r="E1219" s="50"/>
      <c r="F1219" s="30"/>
      <c r="G1219" s="30"/>
      <c r="H1219" s="30"/>
      <c r="I1219" s="30"/>
      <c r="J1219" s="30"/>
      <c r="BM1219" s="37"/>
      <c r="BN1219" s="37"/>
      <c r="BO1219" s="37"/>
      <c r="BP1219" s="37"/>
      <c r="BQ1219" s="37"/>
      <c r="BR1219" s="37"/>
      <c r="BS1219" s="37"/>
      <c r="BT1219" s="37"/>
      <c r="BU1219" s="37"/>
      <c r="BV1219" s="37"/>
      <c r="BW1219" s="37"/>
      <c r="BX1219" s="37"/>
      <c r="BY1219" s="37"/>
      <c r="BZ1219" s="37"/>
      <c r="CA1219" s="37"/>
      <c r="CB1219" s="37"/>
      <c r="CC1219" s="37"/>
      <c r="CD1219" s="37"/>
      <c r="CE1219" s="37"/>
      <c r="CF1219" s="37"/>
      <c r="CG1219" s="37"/>
      <c r="CH1219" s="37"/>
      <c r="CI1219" s="37"/>
      <c r="CJ1219" s="37"/>
      <c r="CK1219" s="37"/>
      <c r="CL1219" s="37"/>
      <c r="CM1219" s="37"/>
      <c r="CN1219" s="37"/>
      <c r="CO1219" s="37"/>
      <c r="CP1219" s="37"/>
      <c r="CQ1219" s="37"/>
      <c r="CR1219" s="37"/>
      <c r="CS1219" s="37"/>
      <c r="CT1219" s="37"/>
      <c r="CU1219" s="37"/>
      <c r="CV1219" s="37"/>
      <c r="CW1219" s="37"/>
      <c r="CX1219" s="37"/>
      <c r="CY1219" s="37"/>
      <c r="CZ1219" s="37"/>
      <c r="DA1219" s="37"/>
      <c r="DB1219" s="37"/>
      <c r="DC1219" s="37"/>
      <c r="DD1219" s="37"/>
      <c r="DE1219" s="37"/>
      <c r="DF1219" s="37"/>
      <c r="DG1219" s="37"/>
      <c r="DH1219" s="37"/>
      <c r="DI1219" s="37"/>
      <c r="DJ1219" s="37"/>
      <c r="DK1219" s="37"/>
      <c r="DL1219" s="37"/>
      <c r="DM1219" s="37"/>
      <c r="DN1219" s="37"/>
      <c r="DO1219" s="37"/>
      <c r="DP1219" s="37"/>
      <c r="DQ1219" s="37"/>
      <c r="DR1219" s="37"/>
      <c r="DS1219" s="37"/>
      <c r="DT1219" s="37"/>
      <c r="DU1219" s="37"/>
      <c r="DV1219" s="37"/>
      <c r="DW1219" s="37"/>
      <c r="DX1219" s="37"/>
      <c r="DY1219" s="37"/>
      <c r="DZ1219" s="37"/>
      <c r="EA1219" s="37"/>
      <c r="EB1219" s="37"/>
      <c r="EC1219" s="37"/>
      <c r="ED1219" s="37"/>
      <c r="EE1219" s="37"/>
      <c r="EF1219" s="37"/>
      <c r="EG1219" s="37"/>
      <c r="EH1219" s="37"/>
      <c r="EI1219" s="37"/>
      <c r="EJ1219" s="37"/>
      <c r="EK1219" s="37"/>
      <c r="EL1219" s="37"/>
      <c r="EM1219" s="37"/>
      <c r="EN1219" s="37"/>
      <c r="EO1219" s="37"/>
      <c r="EP1219" s="37"/>
      <c r="EQ1219" s="37"/>
      <c r="ER1219" s="37"/>
      <c r="ES1219" s="37"/>
      <c r="ET1219" s="37"/>
      <c r="EU1219" s="37"/>
      <c r="EV1219" s="37"/>
      <c r="EW1219" s="37"/>
      <c r="EX1219" s="37"/>
      <c r="EY1219" s="37"/>
      <c r="EZ1219" s="37"/>
      <c r="FA1219" s="37"/>
      <c r="FB1219" s="37"/>
      <c r="FC1219" s="37"/>
      <c r="FD1219" s="37"/>
      <c r="FE1219" s="37"/>
      <c r="FF1219" s="37"/>
      <c r="FG1219" s="37"/>
      <c r="FH1219" s="37"/>
      <c r="FI1219" s="37"/>
      <c r="FJ1219" s="37"/>
      <c r="FK1219" s="37"/>
      <c r="FL1219" s="37"/>
      <c r="FM1219" s="37"/>
      <c r="FN1219" s="37"/>
      <c r="FO1219" s="37"/>
      <c r="FP1219" s="37"/>
      <c r="FQ1219" s="37"/>
      <c r="FR1219" s="37"/>
      <c r="FS1219" s="37"/>
      <c r="FT1219" s="37"/>
      <c r="FU1219" s="37"/>
      <c r="FV1219" s="37"/>
      <c r="FW1219" s="37"/>
      <c r="FX1219" s="37"/>
      <c r="FY1219" s="37"/>
      <c r="FZ1219" s="37"/>
      <c r="GA1219" s="37"/>
      <c r="GB1219" s="37"/>
      <c r="GC1219" s="37"/>
      <c r="GD1219" s="37"/>
      <c r="GE1219" s="37"/>
      <c r="GF1219" s="37"/>
      <c r="GG1219" s="37"/>
      <c r="GH1219" s="37"/>
      <c r="GI1219" s="37"/>
      <c r="GJ1219" s="37"/>
      <c r="GK1219" s="37"/>
      <c r="GL1219" s="37"/>
      <c r="GM1219" s="37"/>
      <c r="GN1219" s="37"/>
      <c r="GO1219" s="37"/>
      <c r="GP1219" s="37"/>
      <c r="GQ1219" s="37"/>
      <c r="GR1219" s="37"/>
      <c r="GS1219" s="37"/>
      <c r="GT1219" s="37"/>
      <c r="GU1219" s="37"/>
      <c r="GV1219" s="37"/>
      <c r="GW1219" s="37"/>
      <c r="GX1219" s="37"/>
      <c r="GY1219" s="37"/>
      <c r="GZ1219" s="37"/>
      <c r="HA1219" s="37"/>
      <c r="HB1219" s="37"/>
      <c r="HC1219" s="37"/>
      <c r="HD1219" s="37"/>
      <c r="HE1219" s="37"/>
      <c r="HF1219" s="37"/>
      <c r="HG1219" s="37"/>
      <c r="HH1219" s="37"/>
      <c r="HI1219" s="37"/>
      <c r="HJ1219" s="37"/>
      <c r="HK1219" s="37"/>
      <c r="HL1219" s="37"/>
      <c r="HM1219" s="37"/>
      <c r="HN1219" s="37"/>
      <c r="HO1219" s="37"/>
      <c r="HP1219" s="37"/>
      <c r="HQ1219" s="37"/>
      <c r="HR1219" s="37"/>
      <c r="HS1219" s="37"/>
      <c r="HT1219" s="37"/>
      <c r="HU1219" s="37"/>
      <c r="HV1219" s="37"/>
      <c r="HW1219" s="37"/>
      <c r="HX1219" s="37"/>
      <c r="HY1219" s="37"/>
      <c r="HZ1219" s="37"/>
      <c r="IA1219" s="37"/>
      <c r="IB1219" s="37"/>
      <c r="IC1219" s="37"/>
      <c r="ID1219" s="37"/>
      <c r="IE1219" s="37"/>
      <c r="IF1219" s="37"/>
      <c r="IG1219" s="37"/>
      <c r="IH1219" s="37"/>
      <c r="II1219" s="37"/>
      <c r="IJ1219" s="37"/>
      <c r="IK1219" s="37"/>
      <c r="IL1219" s="37"/>
      <c r="IM1219" s="37"/>
      <c r="IN1219" s="37"/>
      <c r="IO1219" s="37"/>
      <c r="IP1219" s="37"/>
      <c r="IQ1219" s="37"/>
      <c r="IR1219" s="37"/>
      <c r="IS1219" s="37"/>
      <c r="IT1219" s="37"/>
      <c r="IU1219" s="37"/>
      <c r="IV1219" s="37"/>
      <c r="IW1219" s="37"/>
    </row>
    <row r="1220" customFormat="false" ht="12.75" hidden="true" customHeight="false" outlineLevel="0" collapsed="false">
      <c r="A1220" s="30"/>
      <c r="B1220" s="30"/>
      <c r="C1220" s="30"/>
      <c r="D1220" s="30"/>
      <c r="E1220" s="50"/>
      <c r="F1220" s="30"/>
      <c r="G1220" s="30"/>
      <c r="H1220" s="30"/>
      <c r="I1220" s="30"/>
      <c r="J1220" s="30"/>
      <c r="BM1220" s="37"/>
      <c r="BN1220" s="37"/>
      <c r="BO1220" s="37"/>
      <c r="BP1220" s="37"/>
      <c r="BQ1220" s="37"/>
      <c r="BR1220" s="37"/>
      <c r="BS1220" s="37"/>
      <c r="BT1220" s="37"/>
      <c r="BU1220" s="37"/>
      <c r="BV1220" s="37"/>
      <c r="BW1220" s="37"/>
      <c r="BX1220" s="37"/>
      <c r="BY1220" s="37"/>
      <c r="BZ1220" s="37"/>
      <c r="CA1220" s="37"/>
      <c r="CB1220" s="37"/>
      <c r="CC1220" s="37"/>
      <c r="CD1220" s="37"/>
      <c r="CE1220" s="37"/>
      <c r="CF1220" s="37"/>
      <c r="CG1220" s="37"/>
      <c r="CH1220" s="37"/>
      <c r="CI1220" s="37"/>
      <c r="CJ1220" s="37"/>
      <c r="CK1220" s="37"/>
      <c r="CL1220" s="37"/>
      <c r="CM1220" s="37"/>
      <c r="CN1220" s="37"/>
      <c r="CO1220" s="37"/>
      <c r="CP1220" s="37"/>
      <c r="CQ1220" s="37"/>
      <c r="CR1220" s="37"/>
      <c r="CS1220" s="37"/>
      <c r="CT1220" s="37"/>
      <c r="CU1220" s="37"/>
      <c r="CV1220" s="37"/>
      <c r="CW1220" s="37"/>
      <c r="CX1220" s="37"/>
      <c r="CY1220" s="37"/>
      <c r="CZ1220" s="37"/>
      <c r="DA1220" s="37"/>
      <c r="DB1220" s="37"/>
      <c r="DC1220" s="37"/>
      <c r="DD1220" s="37"/>
      <c r="DE1220" s="37"/>
      <c r="DF1220" s="37"/>
      <c r="DG1220" s="37"/>
      <c r="DH1220" s="37"/>
      <c r="DI1220" s="37"/>
      <c r="DJ1220" s="37"/>
      <c r="DK1220" s="37"/>
      <c r="DL1220" s="37"/>
      <c r="DM1220" s="37"/>
      <c r="DN1220" s="37"/>
      <c r="DO1220" s="37"/>
      <c r="DP1220" s="37"/>
      <c r="DQ1220" s="37"/>
      <c r="DR1220" s="37"/>
      <c r="DS1220" s="37"/>
      <c r="DT1220" s="37"/>
      <c r="DU1220" s="37"/>
      <c r="DV1220" s="37"/>
      <c r="DW1220" s="37"/>
      <c r="DX1220" s="37"/>
      <c r="DY1220" s="37"/>
      <c r="DZ1220" s="37"/>
      <c r="EA1220" s="37"/>
      <c r="EB1220" s="37"/>
      <c r="EC1220" s="37"/>
      <c r="ED1220" s="37"/>
      <c r="EE1220" s="37"/>
      <c r="EF1220" s="37"/>
      <c r="EG1220" s="37"/>
      <c r="EH1220" s="37"/>
      <c r="EI1220" s="37"/>
      <c r="EJ1220" s="37"/>
      <c r="EK1220" s="37"/>
      <c r="EL1220" s="37"/>
      <c r="EM1220" s="37"/>
      <c r="EN1220" s="37"/>
      <c r="EO1220" s="37"/>
      <c r="EP1220" s="37"/>
      <c r="EQ1220" s="37"/>
      <c r="ER1220" s="37"/>
      <c r="ES1220" s="37"/>
      <c r="ET1220" s="37"/>
      <c r="EU1220" s="37"/>
      <c r="EV1220" s="37"/>
      <c r="EW1220" s="37"/>
      <c r="EX1220" s="37"/>
      <c r="EY1220" s="37"/>
      <c r="EZ1220" s="37"/>
      <c r="FA1220" s="37"/>
      <c r="FB1220" s="37"/>
      <c r="FC1220" s="37"/>
      <c r="FD1220" s="37"/>
      <c r="FE1220" s="37"/>
      <c r="FF1220" s="37"/>
      <c r="FG1220" s="37"/>
      <c r="FH1220" s="37"/>
      <c r="FI1220" s="37"/>
      <c r="FJ1220" s="37"/>
      <c r="FK1220" s="37"/>
      <c r="FL1220" s="37"/>
      <c r="FM1220" s="37"/>
      <c r="FN1220" s="37"/>
      <c r="FO1220" s="37"/>
      <c r="FP1220" s="37"/>
      <c r="FQ1220" s="37"/>
      <c r="FR1220" s="37"/>
      <c r="FS1220" s="37"/>
      <c r="FT1220" s="37"/>
      <c r="FU1220" s="37"/>
      <c r="FV1220" s="37"/>
      <c r="FW1220" s="37"/>
      <c r="FX1220" s="37"/>
      <c r="FY1220" s="37"/>
      <c r="FZ1220" s="37"/>
      <c r="GA1220" s="37"/>
      <c r="GB1220" s="37"/>
      <c r="GC1220" s="37"/>
      <c r="GD1220" s="37"/>
      <c r="GE1220" s="37"/>
      <c r="GF1220" s="37"/>
      <c r="GG1220" s="37"/>
      <c r="GH1220" s="37"/>
      <c r="GI1220" s="37"/>
      <c r="GJ1220" s="37"/>
      <c r="GK1220" s="37"/>
      <c r="GL1220" s="37"/>
      <c r="GM1220" s="37"/>
      <c r="GN1220" s="37"/>
      <c r="GO1220" s="37"/>
      <c r="GP1220" s="37"/>
      <c r="GQ1220" s="37"/>
      <c r="GR1220" s="37"/>
      <c r="GS1220" s="37"/>
      <c r="GT1220" s="37"/>
      <c r="GU1220" s="37"/>
      <c r="GV1220" s="37"/>
      <c r="GW1220" s="37"/>
      <c r="GX1220" s="37"/>
      <c r="GY1220" s="37"/>
      <c r="GZ1220" s="37"/>
      <c r="HA1220" s="37"/>
      <c r="HB1220" s="37"/>
      <c r="HC1220" s="37"/>
      <c r="HD1220" s="37"/>
      <c r="HE1220" s="37"/>
      <c r="HF1220" s="37"/>
      <c r="HG1220" s="37"/>
      <c r="HH1220" s="37"/>
      <c r="HI1220" s="37"/>
      <c r="HJ1220" s="37"/>
      <c r="HK1220" s="37"/>
      <c r="HL1220" s="37"/>
      <c r="HM1220" s="37"/>
      <c r="HN1220" s="37"/>
      <c r="HO1220" s="37"/>
      <c r="HP1220" s="37"/>
      <c r="HQ1220" s="37"/>
      <c r="HR1220" s="37"/>
      <c r="HS1220" s="37"/>
      <c r="HT1220" s="37"/>
      <c r="HU1220" s="37"/>
      <c r="HV1220" s="37"/>
      <c r="HW1220" s="37"/>
      <c r="HX1220" s="37"/>
      <c r="HY1220" s="37"/>
      <c r="HZ1220" s="37"/>
      <c r="IA1220" s="37"/>
      <c r="IB1220" s="37"/>
      <c r="IC1220" s="37"/>
      <c r="ID1220" s="37"/>
      <c r="IE1220" s="37"/>
      <c r="IF1220" s="37"/>
      <c r="IG1220" s="37"/>
      <c r="IH1220" s="37"/>
      <c r="II1220" s="37"/>
      <c r="IJ1220" s="37"/>
      <c r="IK1220" s="37"/>
      <c r="IL1220" s="37"/>
      <c r="IM1220" s="37"/>
      <c r="IN1220" s="37"/>
      <c r="IO1220" s="37"/>
      <c r="IP1220" s="37"/>
      <c r="IQ1220" s="37"/>
      <c r="IR1220" s="37"/>
      <c r="IS1220" s="37"/>
      <c r="IT1220" s="37"/>
      <c r="IU1220" s="37"/>
      <c r="IV1220" s="37"/>
      <c r="IW1220" s="37"/>
    </row>
    <row r="1221" customFormat="false" ht="12.75" hidden="true" customHeight="false" outlineLevel="0" collapsed="false">
      <c r="A1221" s="30"/>
      <c r="B1221" s="30"/>
      <c r="C1221" s="30"/>
      <c r="D1221" s="30"/>
      <c r="E1221" s="50"/>
      <c r="F1221" s="30"/>
      <c r="G1221" s="30"/>
      <c r="H1221" s="30"/>
      <c r="I1221" s="30"/>
      <c r="J1221" s="30"/>
      <c r="BM1221" s="37"/>
      <c r="BN1221" s="37"/>
      <c r="BO1221" s="37"/>
      <c r="BP1221" s="37"/>
      <c r="BQ1221" s="37"/>
      <c r="BR1221" s="37"/>
      <c r="BS1221" s="37"/>
      <c r="BT1221" s="37"/>
      <c r="BU1221" s="37"/>
      <c r="BV1221" s="37"/>
      <c r="BW1221" s="37"/>
      <c r="BX1221" s="37"/>
      <c r="BY1221" s="37"/>
      <c r="BZ1221" s="37"/>
      <c r="CA1221" s="37"/>
      <c r="CB1221" s="37"/>
      <c r="CC1221" s="37"/>
      <c r="CD1221" s="37"/>
      <c r="CE1221" s="37"/>
      <c r="CF1221" s="37"/>
      <c r="CG1221" s="37"/>
      <c r="CH1221" s="37"/>
      <c r="CI1221" s="37"/>
      <c r="CJ1221" s="37"/>
      <c r="CK1221" s="37"/>
      <c r="CL1221" s="37"/>
      <c r="CM1221" s="37"/>
      <c r="CN1221" s="37"/>
      <c r="CO1221" s="37"/>
      <c r="CP1221" s="37"/>
      <c r="CQ1221" s="37"/>
      <c r="CR1221" s="37"/>
      <c r="CS1221" s="37"/>
      <c r="CT1221" s="37"/>
      <c r="CU1221" s="37"/>
      <c r="CV1221" s="37"/>
      <c r="CW1221" s="37"/>
      <c r="CX1221" s="37"/>
      <c r="CY1221" s="37"/>
      <c r="CZ1221" s="37"/>
      <c r="DA1221" s="37"/>
      <c r="DB1221" s="37"/>
      <c r="DC1221" s="37"/>
      <c r="DD1221" s="37"/>
      <c r="DE1221" s="37"/>
      <c r="DF1221" s="37"/>
      <c r="DG1221" s="37"/>
      <c r="DH1221" s="37"/>
      <c r="DI1221" s="37"/>
      <c r="DJ1221" s="37"/>
      <c r="DK1221" s="37"/>
      <c r="DL1221" s="37"/>
      <c r="DM1221" s="37"/>
      <c r="DN1221" s="37"/>
      <c r="DO1221" s="37"/>
      <c r="DP1221" s="37"/>
      <c r="DQ1221" s="37"/>
      <c r="DR1221" s="37"/>
      <c r="DS1221" s="37"/>
      <c r="DT1221" s="37"/>
      <c r="DU1221" s="37"/>
      <c r="DV1221" s="37"/>
      <c r="DW1221" s="37"/>
      <c r="DX1221" s="37"/>
      <c r="DY1221" s="37"/>
      <c r="DZ1221" s="37"/>
      <c r="EA1221" s="37"/>
      <c r="EB1221" s="37"/>
      <c r="EC1221" s="37"/>
      <c r="ED1221" s="37"/>
      <c r="EE1221" s="37"/>
      <c r="EF1221" s="37"/>
      <c r="EG1221" s="37"/>
      <c r="EH1221" s="37"/>
      <c r="EI1221" s="37"/>
      <c r="EJ1221" s="37"/>
      <c r="EK1221" s="37"/>
      <c r="EL1221" s="37"/>
      <c r="EM1221" s="37"/>
      <c r="EN1221" s="37"/>
      <c r="EO1221" s="37"/>
      <c r="EP1221" s="37"/>
      <c r="EQ1221" s="37"/>
      <c r="ER1221" s="37"/>
      <c r="ES1221" s="37"/>
      <c r="ET1221" s="37"/>
      <c r="EU1221" s="37"/>
      <c r="EV1221" s="37"/>
      <c r="EW1221" s="37"/>
      <c r="EX1221" s="37"/>
      <c r="EY1221" s="37"/>
      <c r="EZ1221" s="37"/>
      <c r="FA1221" s="37"/>
      <c r="FB1221" s="37"/>
      <c r="FC1221" s="37"/>
      <c r="FD1221" s="37"/>
      <c r="FE1221" s="37"/>
      <c r="FF1221" s="37"/>
      <c r="FG1221" s="37"/>
      <c r="FH1221" s="37"/>
      <c r="FI1221" s="37"/>
      <c r="FJ1221" s="37"/>
      <c r="FK1221" s="37"/>
      <c r="FL1221" s="37"/>
      <c r="FM1221" s="37"/>
      <c r="FN1221" s="37"/>
      <c r="FO1221" s="37"/>
      <c r="FP1221" s="37"/>
      <c r="FQ1221" s="37"/>
      <c r="FR1221" s="37"/>
      <c r="FS1221" s="37"/>
      <c r="FT1221" s="37"/>
      <c r="FU1221" s="37"/>
      <c r="FV1221" s="37"/>
      <c r="FW1221" s="37"/>
      <c r="FX1221" s="37"/>
      <c r="FY1221" s="37"/>
      <c r="FZ1221" s="37"/>
      <c r="GA1221" s="37"/>
      <c r="GB1221" s="37"/>
      <c r="GC1221" s="37"/>
      <c r="GD1221" s="37"/>
      <c r="GE1221" s="37"/>
      <c r="GF1221" s="37"/>
      <c r="GG1221" s="37"/>
      <c r="GH1221" s="37"/>
      <c r="GI1221" s="37"/>
      <c r="GJ1221" s="37"/>
      <c r="GK1221" s="37"/>
      <c r="GL1221" s="37"/>
      <c r="GM1221" s="37"/>
      <c r="GN1221" s="37"/>
      <c r="GO1221" s="37"/>
      <c r="GP1221" s="37"/>
      <c r="GQ1221" s="37"/>
      <c r="GR1221" s="37"/>
      <c r="GS1221" s="37"/>
      <c r="GT1221" s="37"/>
      <c r="GU1221" s="37"/>
      <c r="GV1221" s="37"/>
      <c r="GW1221" s="37"/>
      <c r="GX1221" s="37"/>
      <c r="GY1221" s="37"/>
      <c r="GZ1221" s="37"/>
      <c r="HA1221" s="37"/>
      <c r="HB1221" s="37"/>
      <c r="HC1221" s="37"/>
      <c r="HD1221" s="37"/>
      <c r="HE1221" s="37"/>
      <c r="HF1221" s="37"/>
      <c r="HG1221" s="37"/>
      <c r="HH1221" s="37"/>
      <c r="HI1221" s="37"/>
      <c r="HJ1221" s="37"/>
      <c r="HK1221" s="37"/>
      <c r="HL1221" s="37"/>
      <c r="HM1221" s="37"/>
      <c r="HN1221" s="37"/>
      <c r="HO1221" s="37"/>
      <c r="HP1221" s="37"/>
      <c r="HQ1221" s="37"/>
      <c r="HR1221" s="37"/>
      <c r="HS1221" s="37"/>
      <c r="HT1221" s="37"/>
      <c r="HU1221" s="37"/>
      <c r="HV1221" s="37"/>
      <c r="HW1221" s="37"/>
      <c r="HX1221" s="37"/>
      <c r="HY1221" s="37"/>
      <c r="HZ1221" s="37"/>
      <c r="IA1221" s="37"/>
      <c r="IB1221" s="37"/>
      <c r="IC1221" s="37"/>
      <c r="ID1221" s="37"/>
      <c r="IE1221" s="37"/>
      <c r="IF1221" s="37"/>
      <c r="IG1221" s="37"/>
      <c r="IH1221" s="37"/>
      <c r="II1221" s="37"/>
      <c r="IJ1221" s="37"/>
      <c r="IK1221" s="37"/>
      <c r="IL1221" s="37"/>
      <c r="IM1221" s="37"/>
      <c r="IN1221" s="37"/>
      <c r="IO1221" s="37"/>
      <c r="IP1221" s="37"/>
      <c r="IQ1221" s="37"/>
      <c r="IR1221" s="37"/>
      <c r="IS1221" s="37"/>
      <c r="IT1221" s="37"/>
      <c r="IU1221" s="37"/>
      <c r="IV1221" s="37"/>
      <c r="IW1221" s="37"/>
    </row>
    <row r="1222" customFormat="false" ht="12.75" hidden="true" customHeight="false" outlineLevel="0" collapsed="false">
      <c r="A1222" s="30"/>
      <c r="B1222" s="30"/>
      <c r="C1222" s="30"/>
      <c r="D1222" s="30"/>
      <c r="E1222" s="50"/>
      <c r="F1222" s="30"/>
      <c r="G1222" s="30"/>
      <c r="H1222" s="30"/>
      <c r="I1222" s="30"/>
      <c r="J1222" s="30"/>
      <c r="BM1222" s="37"/>
      <c r="BN1222" s="37"/>
      <c r="BO1222" s="37"/>
      <c r="BP1222" s="37"/>
      <c r="BQ1222" s="37"/>
      <c r="BR1222" s="37"/>
      <c r="BS1222" s="37"/>
      <c r="BT1222" s="37"/>
      <c r="BU1222" s="37"/>
      <c r="BV1222" s="37"/>
      <c r="BW1222" s="37"/>
      <c r="BX1222" s="37"/>
      <c r="BY1222" s="37"/>
      <c r="BZ1222" s="37"/>
      <c r="CA1222" s="37"/>
      <c r="CB1222" s="37"/>
      <c r="CC1222" s="37"/>
      <c r="CD1222" s="37"/>
      <c r="CE1222" s="37"/>
      <c r="CF1222" s="37"/>
      <c r="CG1222" s="37"/>
      <c r="CH1222" s="37"/>
      <c r="CI1222" s="37"/>
      <c r="CJ1222" s="37"/>
      <c r="CK1222" s="37"/>
      <c r="CL1222" s="37"/>
      <c r="CM1222" s="37"/>
      <c r="CN1222" s="37"/>
      <c r="CO1222" s="37"/>
      <c r="CP1222" s="37"/>
      <c r="CQ1222" s="37"/>
      <c r="CR1222" s="37"/>
      <c r="CS1222" s="37"/>
      <c r="CT1222" s="37"/>
      <c r="CU1222" s="37"/>
      <c r="CV1222" s="37"/>
      <c r="CW1222" s="37"/>
      <c r="CX1222" s="37"/>
      <c r="CY1222" s="37"/>
      <c r="CZ1222" s="37"/>
      <c r="DA1222" s="37"/>
      <c r="DB1222" s="37"/>
      <c r="DC1222" s="37"/>
      <c r="DD1222" s="37"/>
      <c r="DE1222" s="37"/>
      <c r="DF1222" s="37"/>
      <c r="DG1222" s="37"/>
      <c r="DH1222" s="37"/>
      <c r="DI1222" s="37"/>
      <c r="DJ1222" s="37"/>
      <c r="DK1222" s="37"/>
      <c r="DL1222" s="37"/>
      <c r="DM1222" s="37"/>
      <c r="DN1222" s="37"/>
      <c r="DO1222" s="37"/>
      <c r="DP1222" s="37"/>
      <c r="DQ1222" s="37"/>
      <c r="DR1222" s="37"/>
      <c r="DS1222" s="37"/>
      <c r="DT1222" s="37"/>
      <c r="DU1222" s="37"/>
      <c r="DV1222" s="37"/>
      <c r="DW1222" s="37"/>
      <c r="DX1222" s="37"/>
      <c r="DY1222" s="37"/>
      <c r="DZ1222" s="37"/>
      <c r="EA1222" s="37"/>
      <c r="EB1222" s="37"/>
      <c r="EC1222" s="37"/>
      <c r="ED1222" s="37"/>
      <c r="EE1222" s="37"/>
      <c r="EF1222" s="37"/>
      <c r="EG1222" s="37"/>
      <c r="EH1222" s="37"/>
      <c r="EI1222" s="37"/>
      <c r="EJ1222" s="37"/>
      <c r="EK1222" s="37"/>
      <c r="EL1222" s="37"/>
      <c r="EM1222" s="37"/>
      <c r="EN1222" s="37"/>
      <c r="EO1222" s="37"/>
      <c r="EP1222" s="37"/>
      <c r="EQ1222" s="37"/>
      <c r="ER1222" s="37"/>
      <c r="ES1222" s="37"/>
      <c r="ET1222" s="37"/>
      <c r="EU1222" s="37"/>
      <c r="EV1222" s="37"/>
      <c r="EW1222" s="37"/>
      <c r="EX1222" s="37"/>
      <c r="EY1222" s="37"/>
      <c r="EZ1222" s="37"/>
      <c r="FA1222" s="37"/>
      <c r="FB1222" s="37"/>
      <c r="FC1222" s="37"/>
      <c r="FD1222" s="37"/>
      <c r="FE1222" s="37"/>
      <c r="FF1222" s="37"/>
      <c r="FG1222" s="37"/>
      <c r="FH1222" s="37"/>
      <c r="FI1222" s="37"/>
      <c r="FJ1222" s="37"/>
      <c r="FK1222" s="37"/>
      <c r="FL1222" s="37"/>
      <c r="FM1222" s="37"/>
      <c r="FN1222" s="37"/>
      <c r="FO1222" s="37"/>
      <c r="FP1222" s="37"/>
      <c r="FQ1222" s="37"/>
      <c r="FR1222" s="37"/>
      <c r="FS1222" s="37"/>
      <c r="FT1222" s="37"/>
      <c r="FU1222" s="37"/>
      <c r="FV1222" s="37"/>
      <c r="FW1222" s="37"/>
      <c r="FX1222" s="37"/>
      <c r="FY1222" s="37"/>
      <c r="FZ1222" s="37"/>
      <c r="GA1222" s="37"/>
      <c r="GB1222" s="37"/>
      <c r="GC1222" s="37"/>
      <c r="GD1222" s="37"/>
      <c r="GE1222" s="37"/>
      <c r="GF1222" s="37"/>
      <c r="GG1222" s="37"/>
      <c r="GH1222" s="37"/>
      <c r="GI1222" s="37"/>
      <c r="GJ1222" s="37"/>
      <c r="GK1222" s="37"/>
      <c r="GL1222" s="37"/>
      <c r="GM1222" s="37"/>
      <c r="GN1222" s="37"/>
      <c r="GO1222" s="37"/>
      <c r="GP1222" s="37"/>
      <c r="GQ1222" s="37"/>
      <c r="GR1222" s="37"/>
      <c r="GS1222" s="37"/>
      <c r="GT1222" s="37"/>
      <c r="GU1222" s="37"/>
      <c r="GV1222" s="37"/>
      <c r="GW1222" s="37"/>
      <c r="GX1222" s="37"/>
      <c r="GY1222" s="37"/>
      <c r="GZ1222" s="37"/>
      <c r="HA1222" s="37"/>
      <c r="HB1222" s="37"/>
      <c r="HC1222" s="37"/>
      <c r="HD1222" s="37"/>
      <c r="HE1222" s="37"/>
      <c r="HF1222" s="37"/>
      <c r="HG1222" s="37"/>
      <c r="HH1222" s="37"/>
      <c r="HI1222" s="37"/>
      <c r="HJ1222" s="37"/>
      <c r="HK1222" s="37"/>
      <c r="HL1222" s="37"/>
      <c r="HM1222" s="37"/>
      <c r="HN1222" s="37"/>
      <c r="HO1222" s="37"/>
      <c r="HP1222" s="37"/>
      <c r="HQ1222" s="37"/>
      <c r="HR1222" s="37"/>
      <c r="HS1222" s="37"/>
      <c r="HT1222" s="37"/>
      <c r="HU1222" s="37"/>
      <c r="HV1222" s="37"/>
      <c r="HW1222" s="37"/>
      <c r="HX1222" s="37"/>
      <c r="HY1222" s="37"/>
      <c r="HZ1222" s="37"/>
      <c r="IA1222" s="37"/>
      <c r="IB1222" s="37"/>
      <c r="IC1222" s="37"/>
      <c r="ID1222" s="37"/>
      <c r="IE1222" s="37"/>
      <c r="IF1222" s="37"/>
      <c r="IG1222" s="37"/>
      <c r="IH1222" s="37"/>
      <c r="II1222" s="37"/>
      <c r="IJ1222" s="37"/>
      <c r="IK1222" s="37"/>
      <c r="IL1222" s="37"/>
      <c r="IM1222" s="37"/>
      <c r="IN1222" s="37"/>
      <c r="IO1222" s="37"/>
      <c r="IP1222" s="37"/>
      <c r="IQ1222" s="37"/>
      <c r="IR1222" s="37"/>
      <c r="IS1222" s="37"/>
      <c r="IT1222" s="37"/>
      <c r="IU1222" s="37"/>
      <c r="IV1222" s="37"/>
      <c r="IW1222" s="37"/>
    </row>
    <row r="1223" customFormat="false" ht="12.75" hidden="true" customHeight="false" outlineLevel="0" collapsed="false">
      <c r="A1223" s="30"/>
      <c r="B1223" s="30"/>
      <c r="C1223" s="30"/>
      <c r="D1223" s="30"/>
      <c r="E1223" s="50"/>
      <c r="F1223" s="30"/>
      <c r="G1223" s="30"/>
      <c r="H1223" s="30"/>
      <c r="I1223" s="30"/>
      <c r="J1223" s="30"/>
      <c r="BM1223" s="37"/>
      <c r="BN1223" s="37"/>
      <c r="BO1223" s="37"/>
      <c r="BP1223" s="37"/>
      <c r="BQ1223" s="37"/>
      <c r="BR1223" s="37"/>
      <c r="BS1223" s="37"/>
      <c r="BT1223" s="37"/>
      <c r="BU1223" s="37"/>
      <c r="BV1223" s="37"/>
      <c r="BW1223" s="37"/>
      <c r="BX1223" s="37"/>
      <c r="BY1223" s="37"/>
      <c r="BZ1223" s="37"/>
      <c r="CA1223" s="37"/>
      <c r="CB1223" s="37"/>
      <c r="CC1223" s="37"/>
      <c r="CD1223" s="37"/>
      <c r="CE1223" s="37"/>
      <c r="CF1223" s="37"/>
      <c r="CG1223" s="37"/>
      <c r="CH1223" s="37"/>
      <c r="CI1223" s="37"/>
      <c r="CJ1223" s="37"/>
      <c r="CK1223" s="37"/>
      <c r="CL1223" s="37"/>
      <c r="CM1223" s="37"/>
      <c r="CN1223" s="37"/>
      <c r="CO1223" s="37"/>
      <c r="CP1223" s="37"/>
      <c r="CQ1223" s="37"/>
      <c r="CR1223" s="37"/>
      <c r="CS1223" s="37"/>
      <c r="CT1223" s="37"/>
      <c r="CU1223" s="37"/>
      <c r="CV1223" s="37"/>
      <c r="CW1223" s="37"/>
      <c r="CX1223" s="37"/>
      <c r="CY1223" s="37"/>
      <c r="CZ1223" s="37"/>
      <c r="DA1223" s="37"/>
      <c r="DB1223" s="37"/>
      <c r="DC1223" s="37"/>
      <c r="DD1223" s="37"/>
      <c r="DE1223" s="37"/>
      <c r="DF1223" s="37"/>
      <c r="DG1223" s="37"/>
      <c r="DH1223" s="37"/>
      <c r="DI1223" s="37"/>
      <c r="DJ1223" s="37"/>
      <c r="DK1223" s="37"/>
      <c r="DL1223" s="37"/>
      <c r="DM1223" s="37"/>
      <c r="DN1223" s="37"/>
      <c r="DO1223" s="37"/>
      <c r="DP1223" s="37"/>
      <c r="DQ1223" s="37"/>
      <c r="DR1223" s="37"/>
      <c r="DS1223" s="37"/>
      <c r="DT1223" s="37"/>
      <c r="DU1223" s="37"/>
      <c r="DV1223" s="37"/>
      <c r="DW1223" s="37"/>
      <c r="DX1223" s="37"/>
      <c r="DY1223" s="37"/>
      <c r="DZ1223" s="37"/>
      <c r="EA1223" s="37"/>
      <c r="EB1223" s="37"/>
      <c r="EC1223" s="37"/>
      <c r="ED1223" s="37"/>
      <c r="EE1223" s="37"/>
      <c r="EF1223" s="37"/>
      <c r="EG1223" s="37"/>
      <c r="EH1223" s="37"/>
      <c r="EI1223" s="37"/>
      <c r="EJ1223" s="37"/>
      <c r="EK1223" s="37"/>
      <c r="EL1223" s="37"/>
      <c r="EM1223" s="37"/>
      <c r="EN1223" s="37"/>
      <c r="EO1223" s="37"/>
      <c r="EP1223" s="37"/>
      <c r="EQ1223" s="37"/>
      <c r="ER1223" s="37"/>
      <c r="ES1223" s="37"/>
      <c r="ET1223" s="37"/>
      <c r="EU1223" s="37"/>
      <c r="EV1223" s="37"/>
      <c r="EW1223" s="37"/>
      <c r="EX1223" s="37"/>
      <c r="EY1223" s="37"/>
      <c r="EZ1223" s="37"/>
      <c r="FA1223" s="37"/>
      <c r="FB1223" s="37"/>
      <c r="FC1223" s="37"/>
      <c r="FD1223" s="37"/>
      <c r="FE1223" s="37"/>
      <c r="FF1223" s="37"/>
      <c r="FG1223" s="37"/>
      <c r="FH1223" s="37"/>
      <c r="FI1223" s="37"/>
      <c r="FJ1223" s="37"/>
      <c r="FK1223" s="37"/>
      <c r="FL1223" s="37"/>
      <c r="FM1223" s="37"/>
      <c r="FN1223" s="37"/>
      <c r="FO1223" s="37"/>
      <c r="FP1223" s="37"/>
      <c r="FQ1223" s="37"/>
      <c r="FR1223" s="37"/>
      <c r="FS1223" s="37"/>
      <c r="FT1223" s="37"/>
      <c r="FU1223" s="37"/>
      <c r="FV1223" s="37"/>
      <c r="FW1223" s="37"/>
      <c r="FX1223" s="37"/>
      <c r="FY1223" s="37"/>
      <c r="FZ1223" s="37"/>
      <c r="GA1223" s="37"/>
      <c r="GB1223" s="37"/>
      <c r="GC1223" s="37"/>
      <c r="GD1223" s="37"/>
      <c r="GE1223" s="37"/>
      <c r="GF1223" s="37"/>
      <c r="GG1223" s="37"/>
      <c r="GH1223" s="37"/>
      <c r="GI1223" s="37"/>
      <c r="GJ1223" s="37"/>
      <c r="GK1223" s="37"/>
      <c r="GL1223" s="37"/>
      <c r="GM1223" s="37"/>
      <c r="GN1223" s="37"/>
      <c r="GO1223" s="37"/>
      <c r="GP1223" s="37"/>
      <c r="GQ1223" s="37"/>
      <c r="GR1223" s="37"/>
      <c r="GS1223" s="37"/>
      <c r="GT1223" s="37"/>
      <c r="GU1223" s="37"/>
      <c r="GV1223" s="37"/>
      <c r="GW1223" s="37"/>
      <c r="GX1223" s="37"/>
      <c r="GY1223" s="37"/>
      <c r="GZ1223" s="37"/>
      <c r="HA1223" s="37"/>
      <c r="HB1223" s="37"/>
      <c r="HC1223" s="37"/>
      <c r="HD1223" s="37"/>
      <c r="HE1223" s="37"/>
      <c r="HF1223" s="37"/>
      <c r="HG1223" s="37"/>
      <c r="HH1223" s="37"/>
      <c r="HI1223" s="37"/>
      <c r="HJ1223" s="37"/>
      <c r="HK1223" s="37"/>
      <c r="HL1223" s="37"/>
      <c r="HM1223" s="37"/>
      <c r="HN1223" s="37"/>
      <c r="HO1223" s="37"/>
      <c r="HP1223" s="37"/>
      <c r="HQ1223" s="37"/>
      <c r="HR1223" s="37"/>
      <c r="HS1223" s="37"/>
      <c r="HT1223" s="37"/>
      <c r="HU1223" s="37"/>
      <c r="HV1223" s="37"/>
      <c r="HW1223" s="37"/>
      <c r="HX1223" s="37"/>
      <c r="HY1223" s="37"/>
      <c r="HZ1223" s="37"/>
      <c r="IA1223" s="37"/>
      <c r="IB1223" s="37"/>
      <c r="IC1223" s="37"/>
      <c r="ID1223" s="37"/>
      <c r="IE1223" s="37"/>
      <c r="IF1223" s="37"/>
      <c r="IG1223" s="37"/>
      <c r="IH1223" s="37"/>
      <c r="II1223" s="37"/>
      <c r="IJ1223" s="37"/>
      <c r="IK1223" s="37"/>
      <c r="IL1223" s="37"/>
      <c r="IM1223" s="37"/>
      <c r="IN1223" s="37"/>
      <c r="IO1223" s="37"/>
      <c r="IP1223" s="37"/>
      <c r="IQ1223" s="37"/>
      <c r="IR1223" s="37"/>
      <c r="IS1223" s="37"/>
      <c r="IT1223" s="37"/>
      <c r="IU1223" s="37"/>
      <c r="IV1223" s="37"/>
      <c r="IW1223" s="37"/>
    </row>
    <row r="1224" customFormat="false" ht="12.75" hidden="true" customHeight="false" outlineLevel="0" collapsed="false">
      <c r="A1224" s="30"/>
      <c r="B1224" s="30"/>
      <c r="C1224" s="30"/>
      <c r="D1224" s="30"/>
      <c r="E1224" s="50"/>
      <c r="F1224" s="30"/>
      <c r="G1224" s="30"/>
      <c r="H1224" s="30"/>
      <c r="I1224" s="30"/>
      <c r="J1224" s="30"/>
      <c r="BM1224" s="37"/>
      <c r="BN1224" s="37"/>
      <c r="BO1224" s="37"/>
      <c r="BP1224" s="37"/>
      <c r="BQ1224" s="37"/>
      <c r="BR1224" s="37"/>
      <c r="BS1224" s="37"/>
      <c r="BT1224" s="37"/>
      <c r="BU1224" s="37"/>
      <c r="BV1224" s="37"/>
      <c r="BW1224" s="37"/>
      <c r="BX1224" s="37"/>
      <c r="BY1224" s="37"/>
      <c r="BZ1224" s="37"/>
      <c r="CA1224" s="37"/>
      <c r="CB1224" s="37"/>
      <c r="CC1224" s="37"/>
      <c r="CD1224" s="37"/>
      <c r="CE1224" s="37"/>
      <c r="CF1224" s="37"/>
      <c r="CG1224" s="37"/>
      <c r="CH1224" s="37"/>
      <c r="CI1224" s="37"/>
      <c r="CJ1224" s="37"/>
      <c r="CK1224" s="37"/>
      <c r="CL1224" s="37"/>
      <c r="CM1224" s="37"/>
      <c r="CN1224" s="37"/>
      <c r="CO1224" s="37"/>
      <c r="CP1224" s="37"/>
      <c r="CQ1224" s="37"/>
      <c r="CR1224" s="37"/>
      <c r="CS1224" s="37"/>
      <c r="CT1224" s="37"/>
      <c r="CU1224" s="37"/>
      <c r="CV1224" s="37"/>
      <c r="CW1224" s="37"/>
      <c r="CX1224" s="37"/>
      <c r="CY1224" s="37"/>
      <c r="CZ1224" s="37"/>
      <c r="DA1224" s="37"/>
      <c r="DB1224" s="37"/>
      <c r="DC1224" s="37"/>
      <c r="DD1224" s="37"/>
      <c r="DE1224" s="37"/>
      <c r="DF1224" s="37"/>
      <c r="DG1224" s="37"/>
      <c r="DH1224" s="37"/>
      <c r="DI1224" s="37"/>
      <c r="DJ1224" s="37"/>
      <c r="DK1224" s="37"/>
      <c r="DL1224" s="37"/>
      <c r="DM1224" s="37"/>
      <c r="DN1224" s="37"/>
      <c r="DO1224" s="37"/>
      <c r="DP1224" s="37"/>
      <c r="DQ1224" s="37"/>
      <c r="DR1224" s="37"/>
      <c r="DS1224" s="37"/>
      <c r="DT1224" s="37"/>
      <c r="DU1224" s="37"/>
      <c r="DV1224" s="37"/>
      <c r="DW1224" s="37"/>
      <c r="DX1224" s="37"/>
      <c r="DY1224" s="37"/>
      <c r="DZ1224" s="37"/>
      <c r="EA1224" s="37"/>
      <c r="EB1224" s="37"/>
      <c r="EC1224" s="37"/>
      <c r="ED1224" s="37"/>
      <c r="EE1224" s="37"/>
      <c r="EF1224" s="37"/>
      <c r="EG1224" s="37"/>
      <c r="EH1224" s="37"/>
      <c r="EI1224" s="37"/>
      <c r="EJ1224" s="37"/>
      <c r="EK1224" s="37"/>
      <c r="EL1224" s="37"/>
      <c r="EM1224" s="37"/>
      <c r="EN1224" s="37"/>
      <c r="EO1224" s="37"/>
      <c r="EP1224" s="37"/>
      <c r="EQ1224" s="37"/>
      <c r="ER1224" s="37"/>
      <c r="ES1224" s="37"/>
      <c r="ET1224" s="37"/>
      <c r="EU1224" s="37"/>
      <c r="EV1224" s="37"/>
      <c r="EW1224" s="37"/>
      <c r="EX1224" s="37"/>
      <c r="EY1224" s="37"/>
      <c r="EZ1224" s="37"/>
      <c r="FA1224" s="37"/>
      <c r="FB1224" s="37"/>
      <c r="FC1224" s="37"/>
      <c r="FD1224" s="37"/>
      <c r="FE1224" s="37"/>
      <c r="FF1224" s="37"/>
      <c r="FG1224" s="37"/>
      <c r="FH1224" s="37"/>
      <c r="FI1224" s="37"/>
      <c r="FJ1224" s="37"/>
      <c r="FK1224" s="37"/>
      <c r="FL1224" s="37"/>
      <c r="FM1224" s="37"/>
      <c r="FN1224" s="37"/>
      <c r="FO1224" s="37"/>
      <c r="FP1224" s="37"/>
      <c r="FQ1224" s="37"/>
      <c r="FR1224" s="37"/>
      <c r="FS1224" s="37"/>
      <c r="FT1224" s="37"/>
      <c r="FU1224" s="37"/>
      <c r="FV1224" s="37"/>
      <c r="FW1224" s="37"/>
      <c r="FX1224" s="37"/>
      <c r="FY1224" s="37"/>
      <c r="FZ1224" s="37"/>
      <c r="GA1224" s="37"/>
      <c r="GB1224" s="37"/>
      <c r="GC1224" s="37"/>
      <c r="GD1224" s="37"/>
      <c r="GE1224" s="37"/>
      <c r="GF1224" s="37"/>
      <c r="GG1224" s="37"/>
      <c r="GH1224" s="37"/>
      <c r="GI1224" s="37"/>
      <c r="GJ1224" s="37"/>
      <c r="GK1224" s="37"/>
      <c r="GL1224" s="37"/>
      <c r="GM1224" s="37"/>
      <c r="GN1224" s="37"/>
      <c r="GO1224" s="37"/>
      <c r="GP1224" s="37"/>
      <c r="GQ1224" s="37"/>
      <c r="GR1224" s="37"/>
      <c r="GS1224" s="37"/>
      <c r="GT1224" s="37"/>
      <c r="GU1224" s="37"/>
      <c r="GV1224" s="37"/>
      <c r="GW1224" s="37"/>
      <c r="GX1224" s="37"/>
      <c r="GY1224" s="37"/>
      <c r="GZ1224" s="37"/>
      <c r="HA1224" s="37"/>
      <c r="HB1224" s="37"/>
      <c r="HC1224" s="37"/>
      <c r="HD1224" s="37"/>
      <c r="HE1224" s="37"/>
      <c r="HF1224" s="37"/>
      <c r="HG1224" s="37"/>
      <c r="HH1224" s="37"/>
      <c r="HI1224" s="37"/>
      <c r="HJ1224" s="37"/>
      <c r="HK1224" s="37"/>
      <c r="HL1224" s="37"/>
      <c r="HM1224" s="37"/>
      <c r="HN1224" s="37"/>
      <c r="HO1224" s="37"/>
      <c r="HP1224" s="37"/>
      <c r="HQ1224" s="37"/>
      <c r="HR1224" s="37"/>
      <c r="HS1224" s="37"/>
      <c r="HT1224" s="37"/>
      <c r="HU1224" s="37"/>
      <c r="HV1224" s="37"/>
      <c r="HW1224" s="37"/>
      <c r="HX1224" s="37"/>
      <c r="HY1224" s="37"/>
      <c r="HZ1224" s="37"/>
      <c r="IA1224" s="37"/>
      <c r="IB1224" s="37"/>
      <c r="IC1224" s="37"/>
      <c r="ID1224" s="37"/>
      <c r="IE1224" s="37"/>
      <c r="IF1224" s="37"/>
      <c r="IG1224" s="37"/>
      <c r="IH1224" s="37"/>
      <c r="II1224" s="37"/>
      <c r="IJ1224" s="37"/>
      <c r="IK1224" s="37"/>
      <c r="IL1224" s="37"/>
      <c r="IM1224" s="37"/>
      <c r="IN1224" s="37"/>
      <c r="IO1224" s="37"/>
      <c r="IP1224" s="37"/>
      <c r="IQ1224" s="37"/>
      <c r="IR1224" s="37"/>
      <c r="IS1224" s="37"/>
      <c r="IT1224" s="37"/>
      <c r="IU1224" s="37"/>
      <c r="IV1224" s="37"/>
      <c r="IW1224" s="37"/>
    </row>
    <row r="1225" customFormat="false" ht="12.75" hidden="true" customHeight="false" outlineLevel="0" collapsed="false">
      <c r="A1225" s="30"/>
      <c r="B1225" s="30"/>
      <c r="C1225" s="30"/>
      <c r="D1225" s="30"/>
      <c r="E1225" s="50"/>
      <c r="F1225" s="30"/>
      <c r="G1225" s="30"/>
      <c r="H1225" s="30"/>
      <c r="I1225" s="30"/>
      <c r="J1225" s="30"/>
      <c r="BM1225" s="37"/>
      <c r="BN1225" s="37"/>
      <c r="BO1225" s="37"/>
      <c r="BP1225" s="37"/>
      <c r="BQ1225" s="37"/>
      <c r="BR1225" s="37"/>
      <c r="BS1225" s="37"/>
      <c r="BT1225" s="37"/>
      <c r="BU1225" s="37"/>
      <c r="BV1225" s="37"/>
      <c r="BW1225" s="37"/>
      <c r="BX1225" s="37"/>
      <c r="BY1225" s="37"/>
      <c r="BZ1225" s="37"/>
      <c r="CA1225" s="37"/>
      <c r="CB1225" s="37"/>
      <c r="CC1225" s="37"/>
      <c r="CD1225" s="37"/>
      <c r="CE1225" s="37"/>
      <c r="CF1225" s="37"/>
      <c r="CG1225" s="37"/>
      <c r="CH1225" s="37"/>
      <c r="CI1225" s="37"/>
      <c r="CJ1225" s="37"/>
      <c r="CK1225" s="37"/>
      <c r="CL1225" s="37"/>
      <c r="CM1225" s="37"/>
      <c r="CN1225" s="37"/>
      <c r="CO1225" s="37"/>
      <c r="CP1225" s="37"/>
      <c r="CQ1225" s="37"/>
      <c r="CR1225" s="37"/>
      <c r="CS1225" s="37"/>
      <c r="CT1225" s="37"/>
      <c r="CU1225" s="37"/>
      <c r="CV1225" s="37"/>
      <c r="CW1225" s="37"/>
      <c r="CX1225" s="37"/>
      <c r="CY1225" s="37"/>
      <c r="CZ1225" s="37"/>
      <c r="DA1225" s="37"/>
      <c r="DB1225" s="37"/>
      <c r="DC1225" s="37"/>
      <c r="DD1225" s="37"/>
      <c r="DE1225" s="37"/>
      <c r="DF1225" s="37"/>
      <c r="DG1225" s="37"/>
      <c r="DH1225" s="37"/>
      <c r="DI1225" s="37"/>
      <c r="DJ1225" s="37"/>
      <c r="DK1225" s="37"/>
      <c r="DL1225" s="37"/>
      <c r="DM1225" s="37"/>
      <c r="DN1225" s="37"/>
      <c r="DO1225" s="37"/>
      <c r="DP1225" s="37"/>
      <c r="DQ1225" s="37"/>
      <c r="DR1225" s="37"/>
      <c r="DS1225" s="37"/>
      <c r="DT1225" s="37"/>
      <c r="DU1225" s="37"/>
      <c r="DV1225" s="37"/>
      <c r="DW1225" s="37"/>
      <c r="DX1225" s="37"/>
      <c r="DY1225" s="37"/>
      <c r="DZ1225" s="37"/>
      <c r="EA1225" s="37"/>
      <c r="EB1225" s="37"/>
      <c r="EC1225" s="37"/>
      <c r="ED1225" s="37"/>
      <c r="EE1225" s="37"/>
      <c r="EF1225" s="37"/>
      <c r="EG1225" s="37"/>
      <c r="EH1225" s="37"/>
      <c r="EI1225" s="37"/>
      <c r="EJ1225" s="37"/>
      <c r="EK1225" s="37"/>
      <c r="EL1225" s="37"/>
      <c r="EM1225" s="37"/>
      <c r="EN1225" s="37"/>
      <c r="EO1225" s="37"/>
      <c r="EP1225" s="37"/>
      <c r="EQ1225" s="37"/>
      <c r="ER1225" s="37"/>
      <c r="ES1225" s="37"/>
      <c r="ET1225" s="37"/>
      <c r="EU1225" s="37"/>
      <c r="EV1225" s="37"/>
      <c r="EW1225" s="37"/>
      <c r="EX1225" s="37"/>
      <c r="EY1225" s="37"/>
      <c r="EZ1225" s="37"/>
      <c r="FA1225" s="37"/>
      <c r="FB1225" s="37"/>
      <c r="FC1225" s="37"/>
      <c r="FD1225" s="37"/>
      <c r="FE1225" s="37"/>
      <c r="FF1225" s="37"/>
      <c r="FG1225" s="37"/>
      <c r="FH1225" s="37"/>
      <c r="FI1225" s="37"/>
      <c r="FJ1225" s="37"/>
      <c r="FK1225" s="37"/>
      <c r="FL1225" s="37"/>
      <c r="FM1225" s="37"/>
      <c r="FN1225" s="37"/>
      <c r="FO1225" s="37"/>
      <c r="FP1225" s="37"/>
      <c r="FQ1225" s="37"/>
      <c r="FR1225" s="37"/>
      <c r="FS1225" s="37"/>
      <c r="FT1225" s="37"/>
      <c r="FU1225" s="37"/>
      <c r="FV1225" s="37"/>
      <c r="FW1225" s="37"/>
      <c r="FX1225" s="37"/>
      <c r="FY1225" s="37"/>
      <c r="FZ1225" s="37"/>
      <c r="GA1225" s="37"/>
      <c r="GB1225" s="37"/>
      <c r="GC1225" s="37"/>
      <c r="GD1225" s="37"/>
      <c r="GE1225" s="37"/>
      <c r="GF1225" s="37"/>
      <c r="GG1225" s="37"/>
      <c r="GH1225" s="37"/>
      <c r="GI1225" s="37"/>
      <c r="GJ1225" s="37"/>
      <c r="GK1225" s="37"/>
      <c r="GL1225" s="37"/>
      <c r="GM1225" s="37"/>
      <c r="GN1225" s="37"/>
      <c r="GO1225" s="37"/>
      <c r="GP1225" s="37"/>
      <c r="GQ1225" s="37"/>
      <c r="GR1225" s="37"/>
      <c r="GS1225" s="37"/>
      <c r="GT1225" s="37"/>
      <c r="GU1225" s="37"/>
      <c r="GV1225" s="37"/>
      <c r="GW1225" s="37"/>
      <c r="GX1225" s="37"/>
      <c r="GY1225" s="37"/>
      <c r="GZ1225" s="37"/>
      <c r="HA1225" s="37"/>
      <c r="HB1225" s="37"/>
      <c r="HC1225" s="37"/>
      <c r="HD1225" s="37"/>
      <c r="HE1225" s="37"/>
      <c r="HF1225" s="37"/>
      <c r="HG1225" s="37"/>
      <c r="HH1225" s="37"/>
      <c r="HI1225" s="37"/>
      <c r="HJ1225" s="37"/>
      <c r="HK1225" s="37"/>
      <c r="HL1225" s="37"/>
      <c r="HM1225" s="37"/>
      <c r="HN1225" s="37"/>
      <c r="HO1225" s="37"/>
      <c r="HP1225" s="37"/>
      <c r="HQ1225" s="37"/>
      <c r="HR1225" s="37"/>
      <c r="HS1225" s="37"/>
      <c r="HT1225" s="37"/>
      <c r="HU1225" s="37"/>
      <c r="HV1225" s="37"/>
      <c r="HW1225" s="37"/>
      <c r="HX1225" s="37"/>
      <c r="HY1225" s="37"/>
      <c r="HZ1225" s="37"/>
      <c r="IA1225" s="37"/>
      <c r="IB1225" s="37"/>
      <c r="IC1225" s="37"/>
      <c r="ID1225" s="37"/>
      <c r="IE1225" s="37"/>
      <c r="IF1225" s="37"/>
      <c r="IG1225" s="37"/>
      <c r="IH1225" s="37"/>
      <c r="II1225" s="37"/>
      <c r="IJ1225" s="37"/>
      <c r="IK1225" s="37"/>
      <c r="IL1225" s="37"/>
      <c r="IM1225" s="37"/>
      <c r="IN1225" s="37"/>
      <c r="IO1225" s="37"/>
      <c r="IP1225" s="37"/>
      <c r="IQ1225" s="37"/>
      <c r="IR1225" s="37"/>
      <c r="IS1225" s="37"/>
      <c r="IT1225" s="37"/>
      <c r="IU1225" s="37"/>
      <c r="IV1225" s="37"/>
      <c r="IW1225" s="37"/>
    </row>
    <row r="1226" customFormat="false" ht="12.75" hidden="true" customHeight="false" outlineLevel="0" collapsed="false">
      <c r="A1226" s="30"/>
      <c r="B1226" s="30"/>
      <c r="C1226" s="30"/>
      <c r="D1226" s="30"/>
      <c r="E1226" s="50"/>
      <c r="F1226" s="30"/>
      <c r="G1226" s="30"/>
      <c r="H1226" s="30"/>
      <c r="I1226" s="30"/>
      <c r="J1226" s="30"/>
      <c r="BM1226" s="37"/>
      <c r="BN1226" s="37"/>
      <c r="BO1226" s="37"/>
      <c r="BP1226" s="37"/>
      <c r="BQ1226" s="37"/>
      <c r="BR1226" s="37"/>
      <c r="BS1226" s="37"/>
      <c r="BT1226" s="37"/>
      <c r="BU1226" s="37"/>
      <c r="BV1226" s="37"/>
      <c r="BW1226" s="37"/>
      <c r="BX1226" s="37"/>
      <c r="BY1226" s="37"/>
      <c r="BZ1226" s="37"/>
      <c r="CA1226" s="37"/>
      <c r="CB1226" s="37"/>
      <c r="CC1226" s="37"/>
      <c r="CD1226" s="37"/>
      <c r="CE1226" s="37"/>
      <c r="CF1226" s="37"/>
      <c r="CG1226" s="37"/>
      <c r="CH1226" s="37"/>
      <c r="CI1226" s="37"/>
      <c r="CJ1226" s="37"/>
      <c r="CK1226" s="37"/>
      <c r="CL1226" s="37"/>
      <c r="CM1226" s="37"/>
      <c r="CN1226" s="37"/>
      <c r="CO1226" s="37"/>
      <c r="CP1226" s="37"/>
      <c r="CQ1226" s="37"/>
      <c r="CR1226" s="37"/>
      <c r="CS1226" s="37"/>
      <c r="CT1226" s="37"/>
      <c r="CU1226" s="37"/>
      <c r="CV1226" s="37"/>
      <c r="CW1226" s="37"/>
      <c r="CX1226" s="37"/>
      <c r="CY1226" s="37"/>
      <c r="CZ1226" s="37"/>
      <c r="DA1226" s="37"/>
      <c r="DB1226" s="37"/>
      <c r="DC1226" s="37"/>
      <c r="DD1226" s="37"/>
      <c r="DE1226" s="37"/>
      <c r="DF1226" s="37"/>
      <c r="DG1226" s="37"/>
      <c r="DH1226" s="37"/>
      <c r="DI1226" s="37"/>
      <c r="DJ1226" s="37"/>
      <c r="DK1226" s="37"/>
      <c r="DL1226" s="37"/>
      <c r="DM1226" s="37"/>
      <c r="DN1226" s="37"/>
      <c r="DO1226" s="37"/>
      <c r="DP1226" s="37"/>
      <c r="DQ1226" s="37"/>
      <c r="DR1226" s="37"/>
      <c r="DS1226" s="37"/>
      <c r="DT1226" s="37"/>
      <c r="DU1226" s="37"/>
      <c r="DV1226" s="37"/>
      <c r="DW1226" s="37"/>
      <c r="DX1226" s="37"/>
      <c r="DY1226" s="37"/>
      <c r="DZ1226" s="37"/>
      <c r="EA1226" s="37"/>
      <c r="EB1226" s="37"/>
      <c r="EC1226" s="37"/>
      <c r="ED1226" s="37"/>
      <c r="EE1226" s="37"/>
      <c r="EF1226" s="37"/>
      <c r="EG1226" s="37"/>
      <c r="EH1226" s="37"/>
      <c r="EI1226" s="37"/>
      <c r="EJ1226" s="37"/>
      <c r="EK1226" s="37"/>
      <c r="EL1226" s="37"/>
      <c r="EM1226" s="37"/>
      <c r="EN1226" s="37"/>
      <c r="EO1226" s="37"/>
      <c r="EP1226" s="37"/>
      <c r="EQ1226" s="37"/>
      <c r="ER1226" s="37"/>
      <c r="ES1226" s="37"/>
      <c r="ET1226" s="37"/>
      <c r="EU1226" s="37"/>
      <c r="EV1226" s="37"/>
      <c r="EW1226" s="37"/>
      <c r="EX1226" s="37"/>
      <c r="EY1226" s="37"/>
      <c r="EZ1226" s="37"/>
      <c r="FA1226" s="37"/>
      <c r="FB1226" s="37"/>
      <c r="FC1226" s="37"/>
      <c r="FD1226" s="37"/>
      <c r="FE1226" s="37"/>
      <c r="FF1226" s="37"/>
      <c r="FG1226" s="37"/>
      <c r="FH1226" s="37"/>
      <c r="FI1226" s="37"/>
      <c r="FJ1226" s="37"/>
      <c r="FK1226" s="37"/>
      <c r="FL1226" s="37"/>
      <c r="FM1226" s="37"/>
      <c r="FN1226" s="37"/>
      <c r="FO1226" s="37"/>
      <c r="FP1226" s="37"/>
      <c r="FQ1226" s="37"/>
      <c r="FR1226" s="37"/>
      <c r="FS1226" s="37"/>
      <c r="FT1226" s="37"/>
      <c r="FU1226" s="37"/>
      <c r="FV1226" s="37"/>
      <c r="FW1226" s="37"/>
      <c r="FX1226" s="37"/>
      <c r="FY1226" s="37"/>
      <c r="FZ1226" s="37"/>
      <c r="GA1226" s="37"/>
      <c r="GB1226" s="37"/>
      <c r="GC1226" s="37"/>
      <c r="GD1226" s="37"/>
      <c r="GE1226" s="37"/>
      <c r="GF1226" s="37"/>
      <c r="GG1226" s="37"/>
      <c r="GH1226" s="37"/>
      <c r="GI1226" s="37"/>
      <c r="GJ1226" s="37"/>
      <c r="GK1226" s="37"/>
      <c r="GL1226" s="37"/>
      <c r="GM1226" s="37"/>
      <c r="GN1226" s="37"/>
      <c r="GO1226" s="37"/>
      <c r="GP1226" s="37"/>
      <c r="GQ1226" s="37"/>
      <c r="GR1226" s="37"/>
      <c r="GS1226" s="37"/>
      <c r="GT1226" s="37"/>
      <c r="GU1226" s="37"/>
      <c r="GV1226" s="37"/>
      <c r="GW1226" s="37"/>
      <c r="GX1226" s="37"/>
      <c r="GY1226" s="37"/>
      <c r="GZ1226" s="37"/>
      <c r="HA1226" s="37"/>
      <c r="HB1226" s="37"/>
      <c r="HC1226" s="37"/>
      <c r="HD1226" s="37"/>
      <c r="HE1226" s="37"/>
      <c r="HF1226" s="37"/>
      <c r="HG1226" s="37"/>
      <c r="HH1226" s="37"/>
      <c r="HI1226" s="37"/>
      <c r="HJ1226" s="37"/>
      <c r="HK1226" s="37"/>
      <c r="HL1226" s="37"/>
      <c r="HM1226" s="37"/>
      <c r="HN1226" s="37"/>
      <c r="HO1226" s="37"/>
      <c r="HP1226" s="37"/>
      <c r="HQ1226" s="37"/>
      <c r="HR1226" s="37"/>
      <c r="HS1226" s="37"/>
      <c r="HT1226" s="37"/>
      <c r="HU1226" s="37"/>
      <c r="HV1226" s="37"/>
      <c r="HW1226" s="37"/>
      <c r="HX1226" s="37"/>
      <c r="HY1226" s="37"/>
      <c r="HZ1226" s="37"/>
      <c r="IA1226" s="37"/>
      <c r="IB1226" s="37"/>
      <c r="IC1226" s="37"/>
      <c r="ID1226" s="37"/>
      <c r="IE1226" s="37"/>
      <c r="IF1226" s="37"/>
      <c r="IG1226" s="37"/>
      <c r="IH1226" s="37"/>
      <c r="II1226" s="37"/>
      <c r="IJ1226" s="37"/>
      <c r="IK1226" s="37"/>
      <c r="IL1226" s="37"/>
      <c r="IM1226" s="37"/>
      <c r="IN1226" s="37"/>
      <c r="IO1226" s="37"/>
      <c r="IP1226" s="37"/>
      <c r="IQ1226" s="37"/>
      <c r="IR1226" s="37"/>
      <c r="IS1226" s="37"/>
      <c r="IT1226" s="37"/>
      <c r="IU1226" s="37"/>
      <c r="IV1226" s="37"/>
      <c r="IW1226" s="37"/>
    </row>
    <row r="1227" customFormat="false" ht="12.75" hidden="true" customHeight="false" outlineLevel="0" collapsed="false">
      <c r="A1227" s="30"/>
      <c r="B1227" s="30"/>
      <c r="C1227" s="30"/>
      <c r="D1227" s="30"/>
      <c r="E1227" s="50"/>
      <c r="F1227" s="30"/>
      <c r="G1227" s="30"/>
      <c r="H1227" s="30"/>
      <c r="I1227" s="30"/>
      <c r="J1227" s="30"/>
      <c r="BM1227" s="37"/>
      <c r="BN1227" s="37"/>
      <c r="BO1227" s="37"/>
      <c r="BP1227" s="37"/>
      <c r="BQ1227" s="37"/>
      <c r="BR1227" s="37"/>
      <c r="BS1227" s="37"/>
      <c r="BT1227" s="37"/>
      <c r="BU1227" s="37"/>
      <c r="BV1227" s="37"/>
      <c r="BW1227" s="37"/>
      <c r="BX1227" s="37"/>
      <c r="BY1227" s="37"/>
      <c r="BZ1227" s="37"/>
      <c r="CA1227" s="37"/>
      <c r="CB1227" s="37"/>
      <c r="CC1227" s="37"/>
      <c r="CD1227" s="37"/>
      <c r="CE1227" s="37"/>
      <c r="CF1227" s="37"/>
      <c r="CG1227" s="37"/>
      <c r="CH1227" s="37"/>
      <c r="CI1227" s="37"/>
      <c r="CJ1227" s="37"/>
      <c r="CK1227" s="37"/>
      <c r="CL1227" s="37"/>
      <c r="CM1227" s="37"/>
      <c r="CN1227" s="37"/>
      <c r="CO1227" s="37"/>
      <c r="CP1227" s="37"/>
      <c r="CQ1227" s="37"/>
      <c r="CR1227" s="37"/>
      <c r="CS1227" s="37"/>
      <c r="CT1227" s="37"/>
      <c r="CU1227" s="37"/>
      <c r="CV1227" s="37"/>
      <c r="CW1227" s="37"/>
      <c r="CX1227" s="37"/>
      <c r="CY1227" s="37"/>
      <c r="CZ1227" s="37"/>
      <c r="DA1227" s="37"/>
      <c r="DB1227" s="37"/>
      <c r="DC1227" s="37"/>
      <c r="DD1227" s="37"/>
      <c r="DE1227" s="37"/>
      <c r="DF1227" s="37"/>
      <c r="DG1227" s="37"/>
      <c r="DH1227" s="37"/>
      <c r="DI1227" s="37"/>
      <c r="DJ1227" s="37"/>
      <c r="DK1227" s="37"/>
      <c r="DL1227" s="37"/>
      <c r="DM1227" s="37"/>
      <c r="DN1227" s="37"/>
      <c r="DO1227" s="37"/>
      <c r="DP1227" s="37"/>
      <c r="DQ1227" s="37"/>
      <c r="DR1227" s="37"/>
      <c r="DS1227" s="37"/>
      <c r="DT1227" s="37"/>
      <c r="DU1227" s="37"/>
      <c r="DV1227" s="37"/>
      <c r="DW1227" s="37"/>
      <c r="DX1227" s="37"/>
      <c r="DY1227" s="37"/>
      <c r="DZ1227" s="37"/>
      <c r="EA1227" s="37"/>
      <c r="EB1227" s="37"/>
      <c r="EC1227" s="37"/>
      <c r="ED1227" s="37"/>
      <c r="EE1227" s="37"/>
      <c r="EF1227" s="37"/>
      <c r="EG1227" s="37"/>
      <c r="EH1227" s="37"/>
      <c r="EI1227" s="37"/>
      <c r="EJ1227" s="37"/>
      <c r="EK1227" s="37"/>
      <c r="EL1227" s="37"/>
      <c r="EM1227" s="37"/>
      <c r="EN1227" s="37"/>
      <c r="EO1227" s="37"/>
      <c r="EP1227" s="37"/>
      <c r="EQ1227" s="37"/>
      <c r="ER1227" s="37"/>
      <c r="ES1227" s="37"/>
      <c r="ET1227" s="37"/>
      <c r="EU1227" s="37"/>
      <c r="EV1227" s="37"/>
      <c r="EW1227" s="37"/>
      <c r="EX1227" s="37"/>
      <c r="EY1227" s="37"/>
      <c r="EZ1227" s="37"/>
      <c r="FA1227" s="37"/>
      <c r="FB1227" s="37"/>
      <c r="FC1227" s="37"/>
      <c r="FD1227" s="37"/>
      <c r="FE1227" s="37"/>
      <c r="FF1227" s="37"/>
      <c r="FG1227" s="37"/>
      <c r="FH1227" s="37"/>
      <c r="FI1227" s="37"/>
      <c r="FJ1227" s="37"/>
      <c r="FK1227" s="37"/>
      <c r="FL1227" s="37"/>
      <c r="FM1227" s="37"/>
      <c r="FN1227" s="37"/>
      <c r="FO1227" s="37"/>
      <c r="FP1227" s="37"/>
      <c r="FQ1227" s="37"/>
      <c r="FR1227" s="37"/>
      <c r="FS1227" s="37"/>
      <c r="FT1227" s="37"/>
      <c r="FU1227" s="37"/>
      <c r="FV1227" s="37"/>
      <c r="FW1227" s="37"/>
      <c r="FX1227" s="37"/>
      <c r="FY1227" s="37"/>
      <c r="FZ1227" s="37"/>
      <c r="GA1227" s="37"/>
      <c r="GB1227" s="37"/>
      <c r="GC1227" s="37"/>
      <c r="GD1227" s="37"/>
      <c r="GE1227" s="37"/>
      <c r="GF1227" s="37"/>
      <c r="GG1227" s="37"/>
      <c r="GH1227" s="37"/>
      <c r="GI1227" s="37"/>
      <c r="GJ1227" s="37"/>
      <c r="GK1227" s="37"/>
      <c r="GL1227" s="37"/>
      <c r="GM1227" s="37"/>
      <c r="GN1227" s="37"/>
      <c r="GO1227" s="37"/>
      <c r="GP1227" s="37"/>
      <c r="GQ1227" s="37"/>
      <c r="GR1227" s="37"/>
      <c r="GS1227" s="37"/>
      <c r="GT1227" s="37"/>
      <c r="GU1227" s="37"/>
      <c r="GV1227" s="37"/>
      <c r="GW1227" s="37"/>
      <c r="GX1227" s="37"/>
      <c r="GY1227" s="37"/>
      <c r="GZ1227" s="37"/>
      <c r="HA1227" s="37"/>
      <c r="HB1227" s="37"/>
      <c r="HC1227" s="37"/>
      <c r="HD1227" s="37"/>
      <c r="HE1227" s="37"/>
      <c r="HF1227" s="37"/>
      <c r="HG1227" s="37"/>
      <c r="HH1227" s="37"/>
      <c r="HI1227" s="37"/>
      <c r="HJ1227" s="37"/>
      <c r="HK1227" s="37"/>
      <c r="HL1227" s="37"/>
      <c r="HM1227" s="37"/>
      <c r="HN1227" s="37"/>
      <c r="HO1227" s="37"/>
      <c r="HP1227" s="37"/>
      <c r="HQ1227" s="37"/>
      <c r="HR1227" s="37"/>
      <c r="HS1227" s="37"/>
      <c r="HT1227" s="37"/>
      <c r="HU1227" s="37"/>
      <c r="HV1227" s="37"/>
      <c r="HW1227" s="37"/>
      <c r="HX1227" s="37"/>
      <c r="HY1227" s="37"/>
      <c r="HZ1227" s="37"/>
      <c r="IA1227" s="37"/>
      <c r="IB1227" s="37"/>
      <c r="IC1227" s="37"/>
      <c r="ID1227" s="37"/>
      <c r="IE1227" s="37"/>
      <c r="IF1227" s="37"/>
      <c r="IG1227" s="37"/>
      <c r="IH1227" s="37"/>
      <c r="II1227" s="37"/>
      <c r="IJ1227" s="37"/>
      <c r="IK1227" s="37"/>
      <c r="IL1227" s="37"/>
      <c r="IM1227" s="37"/>
      <c r="IN1227" s="37"/>
      <c r="IO1227" s="37"/>
      <c r="IP1227" s="37"/>
      <c r="IQ1227" s="37"/>
      <c r="IR1227" s="37"/>
      <c r="IS1227" s="37"/>
      <c r="IT1227" s="37"/>
      <c r="IU1227" s="37"/>
      <c r="IV1227" s="37"/>
      <c r="IW1227" s="37"/>
    </row>
    <row r="1228" customFormat="false" ht="12.75" hidden="true" customHeight="false" outlineLevel="0" collapsed="false">
      <c r="A1228" s="30"/>
      <c r="B1228" s="30"/>
      <c r="C1228" s="30"/>
      <c r="D1228" s="30"/>
      <c r="E1228" s="50"/>
      <c r="F1228" s="30"/>
      <c r="G1228" s="30"/>
      <c r="H1228" s="30"/>
      <c r="I1228" s="30"/>
      <c r="J1228" s="30"/>
      <c r="BM1228" s="37"/>
      <c r="BN1228" s="37"/>
      <c r="BO1228" s="37"/>
      <c r="BP1228" s="37"/>
      <c r="BQ1228" s="37"/>
      <c r="BR1228" s="37"/>
      <c r="BS1228" s="37"/>
      <c r="BT1228" s="37"/>
      <c r="BU1228" s="37"/>
      <c r="BV1228" s="37"/>
      <c r="BW1228" s="37"/>
      <c r="BX1228" s="37"/>
      <c r="BY1228" s="37"/>
      <c r="BZ1228" s="37"/>
      <c r="CA1228" s="37"/>
      <c r="CB1228" s="37"/>
      <c r="CC1228" s="37"/>
      <c r="CD1228" s="37"/>
      <c r="CE1228" s="37"/>
      <c r="CF1228" s="37"/>
      <c r="CG1228" s="37"/>
      <c r="CH1228" s="37"/>
      <c r="CI1228" s="37"/>
      <c r="CJ1228" s="37"/>
      <c r="CK1228" s="37"/>
      <c r="CL1228" s="37"/>
      <c r="CM1228" s="37"/>
      <c r="CN1228" s="37"/>
      <c r="CO1228" s="37"/>
      <c r="CP1228" s="37"/>
      <c r="CQ1228" s="37"/>
      <c r="CR1228" s="37"/>
      <c r="CS1228" s="37"/>
      <c r="CT1228" s="37"/>
      <c r="CU1228" s="37"/>
      <c r="CV1228" s="37"/>
      <c r="CW1228" s="37"/>
      <c r="CX1228" s="37"/>
      <c r="CY1228" s="37"/>
      <c r="CZ1228" s="37"/>
      <c r="DA1228" s="37"/>
      <c r="DB1228" s="37"/>
      <c r="DC1228" s="37"/>
      <c r="DD1228" s="37"/>
      <c r="DE1228" s="37"/>
      <c r="DF1228" s="37"/>
      <c r="DG1228" s="37"/>
      <c r="DH1228" s="37"/>
      <c r="DI1228" s="37"/>
      <c r="DJ1228" s="37"/>
      <c r="DK1228" s="37"/>
      <c r="DL1228" s="37"/>
      <c r="DM1228" s="37"/>
      <c r="DN1228" s="37"/>
      <c r="DO1228" s="37"/>
      <c r="DP1228" s="37"/>
      <c r="DQ1228" s="37"/>
      <c r="DR1228" s="37"/>
      <c r="DS1228" s="37"/>
      <c r="DT1228" s="37"/>
      <c r="DU1228" s="37"/>
      <c r="DV1228" s="37"/>
      <c r="DW1228" s="37"/>
      <c r="DX1228" s="37"/>
      <c r="DY1228" s="37"/>
      <c r="DZ1228" s="37"/>
      <c r="EA1228" s="37"/>
      <c r="EB1228" s="37"/>
      <c r="EC1228" s="37"/>
      <c r="ED1228" s="37"/>
      <c r="EE1228" s="37"/>
      <c r="EF1228" s="37"/>
      <c r="EG1228" s="37"/>
      <c r="EH1228" s="37"/>
      <c r="EI1228" s="37"/>
      <c r="EJ1228" s="37"/>
      <c r="EK1228" s="37"/>
      <c r="EL1228" s="37"/>
      <c r="EM1228" s="37"/>
      <c r="EN1228" s="37"/>
      <c r="EO1228" s="37"/>
      <c r="EP1228" s="37"/>
      <c r="EQ1228" s="37"/>
      <c r="ER1228" s="37"/>
      <c r="ES1228" s="37"/>
      <c r="ET1228" s="37"/>
      <c r="EU1228" s="37"/>
      <c r="EV1228" s="37"/>
      <c r="EW1228" s="37"/>
      <c r="EX1228" s="37"/>
      <c r="EY1228" s="37"/>
      <c r="EZ1228" s="37"/>
      <c r="FA1228" s="37"/>
      <c r="FB1228" s="37"/>
      <c r="FC1228" s="37"/>
      <c r="FD1228" s="37"/>
      <c r="FE1228" s="37"/>
      <c r="FF1228" s="37"/>
      <c r="FG1228" s="37"/>
      <c r="FH1228" s="37"/>
      <c r="FI1228" s="37"/>
      <c r="FJ1228" s="37"/>
      <c r="FK1228" s="37"/>
      <c r="FL1228" s="37"/>
      <c r="FM1228" s="37"/>
      <c r="FN1228" s="37"/>
      <c r="FO1228" s="37"/>
      <c r="FP1228" s="37"/>
      <c r="FQ1228" s="37"/>
      <c r="FR1228" s="37"/>
      <c r="FS1228" s="37"/>
      <c r="FT1228" s="37"/>
      <c r="FU1228" s="37"/>
      <c r="FV1228" s="37"/>
      <c r="FW1228" s="37"/>
      <c r="FX1228" s="37"/>
      <c r="FY1228" s="37"/>
      <c r="FZ1228" s="37"/>
      <c r="GA1228" s="37"/>
      <c r="GB1228" s="37"/>
      <c r="GC1228" s="37"/>
      <c r="GD1228" s="37"/>
      <c r="GE1228" s="37"/>
      <c r="GF1228" s="37"/>
      <c r="GG1228" s="37"/>
      <c r="GH1228" s="37"/>
      <c r="GI1228" s="37"/>
      <c r="GJ1228" s="37"/>
      <c r="GK1228" s="37"/>
      <c r="GL1228" s="37"/>
      <c r="GM1228" s="37"/>
      <c r="GN1228" s="37"/>
      <c r="GO1228" s="37"/>
      <c r="GP1228" s="37"/>
      <c r="GQ1228" s="37"/>
      <c r="GR1228" s="37"/>
      <c r="GS1228" s="37"/>
      <c r="GT1228" s="37"/>
      <c r="GU1228" s="37"/>
      <c r="GV1228" s="37"/>
      <c r="GW1228" s="37"/>
      <c r="GX1228" s="37"/>
      <c r="GY1228" s="37"/>
      <c r="GZ1228" s="37"/>
      <c r="HA1228" s="37"/>
      <c r="HB1228" s="37"/>
      <c r="HC1228" s="37"/>
      <c r="HD1228" s="37"/>
      <c r="HE1228" s="37"/>
      <c r="HF1228" s="37"/>
      <c r="HG1228" s="37"/>
      <c r="HH1228" s="37"/>
      <c r="HI1228" s="37"/>
      <c r="HJ1228" s="37"/>
      <c r="HK1228" s="37"/>
      <c r="HL1228" s="37"/>
      <c r="HM1228" s="37"/>
      <c r="HN1228" s="37"/>
      <c r="HO1228" s="37"/>
      <c r="HP1228" s="37"/>
      <c r="HQ1228" s="37"/>
      <c r="HR1228" s="37"/>
      <c r="HS1228" s="37"/>
      <c r="HT1228" s="37"/>
      <c r="HU1228" s="37"/>
      <c r="HV1228" s="37"/>
      <c r="HW1228" s="37"/>
      <c r="HX1228" s="37"/>
      <c r="HY1228" s="37"/>
      <c r="HZ1228" s="37"/>
      <c r="IA1228" s="37"/>
      <c r="IB1228" s="37"/>
      <c r="IC1228" s="37"/>
      <c r="ID1228" s="37"/>
      <c r="IE1228" s="37"/>
      <c r="IF1228" s="37"/>
      <c r="IG1228" s="37"/>
      <c r="IH1228" s="37"/>
      <c r="II1228" s="37"/>
      <c r="IJ1228" s="37"/>
      <c r="IK1228" s="37"/>
      <c r="IL1228" s="37"/>
      <c r="IM1228" s="37"/>
      <c r="IN1228" s="37"/>
      <c r="IO1228" s="37"/>
      <c r="IP1228" s="37"/>
      <c r="IQ1228" s="37"/>
      <c r="IR1228" s="37"/>
      <c r="IS1228" s="37"/>
      <c r="IT1228" s="37"/>
      <c r="IU1228" s="37"/>
      <c r="IV1228" s="37"/>
      <c r="IW1228" s="37"/>
    </row>
    <row r="1229" customFormat="false" ht="12.75" hidden="true" customHeight="false" outlineLevel="0" collapsed="false">
      <c r="A1229" s="30"/>
      <c r="B1229" s="30"/>
      <c r="C1229" s="30"/>
      <c r="D1229" s="30"/>
      <c r="E1229" s="50"/>
      <c r="F1229" s="30"/>
      <c r="G1229" s="30"/>
      <c r="H1229" s="30"/>
      <c r="I1229" s="30"/>
      <c r="J1229" s="30"/>
      <c r="BM1229" s="37"/>
      <c r="BN1229" s="37"/>
      <c r="BO1229" s="37"/>
      <c r="BP1229" s="37"/>
      <c r="BQ1229" s="37"/>
      <c r="BR1229" s="37"/>
      <c r="BS1229" s="37"/>
      <c r="BT1229" s="37"/>
      <c r="BU1229" s="37"/>
      <c r="BV1229" s="37"/>
      <c r="BW1229" s="37"/>
      <c r="BX1229" s="37"/>
      <c r="BY1229" s="37"/>
      <c r="BZ1229" s="37"/>
      <c r="CA1229" s="37"/>
      <c r="CB1229" s="37"/>
      <c r="CC1229" s="37"/>
      <c r="CD1229" s="37"/>
      <c r="CE1229" s="37"/>
      <c r="CF1229" s="37"/>
      <c r="CG1229" s="37"/>
      <c r="CH1229" s="37"/>
      <c r="CI1229" s="37"/>
      <c r="CJ1229" s="37"/>
      <c r="CK1229" s="37"/>
      <c r="CL1229" s="37"/>
      <c r="CM1229" s="37"/>
      <c r="CN1229" s="37"/>
      <c r="CO1229" s="37"/>
      <c r="CP1229" s="37"/>
      <c r="CQ1229" s="37"/>
      <c r="CR1229" s="37"/>
      <c r="CS1229" s="37"/>
      <c r="CT1229" s="37"/>
      <c r="CU1229" s="37"/>
      <c r="CV1229" s="37"/>
      <c r="CW1229" s="37"/>
      <c r="CX1229" s="37"/>
      <c r="CY1229" s="37"/>
      <c r="CZ1229" s="37"/>
      <c r="DA1229" s="37"/>
      <c r="DB1229" s="37"/>
      <c r="DC1229" s="37"/>
      <c r="DD1229" s="37"/>
      <c r="DE1229" s="37"/>
      <c r="DF1229" s="37"/>
      <c r="DG1229" s="37"/>
      <c r="DH1229" s="37"/>
      <c r="DI1229" s="37"/>
      <c r="DJ1229" s="37"/>
      <c r="DK1229" s="37"/>
      <c r="DL1229" s="37"/>
      <c r="DM1229" s="37"/>
      <c r="DN1229" s="37"/>
      <c r="DO1229" s="37"/>
      <c r="DP1229" s="37"/>
      <c r="DQ1229" s="37"/>
      <c r="DR1229" s="37"/>
      <c r="DS1229" s="37"/>
      <c r="DT1229" s="37"/>
      <c r="DU1229" s="37"/>
      <c r="DV1229" s="37"/>
      <c r="DW1229" s="37"/>
      <c r="DX1229" s="37"/>
      <c r="DY1229" s="37"/>
      <c r="DZ1229" s="37"/>
      <c r="EA1229" s="37"/>
      <c r="EB1229" s="37"/>
      <c r="EC1229" s="37"/>
      <c r="ED1229" s="37"/>
      <c r="EE1229" s="37"/>
      <c r="EF1229" s="37"/>
      <c r="EG1229" s="37"/>
      <c r="EH1229" s="37"/>
      <c r="EI1229" s="37"/>
      <c r="EJ1229" s="37"/>
      <c r="EK1229" s="37"/>
      <c r="EL1229" s="37"/>
      <c r="EM1229" s="37"/>
      <c r="EN1229" s="37"/>
      <c r="EO1229" s="37"/>
      <c r="EP1229" s="37"/>
      <c r="EQ1229" s="37"/>
      <c r="ER1229" s="37"/>
      <c r="ES1229" s="37"/>
      <c r="ET1229" s="37"/>
      <c r="EU1229" s="37"/>
      <c r="EV1229" s="37"/>
      <c r="EW1229" s="37"/>
      <c r="EX1229" s="37"/>
      <c r="EY1229" s="37"/>
      <c r="EZ1229" s="37"/>
      <c r="FA1229" s="37"/>
      <c r="FB1229" s="37"/>
      <c r="FC1229" s="37"/>
      <c r="FD1229" s="37"/>
      <c r="FE1229" s="37"/>
      <c r="FF1229" s="37"/>
      <c r="FG1229" s="37"/>
      <c r="FH1229" s="37"/>
      <c r="FI1229" s="37"/>
      <c r="FJ1229" s="37"/>
      <c r="FK1229" s="37"/>
      <c r="FL1229" s="37"/>
      <c r="FM1229" s="37"/>
      <c r="FN1229" s="37"/>
      <c r="FO1229" s="37"/>
      <c r="FP1229" s="37"/>
      <c r="FQ1229" s="37"/>
      <c r="FR1229" s="37"/>
      <c r="FS1229" s="37"/>
      <c r="FT1229" s="37"/>
      <c r="FU1229" s="37"/>
      <c r="FV1229" s="37"/>
      <c r="FW1229" s="37"/>
      <c r="FX1229" s="37"/>
      <c r="FY1229" s="37"/>
      <c r="FZ1229" s="37"/>
      <c r="GA1229" s="37"/>
      <c r="GB1229" s="37"/>
      <c r="GC1229" s="37"/>
      <c r="GD1229" s="37"/>
      <c r="GE1229" s="37"/>
      <c r="GF1229" s="37"/>
      <c r="GG1229" s="37"/>
      <c r="GH1229" s="37"/>
      <c r="GI1229" s="37"/>
      <c r="GJ1229" s="37"/>
      <c r="GK1229" s="37"/>
      <c r="GL1229" s="37"/>
      <c r="GM1229" s="37"/>
      <c r="GN1229" s="37"/>
      <c r="GO1229" s="37"/>
      <c r="GP1229" s="37"/>
      <c r="GQ1229" s="37"/>
      <c r="GR1229" s="37"/>
      <c r="GS1229" s="37"/>
      <c r="GT1229" s="37"/>
      <c r="GU1229" s="37"/>
      <c r="GV1229" s="37"/>
      <c r="GW1229" s="37"/>
      <c r="GX1229" s="37"/>
      <c r="GY1229" s="37"/>
      <c r="GZ1229" s="37"/>
      <c r="HA1229" s="37"/>
      <c r="HB1229" s="37"/>
      <c r="HC1229" s="37"/>
      <c r="HD1229" s="37"/>
      <c r="HE1229" s="37"/>
      <c r="HF1229" s="37"/>
      <c r="HG1229" s="37"/>
      <c r="HH1229" s="37"/>
      <c r="HI1229" s="37"/>
      <c r="HJ1229" s="37"/>
      <c r="HK1229" s="37"/>
      <c r="HL1229" s="37"/>
      <c r="HM1229" s="37"/>
      <c r="HN1229" s="37"/>
      <c r="HO1229" s="37"/>
      <c r="HP1229" s="37"/>
      <c r="HQ1229" s="37"/>
      <c r="HR1229" s="37"/>
      <c r="HS1229" s="37"/>
      <c r="HT1229" s="37"/>
      <c r="HU1229" s="37"/>
      <c r="HV1229" s="37"/>
      <c r="HW1229" s="37"/>
      <c r="HX1229" s="37"/>
      <c r="HY1229" s="37"/>
      <c r="HZ1229" s="37"/>
      <c r="IA1229" s="37"/>
      <c r="IB1229" s="37"/>
      <c r="IC1229" s="37"/>
      <c r="ID1229" s="37"/>
      <c r="IE1229" s="37"/>
      <c r="IF1229" s="37"/>
      <c r="IG1229" s="37"/>
      <c r="IH1229" s="37"/>
      <c r="II1229" s="37"/>
      <c r="IJ1229" s="37"/>
      <c r="IK1229" s="37"/>
      <c r="IL1229" s="37"/>
      <c r="IM1229" s="37"/>
      <c r="IN1229" s="37"/>
      <c r="IO1229" s="37"/>
      <c r="IP1229" s="37"/>
      <c r="IQ1229" s="37"/>
      <c r="IR1229" s="37"/>
      <c r="IS1229" s="37"/>
      <c r="IT1229" s="37"/>
      <c r="IU1229" s="37"/>
      <c r="IV1229" s="37"/>
      <c r="IW1229" s="37"/>
    </row>
    <row r="1230" customFormat="false" ht="12.75" hidden="true" customHeight="false" outlineLevel="0" collapsed="false">
      <c r="A1230" s="30"/>
      <c r="B1230" s="30"/>
      <c r="C1230" s="30"/>
      <c r="D1230" s="30"/>
      <c r="E1230" s="50"/>
      <c r="F1230" s="30"/>
      <c r="G1230" s="30"/>
      <c r="H1230" s="30"/>
      <c r="I1230" s="30"/>
      <c r="J1230" s="30"/>
      <c r="BM1230" s="37"/>
      <c r="BN1230" s="37"/>
      <c r="BO1230" s="37"/>
      <c r="BP1230" s="37"/>
      <c r="BQ1230" s="37"/>
      <c r="BR1230" s="37"/>
      <c r="BS1230" s="37"/>
      <c r="BT1230" s="37"/>
      <c r="BU1230" s="37"/>
      <c r="BV1230" s="37"/>
      <c r="BW1230" s="37"/>
      <c r="BX1230" s="37"/>
      <c r="BY1230" s="37"/>
      <c r="BZ1230" s="37"/>
      <c r="CA1230" s="37"/>
      <c r="CB1230" s="37"/>
      <c r="CC1230" s="37"/>
      <c r="CD1230" s="37"/>
      <c r="CE1230" s="37"/>
      <c r="CF1230" s="37"/>
      <c r="CG1230" s="37"/>
      <c r="CH1230" s="37"/>
      <c r="CI1230" s="37"/>
      <c r="CJ1230" s="37"/>
      <c r="CK1230" s="37"/>
      <c r="CL1230" s="37"/>
      <c r="CM1230" s="37"/>
      <c r="CN1230" s="37"/>
      <c r="CO1230" s="37"/>
      <c r="CP1230" s="37"/>
      <c r="CQ1230" s="37"/>
      <c r="CR1230" s="37"/>
      <c r="CS1230" s="37"/>
      <c r="CT1230" s="37"/>
      <c r="CU1230" s="37"/>
      <c r="CV1230" s="37"/>
      <c r="CW1230" s="37"/>
      <c r="CX1230" s="37"/>
      <c r="CY1230" s="37"/>
      <c r="CZ1230" s="37"/>
      <c r="DA1230" s="37"/>
      <c r="DB1230" s="37"/>
      <c r="DC1230" s="37"/>
      <c r="DD1230" s="37"/>
      <c r="DE1230" s="37"/>
      <c r="DF1230" s="37"/>
      <c r="DG1230" s="37"/>
      <c r="DH1230" s="37"/>
      <c r="DI1230" s="37"/>
      <c r="DJ1230" s="37"/>
      <c r="DK1230" s="37"/>
      <c r="DL1230" s="37"/>
      <c r="DM1230" s="37"/>
      <c r="DN1230" s="37"/>
      <c r="DO1230" s="37"/>
      <c r="DP1230" s="37"/>
      <c r="DQ1230" s="37"/>
      <c r="DR1230" s="37"/>
      <c r="DS1230" s="37"/>
      <c r="DT1230" s="37"/>
      <c r="DU1230" s="37"/>
      <c r="DV1230" s="37"/>
      <c r="DW1230" s="37"/>
      <c r="DX1230" s="37"/>
      <c r="DY1230" s="37"/>
      <c r="DZ1230" s="37"/>
      <c r="EA1230" s="37"/>
      <c r="EB1230" s="37"/>
      <c r="EC1230" s="37"/>
      <c r="ED1230" s="37"/>
      <c r="EE1230" s="37"/>
      <c r="EF1230" s="37"/>
      <c r="EG1230" s="37"/>
      <c r="EH1230" s="37"/>
      <c r="EI1230" s="37"/>
      <c r="EJ1230" s="37"/>
      <c r="EK1230" s="37"/>
      <c r="EL1230" s="37"/>
      <c r="EM1230" s="37"/>
      <c r="EN1230" s="37"/>
      <c r="EO1230" s="37"/>
      <c r="EP1230" s="37"/>
      <c r="EQ1230" s="37"/>
      <c r="ER1230" s="37"/>
      <c r="ES1230" s="37"/>
      <c r="ET1230" s="37"/>
      <c r="EU1230" s="37"/>
      <c r="EV1230" s="37"/>
      <c r="EW1230" s="37"/>
      <c r="EX1230" s="37"/>
      <c r="EY1230" s="37"/>
      <c r="EZ1230" s="37"/>
      <c r="FA1230" s="37"/>
      <c r="FB1230" s="37"/>
      <c r="FC1230" s="37"/>
      <c r="FD1230" s="37"/>
      <c r="FE1230" s="37"/>
      <c r="FF1230" s="37"/>
      <c r="FG1230" s="37"/>
      <c r="FH1230" s="37"/>
      <c r="FI1230" s="37"/>
      <c r="FJ1230" s="37"/>
      <c r="FK1230" s="37"/>
      <c r="FL1230" s="37"/>
      <c r="FM1230" s="37"/>
      <c r="FN1230" s="37"/>
      <c r="FO1230" s="37"/>
      <c r="FP1230" s="37"/>
      <c r="FQ1230" s="37"/>
      <c r="FR1230" s="37"/>
      <c r="FS1230" s="37"/>
      <c r="FT1230" s="37"/>
      <c r="FU1230" s="37"/>
      <c r="FV1230" s="37"/>
      <c r="FW1230" s="37"/>
      <c r="FX1230" s="37"/>
      <c r="FY1230" s="37"/>
      <c r="FZ1230" s="37"/>
      <c r="GA1230" s="37"/>
      <c r="GB1230" s="37"/>
      <c r="GC1230" s="37"/>
      <c r="GD1230" s="37"/>
      <c r="GE1230" s="37"/>
      <c r="GF1230" s="37"/>
      <c r="GG1230" s="37"/>
      <c r="GH1230" s="37"/>
      <c r="GI1230" s="37"/>
      <c r="GJ1230" s="37"/>
      <c r="GK1230" s="37"/>
      <c r="GL1230" s="37"/>
      <c r="GM1230" s="37"/>
      <c r="GN1230" s="37"/>
      <c r="GO1230" s="37"/>
      <c r="GP1230" s="37"/>
      <c r="GQ1230" s="37"/>
      <c r="GR1230" s="37"/>
      <c r="GS1230" s="37"/>
      <c r="GT1230" s="37"/>
      <c r="GU1230" s="37"/>
      <c r="GV1230" s="37"/>
      <c r="GW1230" s="37"/>
      <c r="GX1230" s="37"/>
      <c r="GY1230" s="37"/>
      <c r="GZ1230" s="37"/>
      <c r="HA1230" s="37"/>
      <c r="HB1230" s="37"/>
      <c r="HC1230" s="37"/>
      <c r="HD1230" s="37"/>
      <c r="HE1230" s="37"/>
      <c r="HF1230" s="37"/>
      <c r="HG1230" s="37"/>
      <c r="HH1230" s="37"/>
      <c r="HI1230" s="37"/>
      <c r="HJ1230" s="37"/>
      <c r="HK1230" s="37"/>
      <c r="HL1230" s="37"/>
      <c r="HM1230" s="37"/>
      <c r="HN1230" s="37"/>
      <c r="HO1230" s="37"/>
      <c r="HP1230" s="37"/>
      <c r="HQ1230" s="37"/>
      <c r="HR1230" s="37"/>
      <c r="HS1230" s="37"/>
      <c r="HT1230" s="37"/>
      <c r="HU1230" s="37"/>
      <c r="HV1230" s="37"/>
      <c r="HW1230" s="37"/>
      <c r="HX1230" s="37"/>
      <c r="HY1230" s="37"/>
      <c r="HZ1230" s="37"/>
      <c r="IA1230" s="37"/>
      <c r="IB1230" s="37"/>
      <c r="IC1230" s="37"/>
      <c r="ID1230" s="37"/>
      <c r="IE1230" s="37"/>
      <c r="IF1230" s="37"/>
      <c r="IG1230" s="37"/>
      <c r="IH1230" s="37"/>
      <c r="II1230" s="37"/>
      <c r="IJ1230" s="37"/>
      <c r="IK1230" s="37"/>
      <c r="IL1230" s="37"/>
      <c r="IM1230" s="37"/>
      <c r="IN1230" s="37"/>
      <c r="IO1230" s="37"/>
      <c r="IP1230" s="37"/>
      <c r="IQ1230" s="37"/>
      <c r="IR1230" s="37"/>
      <c r="IS1230" s="37"/>
      <c r="IT1230" s="37"/>
      <c r="IU1230" s="37"/>
      <c r="IV1230" s="37"/>
      <c r="IW1230" s="37"/>
    </row>
    <row r="1231" customFormat="false" ht="12.75" hidden="true" customHeight="false" outlineLevel="0" collapsed="false">
      <c r="A1231" s="30"/>
      <c r="B1231" s="30"/>
      <c r="C1231" s="30"/>
      <c r="D1231" s="30"/>
      <c r="E1231" s="50"/>
      <c r="F1231" s="30"/>
      <c r="G1231" s="30"/>
      <c r="H1231" s="30"/>
      <c r="I1231" s="30"/>
      <c r="J1231" s="30"/>
      <c r="BM1231" s="37"/>
      <c r="BN1231" s="37"/>
      <c r="BO1231" s="37"/>
      <c r="BP1231" s="37"/>
      <c r="BQ1231" s="37"/>
      <c r="BR1231" s="37"/>
      <c r="BS1231" s="37"/>
      <c r="BT1231" s="37"/>
      <c r="BU1231" s="37"/>
      <c r="BV1231" s="37"/>
      <c r="BW1231" s="37"/>
      <c r="BX1231" s="37"/>
      <c r="BY1231" s="37"/>
      <c r="BZ1231" s="37"/>
      <c r="CA1231" s="37"/>
      <c r="CB1231" s="37"/>
      <c r="CC1231" s="37"/>
      <c r="CD1231" s="37"/>
      <c r="CE1231" s="37"/>
      <c r="CF1231" s="37"/>
      <c r="CG1231" s="37"/>
      <c r="CH1231" s="37"/>
      <c r="CI1231" s="37"/>
      <c r="CJ1231" s="37"/>
      <c r="CK1231" s="37"/>
      <c r="CL1231" s="37"/>
      <c r="CM1231" s="37"/>
      <c r="CN1231" s="37"/>
      <c r="CO1231" s="37"/>
      <c r="CP1231" s="37"/>
      <c r="CQ1231" s="37"/>
      <c r="CR1231" s="37"/>
      <c r="CS1231" s="37"/>
      <c r="CT1231" s="37"/>
      <c r="CU1231" s="37"/>
      <c r="CV1231" s="37"/>
      <c r="CW1231" s="37"/>
      <c r="CX1231" s="37"/>
      <c r="CY1231" s="37"/>
      <c r="CZ1231" s="37"/>
      <c r="DA1231" s="37"/>
      <c r="DB1231" s="37"/>
      <c r="DC1231" s="37"/>
      <c r="DD1231" s="37"/>
      <c r="DE1231" s="37"/>
      <c r="DF1231" s="37"/>
      <c r="DG1231" s="37"/>
      <c r="DH1231" s="37"/>
      <c r="DI1231" s="37"/>
      <c r="DJ1231" s="37"/>
      <c r="DK1231" s="37"/>
      <c r="DL1231" s="37"/>
      <c r="DM1231" s="37"/>
      <c r="DN1231" s="37"/>
      <c r="DO1231" s="37"/>
      <c r="DP1231" s="37"/>
      <c r="DQ1231" s="37"/>
      <c r="DR1231" s="37"/>
      <c r="DS1231" s="37"/>
      <c r="DT1231" s="37"/>
      <c r="DU1231" s="37"/>
      <c r="DV1231" s="37"/>
      <c r="DW1231" s="37"/>
      <c r="DX1231" s="37"/>
      <c r="DY1231" s="37"/>
      <c r="DZ1231" s="37"/>
      <c r="EA1231" s="37"/>
      <c r="EB1231" s="37"/>
      <c r="EC1231" s="37"/>
      <c r="ED1231" s="37"/>
      <c r="EE1231" s="37"/>
      <c r="EF1231" s="37"/>
      <c r="EG1231" s="37"/>
      <c r="EH1231" s="37"/>
      <c r="EI1231" s="37"/>
      <c r="EJ1231" s="37"/>
      <c r="EK1231" s="37"/>
      <c r="EL1231" s="37"/>
      <c r="EM1231" s="37"/>
      <c r="EN1231" s="37"/>
      <c r="EO1231" s="37"/>
      <c r="EP1231" s="37"/>
      <c r="EQ1231" s="37"/>
      <c r="ER1231" s="37"/>
      <c r="ES1231" s="37"/>
      <c r="ET1231" s="37"/>
      <c r="EU1231" s="37"/>
      <c r="EV1231" s="37"/>
      <c r="EW1231" s="37"/>
      <c r="EX1231" s="37"/>
      <c r="EY1231" s="37"/>
      <c r="EZ1231" s="37"/>
      <c r="FA1231" s="37"/>
      <c r="FB1231" s="37"/>
      <c r="FC1231" s="37"/>
      <c r="FD1231" s="37"/>
      <c r="FE1231" s="37"/>
      <c r="FF1231" s="37"/>
      <c r="FG1231" s="37"/>
      <c r="FH1231" s="37"/>
      <c r="FI1231" s="37"/>
      <c r="FJ1231" s="37"/>
      <c r="FK1231" s="37"/>
      <c r="FL1231" s="37"/>
      <c r="FM1231" s="37"/>
      <c r="FN1231" s="37"/>
      <c r="FO1231" s="37"/>
      <c r="FP1231" s="37"/>
      <c r="FQ1231" s="37"/>
      <c r="FR1231" s="37"/>
      <c r="FS1231" s="37"/>
      <c r="FT1231" s="37"/>
      <c r="FU1231" s="37"/>
      <c r="FV1231" s="37"/>
      <c r="FW1231" s="37"/>
      <c r="FX1231" s="37"/>
      <c r="FY1231" s="37"/>
      <c r="FZ1231" s="37"/>
      <c r="GA1231" s="37"/>
      <c r="GB1231" s="37"/>
      <c r="GC1231" s="37"/>
      <c r="GD1231" s="37"/>
      <c r="GE1231" s="37"/>
      <c r="GF1231" s="37"/>
      <c r="GG1231" s="37"/>
      <c r="GH1231" s="37"/>
      <c r="GI1231" s="37"/>
      <c r="GJ1231" s="37"/>
      <c r="GK1231" s="37"/>
      <c r="GL1231" s="37"/>
      <c r="GM1231" s="37"/>
      <c r="GN1231" s="37"/>
      <c r="GO1231" s="37"/>
      <c r="GP1231" s="37"/>
      <c r="GQ1231" s="37"/>
      <c r="GR1231" s="37"/>
      <c r="GS1231" s="37"/>
      <c r="GT1231" s="37"/>
      <c r="GU1231" s="37"/>
      <c r="GV1231" s="37"/>
      <c r="GW1231" s="37"/>
      <c r="GX1231" s="37"/>
      <c r="GY1231" s="37"/>
      <c r="GZ1231" s="37"/>
      <c r="HA1231" s="37"/>
      <c r="HB1231" s="37"/>
      <c r="HC1231" s="37"/>
      <c r="HD1231" s="37"/>
      <c r="HE1231" s="37"/>
      <c r="HF1231" s="37"/>
      <c r="HG1231" s="37"/>
      <c r="HH1231" s="37"/>
      <c r="HI1231" s="37"/>
      <c r="HJ1231" s="37"/>
      <c r="HK1231" s="37"/>
      <c r="HL1231" s="37"/>
      <c r="HM1231" s="37"/>
      <c r="HN1231" s="37"/>
      <c r="HO1231" s="37"/>
      <c r="HP1231" s="37"/>
      <c r="HQ1231" s="37"/>
      <c r="HR1231" s="37"/>
      <c r="HS1231" s="37"/>
      <c r="HT1231" s="37"/>
      <c r="HU1231" s="37"/>
      <c r="HV1231" s="37"/>
      <c r="HW1231" s="37"/>
      <c r="HX1231" s="37"/>
      <c r="HY1231" s="37"/>
      <c r="HZ1231" s="37"/>
      <c r="IA1231" s="37"/>
      <c r="IB1231" s="37"/>
      <c r="IC1231" s="37"/>
      <c r="ID1231" s="37"/>
      <c r="IE1231" s="37"/>
      <c r="IF1231" s="37"/>
      <c r="IG1231" s="37"/>
      <c r="IH1231" s="37"/>
      <c r="II1231" s="37"/>
      <c r="IJ1231" s="37"/>
      <c r="IK1231" s="37"/>
      <c r="IL1231" s="37"/>
      <c r="IM1231" s="37"/>
      <c r="IN1231" s="37"/>
      <c r="IO1231" s="37"/>
      <c r="IP1231" s="37"/>
      <c r="IQ1231" s="37"/>
      <c r="IR1231" s="37"/>
      <c r="IS1231" s="37"/>
      <c r="IT1231" s="37"/>
      <c r="IU1231" s="37"/>
      <c r="IV1231" s="37"/>
      <c r="IW1231" s="37"/>
    </row>
    <row r="1232" customFormat="false" ht="12.75" hidden="true" customHeight="false" outlineLevel="0" collapsed="false">
      <c r="A1232" s="30"/>
      <c r="B1232" s="30"/>
      <c r="C1232" s="30"/>
      <c r="D1232" s="30"/>
      <c r="E1232" s="50"/>
      <c r="F1232" s="30"/>
      <c r="G1232" s="30"/>
      <c r="H1232" s="30"/>
      <c r="I1232" s="30"/>
      <c r="J1232" s="30"/>
      <c r="BM1232" s="37"/>
      <c r="BN1232" s="37"/>
      <c r="BO1232" s="37"/>
      <c r="BP1232" s="37"/>
      <c r="BQ1232" s="37"/>
      <c r="BR1232" s="37"/>
      <c r="BS1232" s="37"/>
      <c r="BT1232" s="37"/>
      <c r="BU1232" s="37"/>
      <c r="BV1232" s="37"/>
      <c r="BW1232" s="37"/>
      <c r="BX1232" s="37"/>
      <c r="BY1232" s="37"/>
      <c r="BZ1232" s="37"/>
      <c r="CA1232" s="37"/>
      <c r="CB1232" s="37"/>
      <c r="CC1232" s="37"/>
      <c r="CD1232" s="37"/>
      <c r="CE1232" s="37"/>
      <c r="CF1232" s="37"/>
      <c r="CG1232" s="37"/>
      <c r="CH1232" s="37"/>
      <c r="CI1232" s="37"/>
      <c r="CJ1232" s="37"/>
      <c r="CK1232" s="37"/>
      <c r="CL1232" s="37"/>
      <c r="CM1232" s="37"/>
      <c r="CN1232" s="37"/>
      <c r="CO1232" s="37"/>
      <c r="CP1232" s="37"/>
      <c r="CQ1232" s="37"/>
      <c r="CR1232" s="37"/>
      <c r="CS1232" s="37"/>
      <c r="CT1232" s="37"/>
      <c r="CU1232" s="37"/>
      <c r="CV1232" s="37"/>
      <c r="CW1232" s="37"/>
      <c r="CX1232" s="37"/>
      <c r="CY1232" s="37"/>
      <c r="CZ1232" s="37"/>
      <c r="DA1232" s="37"/>
      <c r="DB1232" s="37"/>
      <c r="DC1232" s="37"/>
      <c r="DD1232" s="37"/>
      <c r="DE1232" s="37"/>
      <c r="DF1232" s="37"/>
      <c r="DG1232" s="37"/>
      <c r="DH1232" s="37"/>
      <c r="DI1232" s="37"/>
      <c r="DJ1232" s="37"/>
      <c r="DK1232" s="37"/>
      <c r="DL1232" s="37"/>
      <c r="DM1232" s="37"/>
      <c r="DN1232" s="37"/>
      <c r="DO1232" s="37"/>
      <c r="DP1232" s="37"/>
      <c r="DQ1232" s="37"/>
      <c r="DR1232" s="37"/>
      <c r="DS1232" s="37"/>
      <c r="DT1232" s="37"/>
      <c r="DU1232" s="37"/>
      <c r="DV1232" s="37"/>
      <c r="DW1232" s="37"/>
      <c r="DX1232" s="37"/>
      <c r="DY1232" s="37"/>
      <c r="DZ1232" s="37"/>
      <c r="EA1232" s="37"/>
      <c r="EB1232" s="37"/>
      <c r="EC1232" s="37"/>
      <c r="ED1232" s="37"/>
      <c r="EE1232" s="37"/>
      <c r="EF1232" s="37"/>
      <c r="EG1232" s="37"/>
      <c r="EH1232" s="37"/>
      <c r="EI1232" s="37"/>
      <c r="EJ1232" s="37"/>
      <c r="EK1232" s="37"/>
      <c r="EL1232" s="37"/>
      <c r="EM1232" s="37"/>
      <c r="EN1232" s="37"/>
      <c r="EO1232" s="37"/>
      <c r="EP1232" s="37"/>
      <c r="EQ1232" s="37"/>
      <c r="ER1232" s="37"/>
      <c r="ES1232" s="37"/>
      <c r="ET1232" s="37"/>
      <c r="EU1232" s="37"/>
      <c r="EV1232" s="37"/>
      <c r="EW1232" s="37"/>
      <c r="EX1232" s="37"/>
      <c r="EY1232" s="37"/>
      <c r="EZ1232" s="37"/>
      <c r="FA1232" s="37"/>
      <c r="FB1232" s="37"/>
      <c r="FC1232" s="37"/>
      <c r="FD1232" s="37"/>
      <c r="FE1232" s="37"/>
      <c r="FF1232" s="37"/>
      <c r="FG1232" s="37"/>
      <c r="FH1232" s="37"/>
      <c r="FI1232" s="37"/>
      <c r="FJ1232" s="37"/>
      <c r="FK1232" s="37"/>
      <c r="FL1232" s="37"/>
      <c r="FM1232" s="37"/>
      <c r="FN1232" s="37"/>
      <c r="FO1232" s="37"/>
      <c r="FP1232" s="37"/>
      <c r="FQ1232" s="37"/>
      <c r="FR1232" s="37"/>
      <c r="FS1232" s="37"/>
      <c r="FT1232" s="37"/>
      <c r="FU1232" s="37"/>
      <c r="FV1232" s="37"/>
      <c r="FW1232" s="37"/>
      <c r="FX1232" s="37"/>
      <c r="FY1232" s="37"/>
      <c r="FZ1232" s="37"/>
      <c r="GA1232" s="37"/>
      <c r="GB1232" s="37"/>
      <c r="GC1232" s="37"/>
      <c r="GD1232" s="37"/>
      <c r="GE1232" s="37"/>
      <c r="GF1232" s="37"/>
      <c r="GG1232" s="37"/>
      <c r="GH1232" s="37"/>
      <c r="GI1232" s="37"/>
      <c r="GJ1232" s="37"/>
      <c r="GK1232" s="37"/>
      <c r="GL1232" s="37"/>
      <c r="GM1232" s="37"/>
      <c r="GN1232" s="37"/>
      <c r="GO1232" s="37"/>
      <c r="GP1232" s="37"/>
      <c r="GQ1232" s="37"/>
      <c r="GR1232" s="37"/>
      <c r="GS1232" s="37"/>
      <c r="GT1232" s="37"/>
      <c r="GU1232" s="37"/>
      <c r="GV1232" s="37"/>
      <c r="GW1232" s="37"/>
      <c r="GX1232" s="37"/>
      <c r="GY1232" s="37"/>
      <c r="GZ1232" s="37"/>
      <c r="HA1232" s="37"/>
      <c r="HB1232" s="37"/>
      <c r="HC1232" s="37"/>
      <c r="HD1232" s="37"/>
      <c r="HE1232" s="37"/>
      <c r="HF1232" s="37"/>
      <c r="HG1232" s="37"/>
      <c r="HH1232" s="37"/>
      <c r="HI1232" s="37"/>
      <c r="HJ1232" s="37"/>
      <c r="HK1232" s="37"/>
      <c r="HL1232" s="37"/>
      <c r="HM1232" s="37"/>
      <c r="HN1232" s="37"/>
      <c r="HO1232" s="37"/>
      <c r="HP1232" s="37"/>
      <c r="HQ1232" s="37"/>
      <c r="HR1232" s="37"/>
      <c r="HS1232" s="37"/>
      <c r="HT1232" s="37"/>
      <c r="HU1232" s="37"/>
      <c r="HV1232" s="37"/>
      <c r="HW1232" s="37"/>
      <c r="HX1232" s="37"/>
      <c r="HY1232" s="37"/>
      <c r="HZ1232" s="37"/>
      <c r="IA1232" s="37"/>
      <c r="IB1232" s="37"/>
      <c r="IC1232" s="37"/>
      <c r="ID1232" s="37"/>
      <c r="IE1232" s="37"/>
      <c r="IF1232" s="37"/>
      <c r="IG1232" s="37"/>
      <c r="IH1232" s="37"/>
      <c r="II1232" s="37"/>
      <c r="IJ1232" s="37"/>
      <c r="IK1232" s="37"/>
      <c r="IL1232" s="37"/>
      <c r="IM1232" s="37"/>
      <c r="IN1232" s="37"/>
      <c r="IO1232" s="37"/>
      <c r="IP1232" s="37"/>
      <c r="IQ1232" s="37"/>
      <c r="IR1232" s="37"/>
      <c r="IS1232" s="37"/>
      <c r="IT1232" s="37"/>
      <c r="IU1232" s="37"/>
      <c r="IV1232" s="37"/>
      <c r="IW1232" s="37"/>
    </row>
    <row r="1233" customFormat="false" ht="12.75" hidden="true" customHeight="false" outlineLevel="0" collapsed="false">
      <c r="A1233" s="30"/>
      <c r="B1233" s="30"/>
      <c r="C1233" s="30"/>
      <c r="D1233" s="30"/>
      <c r="E1233" s="50"/>
      <c r="F1233" s="30"/>
      <c r="G1233" s="30"/>
      <c r="H1233" s="30"/>
      <c r="I1233" s="30"/>
      <c r="J1233" s="30"/>
      <c r="BM1233" s="37"/>
      <c r="BN1233" s="37"/>
      <c r="BO1233" s="37"/>
      <c r="BP1233" s="37"/>
      <c r="BQ1233" s="37"/>
      <c r="BR1233" s="37"/>
      <c r="BS1233" s="37"/>
      <c r="BT1233" s="37"/>
      <c r="BU1233" s="37"/>
      <c r="BV1233" s="37"/>
      <c r="BW1233" s="37"/>
      <c r="BX1233" s="37"/>
      <c r="BY1233" s="37"/>
      <c r="BZ1233" s="37"/>
      <c r="CA1233" s="37"/>
      <c r="CB1233" s="37"/>
      <c r="CC1233" s="37"/>
      <c r="CD1233" s="37"/>
      <c r="CE1233" s="37"/>
      <c r="CF1233" s="37"/>
      <c r="CG1233" s="37"/>
      <c r="CH1233" s="37"/>
      <c r="CI1233" s="37"/>
      <c r="CJ1233" s="37"/>
      <c r="CK1233" s="37"/>
      <c r="CL1233" s="37"/>
      <c r="CM1233" s="37"/>
      <c r="CN1233" s="37"/>
      <c r="CO1233" s="37"/>
      <c r="CP1233" s="37"/>
      <c r="CQ1233" s="37"/>
      <c r="CR1233" s="37"/>
      <c r="CS1233" s="37"/>
      <c r="CT1233" s="37"/>
      <c r="CU1233" s="37"/>
      <c r="CV1233" s="37"/>
      <c r="CW1233" s="37"/>
      <c r="CX1233" s="37"/>
      <c r="CY1233" s="37"/>
      <c r="CZ1233" s="37"/>
      <c r="DA1233" s="37"/>
      <c r="DB1233" s="37"/>
      <c r="DC1233" s="37"/>
      <c r="DD1233" s="37"/>
      <c r="DE1233" s="37"/>
      <c r="DF1233" s="37"/>
      <c r="DG1233" s="37"/>
      <c r="DH1233" s="37"/>
      <c r="DI1233" s="37"/>
      <c r="DJ1233" s="37"/>
      <c r="DK1233" s="37"/>
      <c r="DL1233" s="37"/>
      <c r="DM1233" s="37"/>
      <c r="DN1233" s="37"/>
      <c r="DO1233" s="37"/>
      <c r="DP1233" s="37"/>
      <c r="DQ1233" s="37"/>
      <c r="DR1233" s="37"/>
      <c r="DS1233" s="37"/>
      <c r="DT1233" s="37"/>
      <c r="DU1233" s="37"/>
      <c r="DV1233" s="37"/>
      <c r="DW1233" s="37"/>
      <c r="DX1233" s="37"/>
      <c r="DY1233" s="37"/>
      <c r="DZ1233" s="37"/>
      <c r="EA1233" s="37"/>
      <c r="EB1233" s="37"/>
      <c r="EC1233" s="37"/>
      <c r="ED1233" s="37"/>
      <c r="EE1233" s="37"/>
      <c r="EF1233" s="37"/>
      <c r="EG1233" s="37"/>
      <c r="EH1233" s="37"/>
      <c r="EI1233" s="37"/>
      <c r="EJ1233" s="37"/>
      <c r="EK1233" s="37"/>
      <c r="EL1233" s="37"/>
      <c r="EM1233" s="37"/>
      <c r="EN1233" s="37"/>
      <c r="EO1233" s="37"/>
      <c r="EP1233" s="37"/>
      <c r="EQ1233" s="37"/>
      <c r="ER1233" s="37"/>
      <c r="ES1233" s="37"/>
      <c r="ET1233" s="37"/>
      <c r="EU1233" s="37"/>
      <c r="EV1233" s="37"/>
      <c r="EW1233" s="37"/>
      <c r="EX1233" s="37"/>
      <c r="EY1233" s="37"/>
      <c r="EZ1233" s="37"/>
      <c r="FA1233" s="37"/>
      <c r="FB1233" s="37"/>
      <c r="FC1233" s="37"/>
      <c r="FD1233" s="37"/>
      <c r="FE1233" s="37"/>
      <c r="FF1233" s="37"/>
      <c r="FG1233" s="37"/>
      <c r="FH1233" s="37"/>
      <c r="FI1233" s="37"/>
      <c r="FJ1233" s="37"/>
      <c r="FK1233" s="37"/>
      <c r="FL1233" s="37"/>
      <c r="FM1233" s="37"/>
      <c r="FN1233" s="37"/>
      <c r="FO1233" s="37"/>
      <c r="FP1233" s="37"/>
      <c r="FQ1233" s="37"/>
      <c r="FR1233" s="37"/>
      <c r="FS1233" s="37"/>
      <c r="FT1233" s="37"/>
      <c r="FU1233" s="37"/>
      <c r="FV1233" s="37"/>
      <c r="FW1233" s="37"/>
      <c r="FX1233" s="37"/>
      <c r="FY1233" s="37"/>
      <c r="FZ1233" s="37"/>
      <c r="GA1233" s="37"/>
      <c r="GB1233" s="37"/>
      <c r="GC1233" s="37"/>
      <c r="GD1233" s="37"/>
      <c r="GE1233" s="37"/>
      <c r="GF1233" s="37"/>
      <c r="GG1233" s="37"/>
      <c r="GH1233" s="37"/>
      <c r="GI1233" s="37"/>
      <c r="GJ1233" s="37"/>
      <c r="GK1233" s="37"/>
      <c r="GL1233" s="37"/>
      <c r="GM1233" s="37"/>
      <c r="GN1233" s="37"/>
      <c r="GO1233" s="37"/>
      <c r="GP1233" s="37"/>
      <c r="GQ1233" s="37"/>
      <c r="GR1233" s="37"/>
      <c r="GS1233" s="37"/>
      <c r="GT1233" s="37"/>
      <c r="GU1233" s="37"/>
      <c r="GV1233" s="37"/>
      <c r="GW1233" s="37"/>
      <c r="GX1233" s="37"/>
      <c r="GY1233" s="37"/>
      <c r="GZ1233" s="37"/>
      <c r="HA1233" s="37"/>
      <c r="HB1233" s="37"/>
      <c r="HC1233" s="37"/>
      <c r="HD1233" s="37"/>
      <c r="HE1233" s="37"/>
      <c r="HF1233" s="37"/>
      <c r="HG1233" s="37"/>
      <c r="HH1233" s="37"/>
      <c r="HI1233" s="37"/>
      <c r="HJ1233" s="37"/>
      <c r="HK1233" s="37"/>
      <c r="HL1233" s="37"/>
      <c r="HM1233" s="37"/>
      <c r="HN1233" s="37"/>
      <c r="HO1233" s="37"/>
      <c r="HP1233" s="37"/>
      <c r="HQ1233" s="37"/>
      <c r="HR1233" s="37"/>
      <c r="HS1233" s="37"/>
      <c r="HT1233" s="37"/>
      <c r="HU1233" s="37"/>
      <c r="HV1233" s="37"/>
      <c r="HW1233" s="37"/>
      <c r="HX1233" s="37"/>
      <c r="HY1233" s="37"/>
      <c r="HZ1233" s="37"/>
      <c r="IA1233" s="37"/>
      <c r="IB1233" s="37"/>
      <c r="IC1233" s="37"/>
      <c r="ID1233" s="37"/>
      <c r="IE1233" s="37"/>
      <c r="IF1233" s="37"/>
      <c r="IG1233" s="37"/>
      <c r="IH1233" s="37"/>
      <c r="II1233" s="37"/>
      <c r="IJ1233" s="37"/>
      <c r="IK1233" s="37"/>
      <c r="IL1233" s="37"/>
      <c r="IM1233" s="37"/>
      <c r="IN1233" s="37"/>
      <c r="IO1233" s="37"/>
      <c r="IP1233" s="37"/>
      <c r="IQ1233" s="37"/>
      <c r="IR1233" s="37"/>
      <c r="IS1233" s="37"/>
      <c r="IT1233" s="37"/>
      <c r="IU1233" s="37"/>
      <c r="IV1233" s="37"/>
      <c r="IW1233" s="37"/>
    </row>
    <row r="1234" customFormat="false" ht="12.75" hidden="true" customHeight="false" outlineLevel="0" collapsed="false">
      <c r="A1234" s="30"/>
      <c r="B1234" s="30"/>
      <c r="C1234" s="30"/>
      <c r="D1234" s="30"/>
      <c r="E1234" s="50"/>
      <c r="F1234" s="30"/>
      <c r="G1234" s="30"/>
      <c r="H1234" s="30"/>
      <c r="I1234" s="30"/>
      <c r="J1234" s="30"/>
      <c r="BM1234" s="37"/>
      <c r="BN1234" s="37"/>
      <c r="BO1234" s="37"/>
      <c r="BP1234" s="37"/>
      <c r="BQ1234" s="37"/>
      <c r="BR1234" s="37"/>
      <c r="BS1234" s="37"/>
      <c r="BT1234" s="37"/>
      <c r="BU1234" s="37"/>
      <c r="BV1234" s="37"/>
      <c r="BW1234" s="37"/>
      <c r="BX1234" s="37"/>
      <c r="BY1234" s="37"/>
      <c r="BZ1234" s="37"/>
      <c r="CA1234" s="37"/>
      <c r="CB1234" s="37"/>
      <c r="CC1234" s="37"/>
      <c r="CD1234" s="37"/>
      <c r="CE1234" s="37"/>
      <c r="CF1234" s="37"/>
      <c r="CG1234" s="37"/>
      <c r="CH1234" s="37"/>
      <c r="CI1234" s="37"/>
      <c r="CJ1234" s="37"/>
      <c r="CK1234" s="37"/>
      <c r="CL1234" s="37"/>
      <c r="CM1234" s="37"/>
      <c r="CN1234" s="37"/>
      <c r="CO1234" s="37"/>
      <c r="CP1234" s="37"/>
      <c r="CQ1234" s="37"/>
      <c r="CR1234" s="37"/>
      <c r="CS1234" s="37"/>
      <c r="CT1234" s="37"/>
      <c r="CU1234" s="37"/>
      <c r="CV1234" s="37"/>
      <c r="CW1234" s="37"/>
      <c r="CX1234" s="37"/>
      <c r="CY1234" s="37"/>
      <c r="CZ1234" s="37"/>
      <c r="DA1234" s="37"/>
      <c r="DB1234" s="37"/>
      <c r="DC1234" s="37"/>
      <c r="DD1234" s="37"/>
      <c r="DE1234" s="37"/>
      <c r="DF1234" s="37"/>
      <c r="DG1234" s="37"/>
      <c r="DH1234" s="37"/>
      <c r="DI1234" s="37"/>
      <c r="DJ1234" s="37"/>
      <c r="DK1234" s="37"/>
      <c r="DL1234" s="37"/>
      <c r="DM1234" s="37"/>
      <c r="DN1234" s="37"/>
      <c r="DO1234" s="37"/>
      <c r="DP1234" s="37"/>
      <c r="DQ1234" s="37"/>
      <c r="DR1234" s="37"/>
      <c r="DS1234" s="37"/>
      <c r="DT1234" s="37"/>
      <c r="DU1234" s="37"/>
      <c r="DV1234" s="37"/>
      <c r="DW1234" s="37"/>
      <c r="DX1234" s="37"/>
      <c r="DY1234" s="37"/>
      <c r="DZ1234" s="37"/>
      <c r="EA1234" s="37"/>
      <c r="EB1234" s="37"/>
      <c r="EC1234" s="37"/>
      <c r="ED1234" s="37"/>
      <c r="EE1234" s="37"/>
      <c r="EF1234" s="37"/>
      <c r="EG1234" s="37"/>
      <c r="EH1234" s="37"/>
      <c r="EI1234" s="37"/>
      <c r="EJ1234" s="37"/>
      <c r="EK1234" s="37"/>
      <c r="EL1234" s="37"/>
      <c r="EM1234" s="37"/>
      <c r="EN1234" s="37"/>
      <c r="EO1234" s="37"/>
      <c r="EP1234" s="37"/>
      <c r="EQ1234" s="37"/>
      <c r="ER1234" s="37"/>
      <c r="ES1234" s="37"/>
      <c r="ET1234" s="37"/>
      <c r="EU1234" s="37"/>
      <c r="EV1234" s="37"/>
      <c r="EW1234" s="37"/>
      <c r="EX1234" s="37"/>
      <c r="EY1234" s="37"/>
      <c r="EZ1234" s="37"/>
      <c r="FA1234" s="37"/>
      <c r="FB1234" s="37"/>
      <c r="FC1234" s="37"/>
      <c r="FD1234" s="37"/>
      <c r="FE1234" s="37"/>
      <c r="FF1234" s="37"/>
      <c r="FG1234" s="37"/>
      <c r="FH1234" s="37"/>
      <c r="FI1234" s="37"/>
      <c r="FJ1234" s="37"/>
      <c r="FK1234" s="37"/>
      <c r="FL1234" s="37"/>
      <c r="FM1234" s="37"/>
      <c r="FN1234" s="37"/>
      <c r="FO1234" s="37"/>
      <c r="FP1234" s="37"/>
      <c r="FQ1234" s="37"/>
      <c r="FR1234" s="37"/>
      <c r="FS1234" s="37"/>
      <c r="FT1234" s="37"/>
      <c r="FU1234" s="37"/>
      <c r="FV1234" s="37"/>
      <c r="FW1234" s="37"/>
      <c r="FX1234" s="37"/>
      <c r="FY1234" s="37"/>
      <c r="FZ1234" s="37"/>
      <c r="GA1234" s="37"/>
      <c r="GB1234" s="37"/>
      <c r="GC1234" s="37"/>
      <c r="GD1234" s="37"/>
      <c r="GE1234" s="37"/>
      <c r="GF1234" s="37"/>
      <c r="GG1234" s="37"/>
      <c r="GH1234" s="37"/>
      <c r="GI1234" s="37"/>
      <c r="GJ1234" s="37"/>
      <c r="GK1234" s="37"/>
      <c r="GL1234" s="37"/>
      <c r="GM1234" s="37"/>
      <c r="GN1234" s="37"/>
      <c r="GO1234" s="37"/>
      <c r="GP1234" s="37"/>
      <c r="GQ1234" s="37"/>
      <c r="GR1234" s="37"/>
      <c r="GS1234" s="37"/>
      <c r="GT1234" s="37"/>
      <c r="GU1234" s="37"/>
      <c r="GV1234" s="37"/>
      <c r="GW1234" s="37"/>
      <c r="GX1234" s="37"/>
      <c r="GY1234" s="37"/>
      <c r="GZ1234" s="37"/>
      <c r="HA1234" s="37"/>
      <c r="HB1234" s="37"/>
      <c r="HC1234" s="37"/>
      <c r="HD1234" s="37"/>
      <c r="HE1234" s="37"/>
      <c r="HF1234" s="37"/>
      <c r="HG1234" s="37"/>
      <c r="HH1234" s="37"/>
      <c r="HI1234" s="37"/>
      <c r="HJ1234" s="37"/>
      <c r="HK1234" s="37"/>
      <c r="HL1234" s="37"/>
      <c r="HM1234" s="37"/>
      <c r="HN1234" s="37"/>
      <c r="HO1234" s="37"/>
      <c r="HP1234" s="37"/>
      <c r="HQ1234" s="37"/>
      <c r="HR1234" s="37"/>
      <c r="HS1234" s="37"/>
      <c r="HT1234" s="37"/>
      <c r="HU1234" s="37"/>
      <c r="HV1234" s="37"/>
      <c r="HW1234" s="37"/>
      <c r="HX1234" s="37"/>
      <c r="HY1234" s="37"/>
      <c r="HZ1234" s="37"/>
      <c r="IA1234" s="37"/>
      <c r="IB1234" s="37"/>
      <c r="IC1234" s="37"/>
      <c r="ID1234" s="37"/>
      <c r="IE1234" s="37"/>
      <c r="IF1234" s="37"/>
      <c r="IG1234" s="37"/>
      <c r="IH1234" s="37"/>
      <c r="II1234" s="37"/>
      <c r="IJ1234" s="37"/>
      <c r="IK1234" s="37"/>
      <c r="IL1234" s="37"/>
      <c r="IM1234" s="37"/>
      <c r="IN1234" s="37"/>
      <c r="IO1234" s="37"/>
      <c r="IP1234" s="37"/>
      <c r="IQ1234" s="37"/>
      <c r="IR1234" s="37"/>
      <c r="IS1234" s="37"/>
      <c r="IT1234" s="37"/>
      <c r="IU1234" s="37"/>
      <c r="IV1234" s="37"/>
      <c r="IW1234" s="37"/>
    </row>
    <row r="1235" customFormat="false" ht="12.75" hidden="true" customHeight="false" outlineLevel="0" collapsed="false">
      <c r="A1235" s="30"/>
      <c r="B1235" s="30"/>
      <c r="C1235" s="30"/>
      <c r="D1235" s="30"/>
      <c r="E1235" s="50"/>
      <c r="F1235" s="30"/>
      <c r="G1235" s="30"/>
      <c r="H1235" s="30"/>
      <c r="I1235" s="30"/>
      <c r="J1235" s="30"/>
      <c r="BM1235" s="37"/>
      <c r="BN1235" s="37"/>
      <c r="BO1235" s="37"/>
      <c r="BP1235" s="37"/>
      <c r="BQ1235" s="37"/>
      <c r="BR1235" s="37"/>
      <c r="BS1235" s="37"/>
      <c r="BT1235" s="37"/>
      <c r="BU1235" s="37"/>
      <c r="BV1235" s="37"/>
      <c r="BW1235" s="37"/>
      <c r="BX1235" s="37"/>
      <c r="BY1235" s="37"/>
      <c r="BZ1235" s="37"/>
      <c r="CA1235" s="37"/>
      <c r="CB1235" s="37"/>
      <c r="CC1235" s="37"/>
      <c r="CD1235" s="37"/>
      <c r="CE1235" s="37"/>
      <c r="CF1235" s="37"/>
      <c r="CG1235" s="37"/>
      <c r="CH1235" s="37"/>
      <c r="CI1235" s="37"/>
      <c r="CJ1235" s="37"/>
      <c r="CK1235" s="37"/>
      <c r="CL1235" s="37"/>
      <c r="CM1235" s="37"/>
      <c r="CN1235" s="37"/>
      <c r="CO1235" s="37"/>
      <c r="CP1235" s="37"/>
      <c r="CQ1235" s="37"/>
      <c r="CR1235" s="37"/>
      <c r="CS1235" s="37"/>
      <c r="CT1235" s="37"/>
      <c r="CU1235" s="37"/>
      <c r="CV1235" s="37"/>
      <c r="CW1235" s="37"/>
      <c r="CX1235" s="37"/>
      <c r="CY1235" s="37"/>
      <c r="CZ1235" s="37"/>
      <c r="DA1235" s="37"/>
      <c r="DB1235" s="37"/>
      <c r="DC1235" s="37"/>
      <c r="DD1235" s="37"/>
      <c r="DE1235" s="37"/>
      <c r="DF1235" s="37"/>
      <c r="DG1235" s="37"/>
      <c r="DH1235" s="37"/>
      <c r="DI1235" s="37"/>
      <c r="DJ1235" s="37"/>
      <c r="DK1235" s="37"/>
      <c r="DL1235" s="37"/>
      <c r="DM1235" s="37"/>
      <c r="DN1235" s="37"/>
      <c r="DO1235" s="37"/>
      <c r="DP1235" s="37"/>
      <c r="DQ1235" s="37"/>
      <c r="DR1235" s="37"/>
      <c r="DS1235" s="37"/>
      <c r="DT1235" s="37"/>
      <c r="DU1235" s="37"/>
      <c r="DV1235" s="37"/>
      <c r="DW1235" s="37"/>
      <c r="DX1235" s="37"/>
      <c r="DY1235" s="37"/>
      <c r="DZ1235" s="37"/>
      <c r="EA1235" s="37"/>
      <c r="EB1235" s="37"/>
      <c r="EC1235" s="37"/>
      <c r="ED1235" s="37"/>
      <c r="EE1235" s="37"/>
      <c r="EF1235" s="37"/>
      <c r="EG1235" s="37"/>
      <c r="EH1235" s="37"/>
      <c r="EI1235" s="37"/>
      <c r="EJ1235" s="37"/>
      <c r="EK1235" s="37"/>
      <c r="EL1235" s="37"/>
      <c r="EM1235" s="37"/>
      <c r="EN1235" s="37"/>
      <c r="EO1235" s="37"/>
      <c r="EP1235" s="37"/>
      <c r="EQ1235" s="37"/>
      <c r="ER1235" s="37"/>
      <c r="ES1235" s="37"/>
      <c r="ET1235" s="37"/>
      <c r="EU1235" s="37"/>
      <c r="EV1235" s="37"/>
      <c r="EW1235" s="37"/>
      <c r="EX1235" s="37"/>
      <c r="EY1235" s="37"/>
      <c r="EZ1235" s="37"/>
      <c r="FA1235" s="37"/>
      <c r="FB1235" s="37"/>
      <c r="FC1235" s="37"/>
      <c r="FD1235" s="37"/>
      <c r="FE1235" s="37"/>
      <c r="FF1235" s="37"/>
      <c r="FG1235" s="37"/>
      <c r="FH1235" s="37"/>
      <c r="FI1235" s="37"/>
      <c r="FJ1235" s="37"/>
      <c r="FK1235" s="37"/>
      <c r="FL1235" s="37"/>
      <c r="FM1235" s="37"/>
      <c r="FN1235" s="37"/>
      <c r="FO1235" s="37"/>
      <c r="FP1235" s="37"/>
      <c r="FQ1235" s="37"/>
      <c r="FR1235" s="37"/>
      <c r="FS1235" s="37"/>
      <c r="FT1235" s="37"/>
      <c r="FU1235" s="37"/>
      <c r="FV1235" s="37"/>
      <c r="FW1235" s="37"/>
      <c r="FX1235" s="37"/>
      <c r="FY1235" s="37"/>
      <c r="FZ1235" s="37"/>
      <c r="GA1235" s="37"/>
      <c r="GB1235" s="37"/>
      <c r="GC1235" s="37"/>
      <c r="GD1235" s="37"/>
      <c r="GE1235" s="37"/>
      <c r="GF1235" s="37"/>
      <c r="GG1235" s="37"/>
      <c r="GH1235" s="37"/>
      <c r="GI1235" s="37"/>
      <c r="GJ1235" s="37"/>
      <c r="GK1235" s="37"/>
      <c r="GL1235" s="37"/>
      <c r="GM1235" s="37"/>
      <c r="GN1235" s="37"/>
      <c r="GO1235" s="37"/>
      <c r="GP1235" s="37"/>
      <c r="GQ1235" s="37"/>
      <c r="GR1235" s="37"/>
      <c r="GS1235" s="37"/>
      <c r="GT1235" s="37"/>
      <c r="GU1235" s="37"/>
      <c r="GV1235" s="37"/>
      <c r="GW1235" s="37"/>
      <c r="GX1235" s="37"/>
      <c r="GY1235" s="37"/>
      <c r="GZ1235" s="37"/>
      <c r="HA1235" s="37"/>
      <c r="HB1235" s="37"/>
      <c r="HC1235" s="37"/>
      <c r="HD1235" s="37"/>
      <c r="HE1235" s="37"/>
      <c r="HF1235" s="37"/>
      <c r="HG1235" s="37"/>
      <c r="HH1235" s="37"/>
      <c r="HI1235" s="37"/>
      <c r="HJ1235" s="37"/>
      <c r="HK1235" s="37"/>
      <c r="HL1235" s="37"/>
      <c r="HM1235" s="37"/>
      <c r="HN1235" s="37"/>
      <c r="HO1235" s="37"/>
      <c r="HP1235" s="37"/>
      <c r="HQ1235" s="37"/>
      <c r="HR1235" s="37"/>
      <c r="HS1235" s="37"/>
      <c r="HT1235" s="37"/>
      <c r="HU1235" s="37"/>
      <c r="HV1235" s="37"/>
      <c r="HW1235" s="37"/>
      <c r="HX1235" s="37"/>
      <c r="HY1235" s="37"/>
      <c r="HZ1235" s="37"/>
      <c r="IA1235" s="37"/>
      <c r="IB1235" s="37"/>
      <c r="IC1235" s="37"/>
      <c r="ID1235" s="37"/>
      <c r="IE1235" s="37"/>
      <c r="IF1235" s="37"/>
      <c r="IG1235" s="37"/>
      <c r="IH1235" s="37"/>
      <c r="II1235" s="37"/>
      <c r="IJ1235" s="37"/>
      <c r="IK1235" s="37"/>
      <c r="IL1235" s="37"/>
      <c r="IM1235" s="37"/>
      <c r="IN1235" s="37"/>
      <c r="IO1235" s="37"/>
      <c r="IP1235" s="37"/>
      <c r="IQ1235" s="37"/>
      <c r="IR1235" s="37"/>
      <c r="IS1235" s="37"/>
      <c r="IT1235" s="37"/>
      <c r="IU1235" s="37"/>
      <c r="IV1235" s="37"/>
      <c r="IW1235" s="37"/>
    </row>
    <row r="1236" customFormat="false" ht="12.75" hidden="true" customHeight="false" outlineLevel="0" collapsed="false">
      <c r="A1236" s="30"/>
      <c r="B1236" s="30"/>
      <c r="C1236" s="30"/>
      <c r="D1236" s="30"/>
      <c r="E1236" s="50"/>
      <c r="F1236" s="30"/>
      <c r="G1236" s="30"/>
      <c r="H1236" s="30"/>
      <c r="I1236" s="30"/>
      <c r="J1236" s="30"/>
      <c r="BM1236" s="37"/>
      <c r="BN1236" s="37"/>
      <c r="BO1236" s="37"/>
      <c r="BP1236" s="37"/>
      <c r="BQ1236" s="37"/>
      <c r="BR1236" s="37"/>
      <c r="BS1236" s="37"/>
      <c r="BT1236" s="37"/>
      <c r="BU1236" s="37"/>
      <c r="BV1236" s="37"/>
      <c r="BW1236" s="37"/>
      <c r="BX1236" s="37"/>
      <c r="BY1236" s="37"/>
      <c r="BZ1236" s="37"/>
      <c r="CA1236" s="37"/>
      <c r="CB1236" s="37"/>
      <c r="CC1236" s="37"/>
      <c r="CD1236" s="37"/>
      <c r="CE1236" s="37"/>
      <c r="CF1236" s="37"/>
      <c r="CG1236" s="37"/>
      <c r="CH1236" s="37"/>
      <c r="CI1236" s="37"/>
      <c r="CJ1236" s="37"/>
      <c r="CK1236" s="37"/>
      <c r="CL1236" s="37"/>
      <c r="CM1236" s="37"/>
      <c r="CN1236" s="37"/>
      <c r="CO1236" s="37"/>
      <c r="CP1236" s="37"/>
      <c r="CQ1236" s="37"/>
      <c r="CR1236" s="37"/>
      <c r="CS1236" s="37"/>
      <c r="CT1236" s="37"/>
      <c r="CU1236" s="37"/>
      <c r="CV1236" s="37"/>
      <c r="CW1236" s="37"/>
      <c r="CX1236" s="37"/>
      <c r="CY1236" s="37"/>
      <c r="CZ1236" s="37"/>
      <c r="DA1236" s="37"/>
      <c r="DB1236" s="37"/>
      <c r="DC1236" s="37"/>
      <c r="DD1236" s="37"/>
      <c r="DE1236" s="37"/>
      <c r="DF1236" s="37"/>
      <c r="DG1236" s="37"/>
      <c r="DH1236" s="37"/>
      <c r="DI1236" s="37"/>
      <c r="DJ1236" s="37"/>
      <c r="DK1236" s="37"/>
      <c r="DL1236" s="37"/>
      <c r="DM1236" s="37"/>
      <c r="DN1236" s="37"/>
      <c r="DO1236" s="37"/>
      <c r="DP1236" s="37"/>
      <c r="DQ1236" s="37"/>
      <c r="DR1236" s="37"/>
      <c r="DS1236" s="37"/>
      <c r="DT1236" s="37"/>
      <c r="DU1236" s="37"/>
      <c r="DV1236" s="37"/>
      <c r="DW1236" s="37"/>
      <c r="DX1236" s="37"/>
      <c r="DY1236" s="37"/>
      <c r="DZ1236" s="37"/>
      <c r="EA1236" s="37"/>
      <c r="EB1236" s="37"/>
      <c r="EC1236" s="37"/>
      <c r="ED1236" s="37"/>
      <c r="EE1236" s="37"/>
      <c r="EF1236" s="37"/>
      <c r="EG1236" s="37"/>
      <c r="EH1236" s="37"/>
      <c r="EI1236" s="37"/>
      <c r="EJ1236" s="37"/>
      <c r="EK1236" s="37"/>
      <c r="EL1236" s="37"/>
      <c r="EM1236" s="37"/>
      <c r="EN1236" s="37"/>
      <c r="EO1236" s="37"/>
      <c r="EP1236" s="37"/>
      <c r="EQ1236" s="37"/>
      <c r="ER1236" s="37"/>
      <c r="ES1236" s="37"/>
      <c r="ET1236" s="37"/>
      <c r="EU1236" s="37"/>
      <c r="EV1236" s="37"/>
      <c r="EW1236" s="37"/>
      <c r="EX1236" s="37"/>
      <c r="EY1236" s="37"/>
      <c r="EZ1236" s="37"/>
      <c r="FA1236" s="37"/>
      <c r="FB1236" s="37"/>
      <c r="FC1236" s="37"/>
      <c r="FD1236" s="37"/>
      <c r="FE1236" s="37"/>
      <c r="FF1236" s="37"/>
      <c r="FG1236" s="37"/>
      <c r="FH1236" s="37"/>
      <c r="FI1236" s="37"/>
      <c r="FJ1236" s="37"/>
      <c r="FK1236" s="37"/>
      <c r="FL1236" s="37"/>
      <c r="FM1236" s="37"/>
      <c r="FN1236" s="37"/>
      <c r="FO1236" s="37"/>
      <c r="FP1236" s="37"/>
      <c r="FQ1236" s="37"/>
      <c r="FR1236" s="37"/>
      <c r="FS1236" s="37"/>
      <c r="FT1236" s="37"/>
      <c r="FU1236" s="37"/>
      <c r="FV1236" s="37"/>
      <c r="FW1236" s="37"/>
      <c r="FX1236" s="37"/>
      <c r="FY1236" s="37"/>
      <c r="FZ1236" s="37"/>
      <c r="GA1236" s="37"/>
      <c r="GB1236" s="37"/>
      <c r="GC1236" s="37"/>
      <c r="GD1236" s="37"/>
      <c r="GE1236" s="37"/>
      <c r="GF1236" s="37"/>
      <c r="GG1236" s="37"/>
      <c r="GH1236" s="37"/>
      <c r="GI1236" s="37"/>
      <c r="GJ1236" s="37"/>
      <c r="GK1236" s="37"/>
      <c r="GL1236" s="37"/>
      <c r="GM1236" s="37"/>
      <c r="GN1236" s="37"/>
      <c r="GO1236" s="37"/>
      <c r="GP1236" s="37"/>
      <c r="GQ1236" s="37"/>
      <c r="GR1236" s="37"/>
      <c r="GS1236" s="37"/>
      <c r="GT1236" s="37"/>
      <c r="GU1236" s="37"/>
      <c r="GV1236" s="37"/>
      <c r="GW1236" s="37"/>
      <c r="GX1236" s="37"/>
      <c r="GY1236" s="37"/>
      <c r="GZ1236" s="37"/>
      <c r="HA1236" s="37"/>
      <c r="HB1236" s="37"/>
      <c r="HC1236" s="37"/>
      <c r="HD1236" s="37"/>
      <c r="HE1236" s="37"/>
      <c r="HF1236" s="37"/>
      <c r="HG1236" s="37"/>
      <c r="HH1236" s="37"/>
      <c r="HI1236" s="37"/>
      <c r="HJ1236" s="37"/>
      <c r="HK1236" s="37"/>
      <c r="HL1236" s="37"/>
      <c r="HM1236" s="37"/>
      <c r="HN1236" s="37"/>
      <c r="HO1236" s="37"/>
      <c r="HP1236" s="37"/>
      <c r="HQ1236" s="37"/>
      <c r="HR1236" s="37"/>
      <c r="HS1236" s="37"/>
      <c r="HT1236" s="37"/>
      <c r="HU1236" s="37"/>
      <c r="HV1236" s="37"/>
      <c r="HW1236" s="37"/>
      <c r="HX1236" s="37"/>
      <c r="HY1236" s="37"/>
      <c r="HZ1236" s="37"/>
      <c r="IA1236" s="37"/>
      <c r="IB1236" s="37"/>
      <c r="IC1236" s="37"/>
      <c r="ID1236" s="37"/>
      <c r="IE1236" s="37"/>
      <c r="IF1236" s="37"/>
      <c r="IG1236" s="37"/>
      <c r="IH1236" s="37"/>
      <c r="II1236" s="37"/>
      <c r="IJ1236" s="37"/>
      <c r="IK1236" s="37"/>
      <c r="IL1236" s="37"/>
      <c r="IM1236" s="37"/>
      <c r="IN1236" s="37"/>
      <c r="IO1236" s="37"/>
      <c r="IP1236" s="37"/>
      <c r="IQ1236" s="37"/>
      <c r="IR1236" s="37"/>
      <c r="IS1236" s="37"/>
      <c r="IT1236" s="37"/>
      <c r="IU1236" s="37"/>
      <c r="IV1236" s="37"/>
      <c r="IW1236" s="37"/>
    </row>
    <row r="1237" customFormat="false" ht="12.75" hidden="true" customHeight="false" outlineLevel="0" collapsed="false">
      <c r="A1237" s="30"/>
      <c r="B1237" s="30"/>
      <c r="C1237" s="30"/>
      <c r="D1237" s="30"/>
      <c r="E1237" s="50"/>
      <c r="F1237" s="30"/>
      <c r="G1237" s="30"/>
      <c r="H1237" s="30"/>
      <c r="I1237" s="30"/>
      <c r="J1237" s="30"/>
      <c r="BM1237" s="37"/>
      <c r="BN1237" s="37"/>
      <c r="BO1237" s="37"/>
      <c r="BP1237" s="37"/>
      <c r="BQ1237" s="37"/>
      <c r="BR1237" s="37"/>
      <c r="BS1237" s="37"/>
      <c r="BT1237" s="37"/>
      <c r="BU1237" s="37"/>
      <c r="BV1237" s="37"/>
      <c r="BW1237" s="37"/>
      <c r="BX1237" s="37"/>
      <c r="BY1237" s="37"/>
      <c r="BZ1237" s="37"/>
      <c r="CA1237" s="37"/>
      <c r="CB1237" s="37"/>
      <c r="CC1237" s="37"/>
      <c r="CD1237" s="37"/>
      <c r="CE1237" s="37"/>
      <c r="CF1237" s="37"/>
      <c r="CG1237" s="37"/>
      <c r="CH1237" s="37"/>
      <c r="CI1237" s="37"/>
      <c r="CJ1237" s="37"/>
      <c r="CK1237" s="37"/>
      <c r="CL1237" s="37"/>
      <c r="CM1237" s="37"/>
      <c r="CN1237" s="37"/>
      <c r="CO1237" s="37"/>
      <c r="CP1237" s="37"/>
      <c r="CQ1237" s="37"/>
      <c r="CR1237" s="37"/>
      <c r="CS1237" s="37"/>
      <c r="CT1237" s="37"/>
      <c r="CU1237" s="37"/>
      <c r="CV1237" s="37"/>
      <c r="CW1237" s="37"/>
      <c r="CX1237" s="37"/>
      <c r="CY1237" s="37"/>
      <c r="CZ1237" s="37"/>
      <c r="DA1237" s="37"/>
      <c r="DB1237" s="37"/>
      <c r="DC1237" s="37"/>
      <c r="DD1237" s="37"/>
      <c r="DE1237" s="37"/>
      <c r="DF1237" s="37"/>
      <c r="DG1237" s="37"/>
      <c r="DH1237" s="37"/>
      <c r="DI1237" s="37"/>
      <c r="DJ1237" s="37"/>
      <c r="DK1237" s="37"/>
      <c r="DL1237" s="37"/>
      <c r="DM1237" s="37"/>
      <c r="DN1237" s="37"/>
      <c r="DO1237" s="37"/>
      <c r="DP1237" s="37"/>
      <c r="DQ1237" s="37"/>
      <c r="DR1237" s="37"/>
      <c r="DS1237" s="37"/>
      <c r="DT1237" s="37"/>
      <c r="DU1237" s="37"/>
      <c r="DV1237" s="37"/>
      <c r="DW1237" s="37"/>
      <c r="DX1237" s="37"/>
      <c r="DY1237" s="37"/>
      <c r="DZ1237" s="37"/>
      <c r="EA1237" s="37"/>
      <c r="EB1237" s="37"/>
      <c r="EC1237" s="37"/>
      <c r="ED1237" s="37"/>
      <c r="EE1237" s="37"/>
      <c r="EF1237" s="37"/>
      <c r="EG1237" s="37"/>
      <c r="EH1237" s="37"/>
      <c r="EI1237" s="37"/>
      <c r="EJ1237" s="37"/>
      <c r="EK1237" s="37"/>
      <c r="EL1237" s="37"/>
      <c r="EM1237" s="37"/>
      <c r="EN1237" s="37"/>
      <c r="EO1237" s="37"/>
      <c r="EP1237" s="37"/>
      <c r="EQ1237" s="37"/>
      <c r="ER1237" s="37"/>
      <c r="ES1237" s="37"/>
      <c r="ET1237" s="37"/>
      <c r="EU1237" s="37"/>
      <c r="EV1237" s="37"/>
      <c r="EW1237" s="37"/>
      <c r="EX1237" s="37"/>
      <c r="EY1237" s="37"/>
      <c r="EZ1237" s="37"/>
      <c r="FA1237" s="37"/>
      <c r="FB1237" s="37"/>
      <c r="FC1237" s="37"/>
      <c r="FD1237" s="37"/>
      <c r="FE1237" s="37"/>
      <c r="FF1237" s="37"/>
      <c r="FG1237" s="37"/>
      <c r="FH1237" s="37"/>
      <c r="FI1237" s="37"/>
      <c r="FJ1237" s="37"/>
      <c r="FK1237" s="37"/>
      <c r="FL1237" s="37"/>
      <c r="FM1237" s="37"/>
      <c r="FN1237" s="37"/>
      <c r="FO1237" s="37"/>
      <c r="FP1237" s="37"/>
      <c r="FQ1237" s="37"/>
      <c r="FR1237" s="37"/>
      <c r="FS1237" s="37"/>
      <c r="FT1237" s="37"/>
      <c r="FU1237" s="37"/>
      <c r="FV1237" s="37"/>
      <c r="FW1237" s="37"/>
      <c r="FX1237" s="37"/>
      <c r="FY1237" s="37"/>
      <c r="FZ1237" s="37"/>
      <c r="GA1237" s="37"/>
      <c r="GB1237" s="37"/>
      <c r="GC1237" s="37"/>
      <c r="GD1237" s="37"/>
      <c r="GE1237" s="37"/>
      <c r="GF1237" s="37"/>
      <c r="GG1237" s="37"/>
      <c r="GH1237" s="37"/>
      <c r="GI1237" s="37"/>
      <c r="GJ1237" s="37"/>
      <c r="GK1237" s="37"/>
      <c r="GL1237" s="37"/>
      <c r="GM1237" s="37"/>
      <c r="GN1237" s="37"/>
      <c r="GO1237" s="37"/>
      <c r="GP1237" s="37"/>
      <c r="GQ1237" s="37"/>
      <c r="GR1237" s="37"/>
      <c r="GS1237" s="37"/>
      <c r="GT1237" s="37"/>
      <c r="GU1237" s="37"/>
      <c r="GV1237" s="37"/>
      <c r="GW1237" s="37"/>
      <c r="GX1237" s="37"/>
      <c r="GY1237" s="37"/>
      <c r="GZ1237" s="37"/>
      <c r="HA1237" s="37"/>
      <c r="HB1237" s="37"/>
      <c r="HC1237" s="37"/>
      <c r="HD1237" s="37"/>
      <c r="HE1237" s="37"/>
      <c r="HF1237" s="37"/>
      <c r="HG1237" s="37"/>
      <c r="HH1237" s="37"/>
      <c r="HI1237" s="37"/>
      <c r="HJ1237" s="37"/>
      <c r="HK1237" s="37"/>
      <c r="HL1237" s="37"/>
      <c r="HM1237" s="37"/>
      <c r="HN1237" s="37"/>
      <c r="HO1237" s="37"/>
      <c r="HP1237" s="37"/>
      <c r="HQ1237" s="37"/>
      <c r="HR1237" s="37"/>
      <c r="HS1237" s="37"/>
      <c r="HT1237" s="37"/>
      <c r="HU1237" s="37"/>
      <c r="HV1237" s="37"/>
      <c r="HW1237" s="37"/>
      <c r="HX1237" s="37"/>
      <c r="HY1237" s="37"/>
      <c r="HZ1237" s="37"/>
      <c r="IA1237" s="37"/>
      <c r="IB1237" s="37"/>
      <c r="IC1237" s="37"/>
      <c r="ID1237" s="37"/>
      <c r="IE1237" s="37"/>
      <c r="IF1237" s="37"/>
      <c r="IG1237" s="37"/>
      <c r="IH1237" s="37"/>
      <c r="II1237" s="37"/>
      <c r="IJ1237" s="37"/>
      <c r="IK1237" s="37"/>
      <c r="IL1237" s="37"/>
      <c r="IM1237" s="37"/>
      <c r="IN1237" s="37"/>
      <c r="IO1237" s="37"/>
      <c r="IP1237" s="37"/>
      <c r="IQ1237" s="37"/>
      <c r="IR1237" s="37"/>
      <c r="IS1237" s="37"/>
      <c r="IT1237" s="37"/>
      <c r="IU1237" s="37"/>
      <c r="IV1237" s="37"/>
      <c r="IW1237" s="37"/>
    </row>
    <row r="1238" customFormat="false" ht="12.75" hidden="true" customHeight="false" outlineLevel="0" collapsed="false">
      <c r="A1238" s="30"/>
      <c r="B1238" s="30"/>
      <c r="C1238" s="30"/>
      <c r="D1238" s="30"/>
      <c r="E1238" s="50"/>
      <c r="F1238" s="30"/>
      <c r="G1238" s="30"/>
      <c r="H1238" s="30"/>
      <c r="I1238" s="30"/>
      <c r="J1238" s="30"/>
      <c r="BM1238" s="37"/>
      <c r="BN1238" s="37"/>
      <c r="BO1238" s="37"/>
      <c r="BP1238" s="37"/>
      <c r="BQ1238" s="37"/>
      <c r="BR1238" s="37"/>
      <c r="BS1238" s="37"/>
      <c r="BT1238" s="37"/>
      <c r="BU1238" s="37"/>
      <c r="BV1238" s="37"/>
      <c r="BW1238" s="37"/>
      <c r="BX1238" s="37"/>
      <c r="BY1238" s="37"/>
      <c r="BZ1238" s="37"/>
      <c r="CA1238" s="37"/>
      <c r="CB1238" s="37"/>
      <c r="CC1238" s="37"/>
      <c r="CD1238" s="37"/>
      <c r="CE1238" s="37"/>
      <c r="CF1238" s="37"/>
      <c r="CG1238" s="37"/>
      <c r="CH1238" s="37"/>
      <c r="CI1238" s="37"/>
      <c r="CJ1238" s="37"/>
      <c r="CK1238" s="37"/>
      <c r="CL1238" s="37"/>
      <c r="CM1238" s="37"/>
      <c r="CN1238" s="37"/>
      <c r="CO1238" s="37"/>
      <c r="CP1238" s="37"/>
      <c r="CQ1238" s="37"/>
      <c r="CR1238" s="37"/>
      <c r="CS1238" s="37"/>
      <c r="CT1238" s="37"/>
      <c r="CU1238" s="37"/>
      <c r="CV1238" s="37"/>
      <c r="CW1238" s="37"/>
      <c r="CX1238" s="37"/>
      <c r="CY1238" s="37"/>
      <c r="CZ1238" s="37"/>
      <c r="DA1238" s="37"/>
      <c r="DB1238" s="37"/>
      <c r="DC1238" s="37"/>
      <c r="DD1238" s="37"/>
      <c r="DE1238" s="37"/>
      <c r="DF1238" s="37"/>
      <c r="DG1238" s="37"/>
      <c r="DH1238" s="37"/>
      <c r="DI1238" s="37"/>
      <c r="DJ1238" s="37"/>
      <c r="DK1238" s="37"/>
      <c r="DL1238" s="37"/>
      <c r="DM1238" s="37"/>
      <c r="DN1238" s="37"/>
      <c r="DO1238" s="37"/>
      <c r="DP1238" s="37"/>
      <c r="DQ1238" s="37"/>
      <c r="DR1238" s="37"/>
      <c r="DS1238" s="37"/>
      <c r="DT1238" s="37"/>
      <c r="DU1238" s="37"/>
      <c r="DV1238" s="37"/>
      <c r="DW1238" s="37"/>
      <c r="DX1238" s="37"/>
      <c r="DY1238" s="37"/>
      <c r="DZ1238" s="37"/>
      <c r="EA1238" s="37"/>
      <c r="EB1238" s="37"/>
      <c r="EC1238" s="37"/>
      <c r="ED1238" s="37"/>
      <c r="EE1238" s="37"/>
      <c r="EF1238" s="37"/>
      <c r="EG1238" s="37"/>
      <c r="EH1238" s="37"/>
      <c r="EI1238" s="37"/>
      <c r="EJ1238" s="37"/>
      <c r="EK1238" s="37"/>
      <c r="EL1238" s="37"/>
      <c r="EM1238" s="37"/>
      <c r="EN1238" s="37"/>
      <c r="EO1238" s="37"/>
      <c r="EP1238" s="37"/>
      <c r="EQ1238" s="37"/>
      <c r="ER1238" s="37"/>
      <c r="ES1238" s="37"/>
      <c r="ET1238" s="37"/>
      <c r="EU1238" s="37"/>
      <c r="EV1238" s="37"/>
      <c r="EW1238" s="37"/>
      <c r="EX1238" s="37"/>
      <c r="EY1238" s="37"/>
      <c r="EZ1238" s="37"/>
      <c r="FA1238" s="37"/>
      <c r="FB1238" s="37"/>
      <c r="FC1238" s="37"/>
      <c r="FD1238" s="37"/>
      <c r="FE1238" s="37"/>
      <c r="FF1238" s="37"/>
      <c r="FG1238" s="37"/>
      <c r="FH1238" s="37"/>
      <c r="FI1238" s="37"/>
      <c r="FJ1238" s="37"/>
      <c r="FK1238" s="37"/>
      <c r="FL1238" s="37"/>
      <c r="FM1238" s="37"/>
      <c r="FN1238" s="37"/>
      <c r="FO1238" s="37"/>
      <c r="FP1238" s="37"/>
      <c r="FQ1238" s="37"/>
      <c r="FR1238" s="37"/>
      <c r="FS1238" s="37"/>
      <c r="FT1238" s="37"/>
      <c r="FU1238" s="37"/>
      <c r="FV1238" s="37"/>
      <c r="FW1238" s="37"/>
      <c r="FX1238" s="37"/>
      <c r="FY1238" s="37"/>
      <c r="FZ1238" s="37"/>
      <c r="GA1238" s="37"/>
      <c r="GB1238" s="37"/>
      <c r="GC1238" s="37"/>
      <c r="GD1238" s="37"/>
      <c r="GE1238" s="37"/>
      <c r="GF1238" s="37"/>
      <c r="GG1238" s="37"/>
      <c r="GH1238" s="37"/>
      <c r="GI1238" s="37"/>
      <c r="GJ1238" s="37"/>
      <c r="GK1238" s="37"/>
      <c r="GL1238" s="37"/>
      <c r="GM1238" s="37"/>
      <c r="GN1238" s="37"/>
      <c r="GO1238" s="37"/>
      <c r="GP1238" s="37"/>
      <c r="GQ1238" s="37"/>
      <c r="GR1238" s="37"/>
      <c r="GS1238" s="37"/>
      <c r="GT1238" s="37"/>
      <c r="GU1238" s="37"/>
      <c r="GV1238" s="37"/>
      <c r="GW1238" s="37"/>
      <c r="GX1238" s="37"/>
      <c r="GY1238" s="37"/>
      <c r="GZ1238" s="37"/>
      <c r="HA1238" s="37"/>
      <c r="HB1238" s="37"/>
      <c r="HC1238" s="37"/>
      <c r="HD1238" s="37"/>
      <c r="HE1238" s="37"/>
      <c r="HF1238" s="37"/>
      <c r="HG1238" s="37"/>
      <c r="HH1238" s="37"/>
      <c r="HI1238" s="37"/>
      <c r="HJ1238" s="37"/>
      <c r="HK1238" s="37"/>
      <c r="HL1238" s="37"/>
      <c r="HM1238" s="37"/>
      <c r="HN1238" s="37"/>
      <c r="HO1238" s="37"/>
      <c r="HP1238" s="37"/>
      <c r="HQ1238" s="37"/>
      <c r="HR1238" s="37"/>
      <c r="HS1238" s="37"/>
      <c r="HT1238" s="37"/>
      <c r="HU1238" s="37"/>
      <c r="HV1238" s="37"/>
      <c r="HW1238" s="37"/>
      <c r="HX1238" s="37"/>
      <c r="HY1238" s="37"/>
      <c r="HZ1238" s="37"/>
      <c r="IA1238" s="37"/>
      <c r="IB1238" s="37"/>
      <c r="IC1238" s="37"/>
      <c r="ID1238" s="37"/>
      <c r="IE1238" s="37"/>
      <c r="IF1238" s="37"/>
      <c r="IG1238" s="37"/>
      <c r="IH1238" s="37"/>
      <c r="II1238" s="37"/>
      <c r="IJ1238" s="37"/>
      <c r="IK1238" s="37"/>
      <c r="IL1238" s="37"/>
      <c r="IM1238" s="37"/>
      <c r="IN1238" s="37"/>
      <c r="IO1238" s="37"/>
      <c r="IP1238" s="37"/>
      <c r="IQ1238" s="37"/>
      <c r="IR1238" s="37"/>
      <c r="IS1238" s="37"/>
      <c r="IT1238" s="37"/>
      <c r="IU1238" s="37"/>
      <c r="IV1238" s="37"/>
      <c r="IW1238" s="37"/>
    </row>
    <row r="1239" customFormat="false" ht="12.75" hidden="true" customHeight="false" outlineLevel="0" collapsed="false">
      <c r="A1239" s="30"/>
      <c r="B1239" s="30"/>
      <c r="C1239" s="30"/>
      <c r="D1239" s="30"/>
      <c r="E1239" s="50"/>
      <c r="F1239" s="30"/>
      <c r="G1239" s="30"/>
      <c r="H1239" s="30"/>
      <c r="I1239" s="30"/>
      <c r="J1239" s="30"/>
      <c r="BM1239" s="37"/>
      <c r="BN1239" s="37"/>
      <c r="BO1239" s="37"/>
      <c r="BP1239" s="37"/>
      <c r="BQ1239" s="37"/>
      <c r="BR1239" s="37"/>
      <c r="BS1239" s="37"/>
      <c r="BT1239" s="37"/>
      <c r="BU1239" s="37"/>
      <c r="BV1239" s="37"/>
      <c r="BW1239" s="37"/>
      <c r="BX1239" s="37"/>
      <c r="BY1239" s="37"/>
      <c r="BZ1239" s="37"/>
      <c r="CA1239" s="37"/>
      <c r="CB1239" s="37"/>
      <c r="CC1239" s="37"/>
      <c r="CD1239" s="37"/>
      <c r="CE1239" s="37"/>
      <c r="CF1239" s="37"/>
      <c r="CG1239" s="37"/>
      <c r="CH1239" s="37"/>
      <c r="CI1239" s="37"/>
      <c r="CJ1239" s="37"/>
      <c r="CK1239" s="37"/>
      <c r="CL1239" s="37"/>
      <c r="CM1239" s="37"/>
      <c r="CN1239" s="37"/>
      <c r="CO1239" s="37"/>
      <c r="CP1239" s="37"/>
      <c r="CQ1239" s="37"/>
      <c r="CR1239" s="37"/>
      <c r="CS1239" s="37"/>
      <c r="CT1239" s="37"/>
      <c r="CU1239" s="37"/>
      <c r="CV1239" s="37"/>
      <c r="CW1239" s="37"/>
      <c r="CX1239" s="37"/>
      <c r="CY1239" s="37"/>
      <c r="CZ1239" s="37"/>
      <c r="DA1239" s="37"/>
      <c r="DB1239" s="37"/>
      <c r="DC1239" s="37"/>
      <c r="DD1239" s="37"/>
      <c r="DE1239" s="37"/>
      <c r="DF1239" s="37"/>
      <c r="DG1239" s="37"/>
      <c r="DH1239" s="37"/>
      <c r="DI1239" s="37"/>
      <c r="DJ1239" s="37"/>
      <c r="DK1239" s="37"/>
      <c r="DL1239" s="37"/>
      <c r="DM1239" s="37"/>
      <c r="DN1239" s="37"/>
      <c r="DO1239" s="37"/>
      <c r="DP1239" s="37"/>
      <c r="DQ1239" s="37"/>
      <c r="DR1239" s="37"/>
      <c r="DS1239" s="37"/>
      <c r="DT1239" s="37"/>
      <c r="DU1239" s="37"/>
      <c r="DV1239" s="37"/>
      <c r="DW1239" s="37"/>
      <c r="DX1239" s="37"/>
      <c r="DY1239" s="37"/>
      <c r="DZ1239" s="37"/>
      <c r="EA1239" s="37"/>
      <c r="EB1239" s="37"/>
      <c r="EC1239" s="37"/>
      <c r="ED1239" s="37"/>
      <c r="EE1239" s="37"/>
      <c r="EF1239" s="37"/>
      <c r="EG1239" s="37"/>
      <c r="EH1239" s="37"/>
      <c r="EI1239" s="37"/>
      <c r="EJ1239" s="37"/>
      <c r="EK1239" s="37"/>
      <c r="EL1239" s="37"/>
      <c r="EM1239" s="37"/>
      <c r="EN1239" s="37"/>
      <c r="EO1239" s="37"/>
      <c r="EP1239" s="37"/>
      <c r="EQ1239" s="37"/>
      <c r="ER1239" s="37"/>
      <c r="ES1239" s="37"/>
      <c r="ET1239" s="37"/>
      <c r="EU1239" s="37"/>
      <c r="EV1239" s="37"/>
      <c r="EW1239" s="37"/>
      <c r="EX1239" s="37"/>
      <c r="EY1239" s="37"/>
      <c r="EZ1239" s="37"/>
      <c r="FA1239" s="37"/>
      <c r="FB1239" s="37"/>
      <c r="FC1239" s="37"/>
      <c r="FD1239" s="37"/>
      <c r="FE1239" s="37"/>
      <c r="FF1239" s="37"/>
      <c r="FG1239" s="37"/>
      <c r="FH1239" s="37"/>
      <c r="FI1239" s="37"/>
      <c r="FJ1239" s="37"/>
      <c r="FK1239" s="37"/>
      <c r="FL1239" s="37"/>
      <c r="FM1239" s="37"/>
      <c r="FN1239" s="37"/>
      <c r="FO1239" s="37"/>
      <c r="FP1239" s="37"/>
      <c r="FQ1239" s="37"/>
      <c r="FR1239" s="37"/>
      <c r="FS1239" s="37"/>
      <c r="FT1239" s="37"/>
      <c r="FU1239" s="37"/>
      <c r="FV1239" s="37"/>
      <c r="FW1239" s="37"/>
      <c r="FX1239" s="37"/>
      <c r="FY1239" s="37"/>
      <c r="FZ1239" s="37"/>
      <c r="GA1239" s="37"/>
      <c r="GB1239" s="37"/>
      <c r="GC1239" s="37"/>
      <c r="GD1239" s="37"/>
      <c r="GE1239" s="37"/>
      <c r="GF1239" s="37"/>
      <c r="GG1239" s="37"/>
      <c r="GH1239" s="37"/>
      <c r="GI1239" s="37"/>
      <c r="GJ1239" s="37"/>
      <c r="GK1239" s="37"/>
      <c r="GL1239" s="37"/>
      <c r="GM1239" s="37"/>
      <c r="GN1239" s="37"/>
      <c r="GO1239" s="37"/>
      <c r="GP1239" s="37"/>
      <c r="GQ1239" s="37"/>
      <c r="GR1239" s="37"/>
      <c r="GS1239" s="37"/>
      <c r="GT1239" s="37"/>
      <c r="GU1239" s="37"/>
      <c r="GV1239" s="37"/>
      <c r="GW1239" s="37"/>
      <c r="GX1239" s="37"/>
      <c r="GY1239" s="37"/>
      <c r="GZ1239" s="37"/>
      <c r="HA1239" s="37"/>
      <c r="HB1239" s="37"/>
      <c r="HC1239" s="37"/>
      <c r="HD1239" s="37"/>
      <c r="HE1239" s="37"/>
      <c r="HF1239" s="37"/>
      <c r="HG1239" s="37"/>
      <c r="HH1239" s="37"/>
      <c r="HI1239" s="37"/>
      <c r="HJ1239" s="37"/>
      <c r="HK1239" s="37"/>
      <c r="HL1239" s="37"/>
      <c r="HM1239" s="37"/>
      <c r="HN1239" s="37"/>
      <c r="HO1239" s="37"/>
      <c r="HP1239" s="37"/>
      <c r="HQ1239" s="37"/>
      <c r="HR1239" s="37"/>
      <c r="HS1239" s="37"/>
      <c r="HT1239" s="37"/>
      <c r="HU1239" s="37"/>
      <c r="HV1239" s="37"/>
      <c r="HW1239" s="37"/>
      <c r="HX1239" s="37"/>
      <c r="HY1239" s="37"/>
      <c r="HZ1239" s="37"/>
      <c r="IA1239" s="37"/>
      <c r="IB1239" s="37"/>
      <c r="IC1239" s="37"/>
      <c r="ID1239" s="37"/>
      <c r="IE1239" s="37"/>
      <c r="IF1239" s="37"/>
      <c r="IG1239" s="37"/>
      <c r="IH1239" s="37"/>
      <c r="II1239" s="37"/>
      <c r="IJ1239" s="37"/>
      <c r="IK1239" s="37"/>
      <c r="IL1239" s="37"/>
      <c r="IM1239" s="37"/>
      <c r="IN1239" s="37"/>
      <c r="IO1239" s="37"/>
      <c r="IP1239" s="37"/>
      <c r="IQ1239" s="37"/>
      <c r="IR1239" s="37"/>
      <c r="IS1239" s="37"/>
      <c r="IT1239" s="37"/>
      <c r="IU1239" s="37"/>
      <c r="IV1239" s="37"/>
      <c r="IW1239" s="37"/>
    </row>
    <row r="1240" customFormat="false" ht="12.75" hidden="true" customHeight="false" outlineLevel="0" collapsed="false">
      <c r="A1240" s="30"/>
      <c r="B1240" s="30"/>
      <c r="C1240" s="30"/>
      <c r="D1240" s="30"/>
      <c r="E1240" s="50"/>
      <c r="F1240" s="30"/>
      <c r="G1240" s="30"/>
      <c r="H1240" s="30"/>
      <c r="I1240" s="30"/>
      <c r="J1240" s="30"/>
      <c r="BM1240" s="37"/>
      <c r="BN1240" s="37"/>
      <c r="BO1240" s="37"/>
      <c r="BP1240" s="37"/>
      <c r="BQ1240" s="37"/>
      <c r="BR1240" s="37"/>
      <c r="BS1240" s="37"/>
      <c r="BT1240" s="37"/>
      <c r="BU1240" s="37"/>
      <c r="BV1240" s="37"/>
      <c r="BW1240" s="37"/>
      <c r="BX1240" s="37"/>
      <c r="BY1240" s="37"/>
      <c r="BZ1240" s="37"/>
      <c r="CA1240" s="37"/>
      <c r="CB1240" s="37"/>
      <c r="CC1240" s="37"/>
      <c r="CD1240" s="37"/>
      <c r="CE1240" s="37"/>
      <c r="CF1240" s="37"/>
      <c r="CG1240" s="37"/>
      <c r="CH1240" s="37"/>
      <c r="CI1240" s="37"/>
      <c r="CJ1240" s="37"/>
      <c r="CK1240" s="37"/>
      <c r="CL1240" s="37"/>
      <c r="CM1240" s="37"/>
      <c r="CN1240" s="37"/>
      <c r="CO1240" s="37"/>
      <c r="CP1240" s="37"/>
      <c r="CQ1240" s="37"/>
      <c r="CR1240" s="37"/>
      <c r="CS1240" s="37"/>
      <c r="CT1240" s="37"/>
      <c r="CU1240" s="37"/>
      <c r="CV1240" s="37"/>
      <c r="CW1240" s="37"/>
      <c r="CX1240" s="37"/>
      <c r="CY1240" s="37"/>
      <c r="CZ1240" s="37"/>
      <c r="DA1240" s="37"/>
      <c r="DB1240" s="37"/>
      <c r="DC1240" s="37"/>
      <c r="DD1240" s="37"/>
      <c r="DE1240" s="37"/>
      <c r="DF1240" s="37"/>
      <c r="DG1240" s="37"/>
      <c r="DH1240" s="37"/>
      <c r="DI1240" s="37"/>
      <c r="DJ1240" s="37"/>
      <c r="DK1240" s="37"/>
      <c r="DL1240" s="37"/>
      <c r="DM1240" s="37"/>
      <c r="DN1240" s="37"/>
      <c r="DO1240" s="37"/>
      <c r="DP1240" s="37"/>
      <c r="DQ1240" s="37"/>
      <c r="DR1240" s="37"/>
      <c r="DS1240" s="37"/>
      <c r="DT1240" s="37"/>
      <c r="DU1240" s="37"/>
      <c r="DV1240" s="37"/>
      <c r="DW1240" s="37"/>
      <c r="DX1240" s="37"/>
      <c r="DY1240" s="37"/>
      <c r="DZ1240" s="37"/>
      <c r="EA1240" s="37"/>
      <c r="EB1240" s="37"/>
      <c r="EC1240" s="37"/>
      <c r="ED1240" s="37"/>
      <c r="EE1240" s="37"/>
      <c r="EF1240" s="37"/>
      <c r="EG1240" s="37"/>
      <c r="EH1240" s="37"/>
      <c r="EI1240" s="37"/>
      <c r="EJ1240" s="37"/>
      <c r="EK1240" s="37"/>
      <c r="EL1240" s="37"/>
      <c r="EM1240" s="37"/>
      <c r="EN1240" s="37"/>
      <c r="EO1240" s="37"/>
      <c r="EP1240" s="37"/>
      <c r="EQ1240" s="37"/>
      <c r="ER1240" s="37"/>
      <c r="ES1240" s="37"/>
      <c r="ET1240" s="37"/>
      <c r="EU1240" s="37"/>
      <c r="EV1240" s="37"/>
      <c r="EW1240" s="37"/>
      <c r="EX1240" s="37"/>
      <c r="EY1240" s="37"/>
      <c r="EZ1240" s="37"/>
      <c r="FA1240" s="37"/>
      <c r="FB1240" s="37"/>
      <c r="FC1240" s="37"/>
      <c r="FD1240" s="37"/>
      <c r="FE1240" s="37"/>
      <c r="FF1240" s="37"/>
      <c r="FG1240" s="37"/>
      <c r="FH1240" s="37"/>
      <c r="FI1240" s="37"/>
      <c r="FJ1240" s="37"/>
      <c r="FK1240" s="37"/>
      <c r="FL1240" s="37"/>
      <c r="FM1240" s="37"/>
      <c r="FN1240" s="37"/>
      <c r="FO1240" s="37"/>
      <c r="FP1240" s="37"/>
      <c r="FQ1240" s="37"/>
      <c r="FR1240" s="37"/>
      <c r="FS1240" s="37"/>
      <c r="FT1240" s="37"/>
      <c r="FU1240" s="37"/>
      <c r="FV1240" s="37"/>
      <c r="FW1240" s="37"/>
      <c r="FX1240" s="37"/>
      <c r="FY1240" s="37"/>
      <c r="FZ1240" s="37"/>
      <c r="GA1240" s="37"/>
      <c r="GB1240" s="37"/>
      <c r="GC1240" s="37"/>
      <c r="GD1240" s="37"/>
      <c r="GE1240" s="37"/>
      <c r="GF1240" s="37"/>
      <c r="GG1240" s="37"/>
      <c r="GH1240" s="37"/>
      <c r="GI1240" s="37"/>
      <c r="GJ1240" s="37"/>
      <c r="GK1240" s="37"/>
      <c r="GL1240" s="37"/>
      <c r="GM1240" s="37"/>
      <c r="GN1240" s="37"/>
      <c r="GO1240" s="37"/>
      <c r="GP1240" s="37"/>
      <c r="GQ1240" s="37"/>
      <c r="GR1240" s="37"/>
      <c r="GS1240" s="37"/>
      <c r="GT1240" s="37"/>
      <c r="GU1240" s="37"/>
      <c r="GV1240" s="37"/>
      <c r="GW1240" s="37"/>
      <c r="GX1240" s="37"/>
      <c r="GY1240" s="37"/>
      <c r="GZ1240" s="37"/>
      <c r="HA1240" s="37"/>
      <c r="HB1240" s="37"/>
      <c r="HC1240" s="37"/>
      <c r="HD1240" s="37"/>
      <c r="HE1240" s="37"/>
      <c r="HF1240" s="37"/>
      <c r="HG1240" s="37"/>
      <c r="HH1240" s="37"/>
      <c r="HI1240" s="37"/>
      <c r="HJ1240" s="37"/>
      <c r="HK1240" s="37"/>
      <c r="HL1240" s="37"/>
      <c r="HM1240" s="37"/>
      <c r="HN1240" s="37"/>
      <c r="HO1240" s="37"/>
      <c r="HP1240" s="37"/>
      <c r="HQ1240" s="37"/>
      <c r="HR1240" s="37"/>
      <c r="HS1240" s="37"/>
      <c r="HT1240" s="37"/>
      <c r="HU1240" s="37"/>
      <c r="HV1240" s="37"/>
      <c r="HW1240" s="37"/>
      <c r="HX1240" s="37"/>
      <c r="HY1240" s="37"/>
      <c r="HZ1240" s="37"/>
      <c r="IA1240" s="37"/>
      <c r="IB1240" s="37"/>
      <c r="IC1240" s="37"/>
      <c r="ID1240" s="37"/>
      <c r="IE1240" s="37"/>
      <c r="IF1240" s="37"/>
      <c r="IG1240" s="37"/>
      <c r="IH1240" s="37"/>
      <c r="II1240" s="37"/>
      <c r="IJ1240" s="37"/>
      <c r="IK1240" s="37"/>
      <c r="IL1240" s="37"/>
      <c r="IM1240" s="37"/>
      <c r="IN1240" s="37"/>
      <c r="IO1240" s="37"/>
      <c r="IP1240" s="37"/>
      <c r="IQ1240" s="37"/>
      <c r="IR1240" s="37"/>
      <c r="IS1240" s="37"/>
      <c r="IT1240" s="37"/>
      <c r="IU1240" s="37"/>
      <c r="IV1240" s="37"/>
      <c r="IW1240" s="37"/>
    </row>
    <row r="1241" customFormat="false" ht="12.75" hidden="true" customHeight="false" outlineLevel="0" collapsed="false">
      <c r="A1241" s="30"/>
      <c r="B1241" s="30"/>
      <c r="C1241" s="30"/>
      <c r="D1241" s="30"/>
      <c r="E1241" s="50"/>
      <c r="F1241" s="30"/>
      <c r="G1241" s="30"/>
      <c r="H1241" s="30"/>
      <c r="I1241" s="30"/>
      <c r="J1241" s="30"/>
      <c r="BM1241" s="37"/>
      <c r="BN1241" s="37"/>
      <c r="BO1241" s="37"/>
      <c r="BP1241" s="37"/>
      <c r="BQ1241" s="37"/>
      <c r="BR1241" s="37"/>
      <c r="BS1241" s="37"/>
      <c r="BT1241" s="37"/>
      <c r="BU1241" s="37"/>
      <c r="BV1241" s="37"/>
      <c r="BW1241" s="37"/>
      <c r="BX1241" s="37"/>
      <c r="BY1241" s="37"/>
      <c r="BZ1241" s="37"/>
      <c r="CA1241" s="37"/>
      <c r="CB1241" s="37"/>
      <c r="CC1241" s="37"/>
      <c r="CD1241" s="37"/>
      <c r="CE1241" s="37"/>
      <c r="CF1241" s="37"/>
      <c r="CG1241" s="37"/>
      <c r="CH1241" s="37"/>
      <c r="CI1241" s="37"/>
      <c r="CJ1241" s="37"/>
      <c r="CK1241" s="37"/>
      <c r="CL1241" s="37"/>
      <c r="CM1241" s="37"/>
      <c r="CN1241" s="37"/>
      <c r="CO1241" s="37"/>
      <c r="CP1241" s="37"/>
      <c r="CQ1241" s="37"/>
      <c r="CR1241" s="37"/>
      <c r="CS1241" s="37"/>
      <c r="CT1241" s="37"/>
      <c r="CU1241" s="37"/>
      <c r="CV1241" s="37"/>
      <c r="CW1241" s="37"/>
      <c r="CX1241" s="37"/>
      <c r="CY1241" s="37"/>
      <c r="CZ1241" s="37"/>
      <c r="DA1241" s="37"/>
      <c r="DB1241" s="37"/>
      <c r="DC1241" s="37"/>
      <c r="DD1241" s="37"/>
      <c r="DE1241" s="37"/>
      <c r="DF1241" s="37"/>
      <c r="DG1241" s="37"/>
      <c r="DH1241" s="37"/>
      <c r="DI1241" s="37"/>
      <c r="DJ1241" s="37"/>
      <c r="DK1241" s="37"/>
      <c r="DL1241" s="37"/>
      <c r="DM1241" s="37"/>
      <c r="DN1241" s="37"/>
      <c r="DO1241" s="37"/>
      <c r="DP1241" s="37"/>
      <c r="DQ1241" s="37"/>
      <c r="DR1241" s="37"/>
      <c r="DS1241" s="37"/>
      <c r="DT1241" s="37"/>
      <c r="DU1241" s="37"/>
      <c r="DV1241" s="37"/>
      <c r="DW1241" s="37"/>
      <c r="DX1241" s="37"/>
      <c r="DY1241" s="37"/>
      <c r="DZ1241" s="37"/>
      <c r="EA1241" s="37"/>
      <c r="EB1241" s="37"/>
      <c r="EC1241" s="37"/>
      <c r="ED1241" s="37"/>
      <c r="EE1241" s="37"/>
      <c r="EF1241" s="37"/>
      <c r="EG1241" s="37"/>
      <c r="EH1241" s="37"/>
      <c r="EI1241" s="37"/>
      <c r="EJ1241" s="37"/>
      <c r="EK1241" s="37"/>
      <c r="EL1241" s="37"/>
      <c r="EM1241" s="37"/>
      <c r="EN1241" s="37"/>
      <c r="EO1241" s="37"/>
      <c r="EP1241" s="37"/>
      <c r="EQ1241" s="37"/>
      <c r="ER1241" s="37"/>
      <c r="ES1241" s="37"/>
      <c r="ET1241" s="37"/>
      <c r="EU1241" s="37"/>
      <c r="EV1241" s="37"/>
      <c r="EW1241" s="37"/>
      <c r="EX1241" s="37"/>
      <c r="EY1241" s="37"/>
      <c r="EZ1241" s="37"/>
      <c r="FA1241" s="37"/>
      <c r="FB1241" s="37"/>
      <c r="FC1241" s="37"/>
      <c r="FD1241" s="37"/>
      <c r="FE1241" s="37"/>
      <c r="FF1241" s="37"/>
      <c r="FG1241" s="37"/>
      <c r="FH1241" s="37"/>
      <c r="FI1241" s="37"/>
      <c r="FJ1241" s="37"/>
      <c r="FK1241" s="37"/>
      <c r="FL1241" s="37"/>
      <c r="FM1241" s="37"/>
      <c r="FN1241" s="37"/>
      <c r="FO1241" s="37"/>
      <c r="FP1241" s="37"/>
      <c r="FQ1241" s="37"/>
      <c r="FR1241" s="37"/>
      <c r="FS1241" s="37"/>
      <c r="FT1241" s="37"/>
      <c r="FU1241" s="37"/>
      <c r="FV1241" s="37"/>
      <c r="FW1241" s="37"/>
      <c r="FX1241" s="37"/>
      <c r="FY1241" s="37"/>
      <c r="FZ1241" s="37"/>
      <c r="GA1241" s="37"/>
      <c r="GB1241" s="37"/>
      <c r="GC1241" s="37"/>
      <c r="GD1241" s="37"/>
      <c r="GE1241" s="37"/>
      <c r="GF1241" s="37"/>
      <c r="GG1241" s="37"/>
      <c r="GH1241" s="37"/>
      <c r="GI1241" s="37"/>
      <c r="GJ1241" s="37"/>
      <c r="GK1241" s="37"/>
      <c r="GL1241" s="37"/>
      <c r="GM1241" s="37"/>
      <c r="GN1241" s="37"/>
      <c r="GO1241" s="37"/>
      <c r="GP1241" s="37"/>
      <c r="GQ1241" s="37"/>
      <c r="GR1241" s="37"/>
      <c r="GS1241" s="37"/>
      <c r="GT1241" s="37"/>
      <c r="GU1241" s="37"/>
      <c r="GV1241" s="37"/>
      <c r="GW1241" s="37"/>
      <c r="GX1241" s="37"/>
      <c r="GY1241" s="37"/>
      <c r="GZ1241" s="37"/>
      <c r="HA1241" s="37"/>
      <c r="HB1241" s="37"/>
      <c r="HC1241" s="37"/>
      <c r="HD1241" s="37"/>
      <c r="HE1241" s="37"/>
      <c r="HF1241" s="37"/>
      <c r="HG1241" s="37"/>
      <c r="HH1241" s="37"/>
      <c r="HI1241" s="37"/>
      <c r="HJ1241" s="37"/>
      <c r="HK1241" s="37"/>
      <c r="HL1241" s="37"/>
      <c r="HM1241" s="37"/>
      <c r="HN1241" s="37"/>
      <c r="HO1241" s="37"/>
      <c r="HP1241" s="37"/>
      <c r="HQ1241" s="37"/>
      <c r="HR1241" s="37"/>
      <c r="HS1241" s="37"/>
      <c r="HT1241" s="37"/>
      <c r="HU1241" s="37"/>
      <c r="HV1241" s="37"/>
      <c r="HW1241" s="37"/>
      <c r="HX1241" s="37"/>
      <c r="HY1241" s="37"/>
      <c r="HZ1241" s="37"/>
      <c r="IA1241" s="37"/>
      <c r="IB1241" s="37"/>
      <c r="IC1241" s="37"/>
      <c r="ID1241" s="37"/>
      <c r="IE1241" s="37"/>
      <c r="IF1241" s="37"/>
      <c r="IG1241" s="37"/>
      <c r="IH1241" s="37"/>
      <c r="II1241" s="37"/>
      <c r="IJ1241" s="37"/>
      <c r="IK1241" s="37"/>
      <c r="IL1241" s="37"/>
      <c r="IM1241" s="37"/>
      <c r="IN1241" s="37"/>
      <c r="IO1241" s="37"/>
      <c r="IP1241" s="37"/>
      <c r="IQ1241" s="37"/>
      <c r="IR1241" s="37"/>
      <c r="IS1241" s="37"/>
      <c r="IT1241" s="37"/>
      <c r="IU1241" s="37"/>
      <c r="IV1241" s="37"/>
      <c r="IW1241" s="37"/>
    </row>
    <row r="1242" customFormat="false" ht="12.75" hidden="true" customHeight="false" outlineLevel="0" collapsed="false">
      <c r="A1242" s="30"/>
      <c r="B1242" s="30"/>
      <c r="C1242" s="30"/>
      <c r="D1242" s="30"/>
      <c r="E1242" s="50"/>
      <c r="F1242" s="30"/>
      <c r="G1242" s="30"/>
      <c r="H1242" s="30"/>
      <c r="I1242" s="30"/>
      <c r="J1242" s="30"/>
      <c r="BM1242" s="37"/>
      <c r="BN1242" s="37"/>
      <c r="BO1242" s="37"/>
      <c r="BP1242" s="37"/>
      <c r="BQ1242" s="37"/>
      <c r="BR1242" s="37"/>
      <c r="BS1242" s="37"/>
      <c r="BT1242" s="37"/>
      <c r="BU1242" s="37"/>
      <c r="BV1242" s="37"/>
      <c r="BW1242" s="37"/>
      <c r="BX1242" s="37"/>
      <c r="BY1242" s="37"/>
      <c r="BZ1242" s="37"/>
      <c r="CA1242" s="37"/>
      <c r="CB1242" s="37"/>
      <c r="CC1242" s="37"/>
      <c r="CD1242" s="37"/>
      <c r="CE1242" s="37"/>
      <c r="CF1242" s="37"/>
      <c r="CG1242" s="37"/>
      <c r="CH1242" s="37"/>
      <c r="CI1242" s="37"/>
      <c r="CJ1242" s="37"/>
      <c r="CK1242" s="37"/>
      <c r="CL1242" s="37"/>
      <c r="CM1242" s="37"/>
      <c r="CN1242" s="37"/>
      <c r="CO1242" s="37"/>
      <c r="CP1242" s="37"/>
      <c r="CQ1242" s="37"/>
      <c r="CR1242" s="37"/>
      <c r="CS1242" s="37"/>
      <c r="CT1242" s="37"/>
      <c r="CU1242" s="37"/>
      <c r="CV1242" s="37"/>
      <c r="CW1242" s="37"/>
      <c r="CX1242" s="37"/>
      <c r="CY1242" s="37"/>
      <c r="CZ1242" s="37"/>
      <c r="DA1242" s="37"/>
      <c r="DB1242" s="37"/>
      <c r="DC1242" s="37"/>
      <c r="DD1242" s="37"/>
      <c r="DE1242" s="37"/>
      <c r="DF1242" s="37"/>
      <c r="DG1242" s="37"/>
      <c r="DH1242" s="37"/>
      <c r="DI1242" s="37"/>
      <c r="DJ1242" s="37"/>
      <c r="DK1242" s="37"/>
      <c r="DL1242" s="37"/>
      <c r="DM1242" s="37"/>
      <c r="DN1242" s="37"/>
      <c r="DO1242" s="37"/>
      <c r="DP1242" s="37"/>
      <c r="DQ1242" s="37"/>
      <c r="DR1242" s="37"/>
      <c r="DS1242" s="37"/>
      <c r="DT1242" s="37"/>
      <c r="DU1242" s="37"/>
      <c r="DV1242" s="37"/>
      <c r="DW1242" s="37"/>
      <c r="DX1242" s="37"/>
      <c r="DY1242" s="37"/>
      <c r="DZ1242" s="37"/>
      <c r="EA1242" s="37"/>
      <c r="EB1242" s="37"/>
      <c r="EC1242" s="37"/>
      <c r="ED1242" s="37"/>
      <c r="EE1242" s="37"/>
      <c r="EF1242" s="37"/>
      <c r="EG1242" s="37"/>
      <c r="EH1242" s="37"/>
      <c r="EI1242" s="37"/>
      <c r="EJ1242" s="37"/>
      <c r="EK1242" s="37"/>
      <c r="EL1242" s="37"/>
      <c r="EM1242" s="37"/>
      <c r="EN1242" s="37"/>
      <c r="EO1242" s="37"/>
      <c r="EP1242" s="37"/>
      <c r="EQ1242" s="37"/>
      <c r="ER1242" s="37"/>
      <c r="ES1242" s="37"/>
      <c r="ET1242" s="37"/>
      <c r="EU1242" s="37"/>
      <c r="EV1242" s="37"/>
      <c r="EW1242" s="37"/>
      <c r="EX1242" s="37"/>
      <c r="EY1242" s="37"/>
      <c r="EZ1242" s="37"/>
      <c r="FA1242" s="37"/>
      <c r="FB1242" s="37"/>
      <c r="FC1242" s="37"/>
      <c r="FD1242" s="37"/>
      <c r="FE1242" s="37"/>
      <c r="FF1242" s="37"/>
      <c r="FG1242" s="37"/>
      <c r="FH1242" s="37"/>
      <c r="FI1242" s="37"/>
      <c r="FJ1242" s="37"/>
      <c r="FK1242" s="37"/>
      <c r="FL1242" s="37"/>
      <c r="FM1242" s="37"/>
      <c r="FN1242" s="37"/>
      <c r="FO1242" s="37"/>
      <c r="FP1242" s="37"/>
      <c r="FQ1242" s="37"/>
      <c r="FR1242" s="37"/>
      <c r="FS1242" s="37"/>
      <c r="FT1242" s="37"/>
      <c r="FU1242" s="37"/>
      <c r="FV1242" s="37"/>
      <c r="FW1242" s="37"/>
      <c r="FX1242" s="37"/>
      <c r="FY1242" s="37"/>
      <c r="FZ1242" s="37"/>
      <c r="GA1242" s="37"/>
      <c r="GB1242" s="37"/>
      <c r="GC1242" s="37"/>
      <c r="GD1242" s="37"/>
      <c r="GE1242" s="37"/>
      <c r="GF1242" s="37"/>
      <c r="GG1242" s="37"/>
      <c r="GH1242" s="37"/>
      <c r="GI1242" s="37"/>
      <c r="GJ1242" s="37"/>
      <c r="GK1242" s="37"/>
      <c r="GL1242" s="37"/>
      <c r="GM1242" s="37"/>
      <c r="GN1242" s="37"/>
      <c r="GO1242" s="37"/>
      <c r="GP1242" s="37"/>
      <c r="GQ1242" s="37"/>
      <c r="GR1242" s="37"/>
      <c r="GS1242" s="37"/>
      <c r="GT1242" s="37"/>
      <c r="GU1242" s="37"/>
      <c r="GV1242" s="37"/>
      <c r="GW1242" s="37"/>
      <c r="GX1242" s="37"/>
      <c r="GY1242" s="37"/>
      <c r="GZ1242" s="37"/>
      <c r="HA1242" s="37"/>
      <c r="HB1242" s="37"/>
      <c r="HC1242" s="37"/>
      <c r="HD1242" s="37"/>
      <c r="HE1242" s="37"/>
      <c r="HF1242" s="37"/>
      <c r="HG1242" s="37"/>
      <c r="HH1242" s="37"/>
      <c r="HI1242" s="37"/>
      <c r="HJ1242" s="37"/>
      <c r="HK1242" s="37"/>
      <c r="HL1242" s="37"/>
      <c r="HM1242" s="37"/>
      <c r="HN1242" s="37"/>
      <c r="HO1242" s="37"/>
      <c r="HP1242" s="37"/>
      <c r="HQ1242" s="37"/>
      <c r="HR1242" s="37"/>
      <c r="HS1242" s="37"/>
      <c r="HT1242" s="37"/>
      <c r="HU1242" s="37"/>
      <c r="HV1242" s="37"/>
      <c r="HW1242" s="37"/>
      <c r="HX1242" s="37"/>
      <c r="HY1242" s="37"/>
      <c r="HZ1242" s="37"/>
      <c r="IA1242" s="37"/>
      <c r="IB1242" s="37"/>
      <c r="IC1242" s="37"/>
      <c r="ID1242" s="37"/>
      <c r="IE1242" s="37"/>
      <c r="IF1242" s="37"/>
      <c r="IG1242" s="37"/>
      <c r="IH1242" s="37"/>
      <c r="II1242" s="37"/>
      <c r="IJ1242" s="37"/>
      <c r="IK1242" s="37"/>
      <c r="IL1242" s="37"/>
      <c r="IM1242" s="37"/>
      <c r="IN1242" s="37"/>
      <c r="IO1242" s="37"/>
      <c r="IP1242" s="37"/>
      <c r="IQ1242" s="37"/>
      <c r="IR1242" s="37"/>
      <c r="IS1242" s="37"/>
      <c r="IT1242" s="37"/>
      <c r="IU1242" s="37"/>
      <c r="IV1242" s="37"/>
      <c r="IW1242" s="37"/>
    </row>
    <row r="1243" customFormat="false" ht="12.75" hidden="true" customHeight="false" outlineLevel="0" collapsed="false">
      <c r="A1243" s="30"/>
      <c r="B1243" s="30"/>
      <c r="C1243" s="30"/>
      <c r="D1243" s="30"/>
      <c r="E1243" s="50"/>
      <c r="F1243" s="30"/>
      <c r="G1243" s="30"/>
      <c r="H1243" s="30"/>
      <c r="I1243" s="30"/>
      <c r="J1243" s="30"/>
      <c r="BM1243" s="37"/>
      <c r="BN1243" s="37"/>
      <c r="BO1243" s="37"/>
      <c r="BP1243" s="37"/>
      <c r="BQ1243" s="37"/>
      <c r="BR1243" s="37"/>
      <c r="BS1243" s="37"/>
      <c r="BT1243" s="37"/>
      <c r="BU1243" s="37"/>
      <c r="BV1243" s="37"/>
      <c r="BW1243" s="37"/>
      <c r="BX1243" s="37"/>
      <c r="BY1243" s="37"/>
      <c r="BZ1243" s="37"/>
      <c r="CA1243" s="37"/>
      <c r="CB1243" s="37"/>
      <c r="CC1243" s="37"/>
      <c r="CD1243" s="37"/>
      <c r="CE1243" s="37"/>
      <c r="CF1243" s="37"/>
      <c r="CG1243" s="37"/>
      <c r="CH1243" s="37"/>
      <c r="CI1243" s="37"/>
      <c r="CJ1243" s="37"/>
      <c r="CK1243" s="37"/>
      <c r="CL1243" s="37"/>
      <c r="CM1243" s="37"/>
      <c r="CN1243" s="37"/>
      <c r="CO1243" s="37"/>
      <c r="CP1243" s="37"/>
      <c r="CQ1243" s="37"/>
      <c r="CR1243" s="37"/>
      <c r="CS1243" s="37"/>
      <c r="CT1243" s="37"/>
      <c r="CU1243" s="37"/>
      <c r="CV1243" s="37"/>
      <c r="CW1243" s="37"/>
      <c r="CX1243" s="37"/>
      <c r="CY1243" s="37"/>
      <c r="CZ1243" s="37"/>
      <c r="DA1243" s="37"/>
      <c r="DB1243" s="37"/>
      <c r="DC1243" s="37"/>
      <c r="DD1243" s="37"/>
      <c r="DE1243" s="37"/>
      <c r="DF1243" s="37"/>
      <c r="DG1243" s="37"/>
      <c r="DH1243" s="37"/>
      <c r="DI1243" s="37"/>
      <c r="DJ1243" s="37"/>
      <c r="DK1243" s="37"/>
      <c r="DL1243" s="37"/>
      <c r="DM1243" s="37"/>
      <c r="DN1243" s="37"/>
      <c r="DO1243" s="37"/>
      <c r="DP1243" s="37"/>
      <c r="DQ1243" s="37"/>
      <c r="DR1243" s="37"/>
      <c r="DS1243" s="37"/>
      <c r="DT1243" s="37"/>
      <c r="DU1243" s="37"/>
      <c r="DV1243" s="37"/>
      <c r="DW1243" s="37"/>
      <c r="DX1243" s="37"/>
      <c r="DY1243" s="37"/>
      <c r="DZ1243" s="37"/>
      <c r="EA1243" s="37"/>
      <c r="EB1243" s="37"/>
      <c r="EC1243" s="37"/>
      <c r="ED1243" s="37"/>
      <c r="EE1243" s="37"/>
      <c r="EF1243" s="37"/>
      <c r="EG1243" s="37"/>
      <c r="EH1243" s="37"/>
      <c r="EI1243" s="37"/>
      <c r="EJ1243" s="37"/>
      <c r="EK1243" s="37"/>
      <c r="EL1243" s="37"/>
      <c r="EM1243" s="37"/>
      <c r="EN1243" s="37"/>
      <c r="EO1243" s="37"/>
      <c r="EP1243" s="37"/>
      <c r="EQ1243" s="37"/>
      <c r="ER1243" s="37"/>
      <c r="ES1243" s="37"/>
      <c r="ET1243" s="37"/>
      <c r="EU1243" s="37"/>
      <c r="EV1243" s="37"/>
      <c r="EW1243" s="37"/>
      <c r="EX1243" s="37"/>
      <c r="EY1243" s="37"/>
      <c r="EZ1243" s="37"/>
      <c r="FA1243" s="37"/>
      <c r="FB1243" s="37"/>
      <c r="FC1243" s="37"/>
      <c r="FD1243" s="37"/>
      <c r="FE1243" s="37"/>
      <c r="FF1243" s="37"/>
      <c r="FG1243" s="37"/>
      <c r="FH1243" s="37"/>
      <c r="FI1243" s="37"/>
      <c r="FJ1243" s="37"/>
      <c r="FK1243" s="37"/>
      <c r="FL1243" s="37"/>
      <c r="FM1243" s="37"/>
      <c r="FN1243" s="37"/>
      <c r="FO1243" s="37"/>
      <c r="FP1243" s="37"/>
      <c r="FQ1243" s="37"/>
      <c r="FR1243" s="37"/>
      <c r="FS1243" s="37"/>
      <c r="FT1243" s="37"/>
      <c r="FU1243" s="37"/>
      <c r="FV1243" s="37"/>
      <c r="FW1243" s="37"/>
      <c r="FX1243" s="37"/>
      <c r="FY1243" s="37"/>
      <c r="FZ1243" s="37"/>
      <c r="GA1243" s="37"/>
      <c r="GB1243" s="37"/>
      <c r="GC1243" s="37"/>
      <c r="GD1243" s="37"/>
      <c r="GE1243" s="37"/>
      <c r="GF1243" s="37"/>
      <c r="GG1243" s="37"/>
      <c r="GH1243" s="37"/>
      <c r="GI1243" s="37"/>
      <c r="GJ1243" s="37"/>
      <c r="GK1243" s="37"/>
      <c r="GL1243" s="37"/>
      <c r="GM1243" s="37"/>
      <c r="GN1243" s="37"/>
      <c r="GO1243" s="37"/>
      <c r="GP1243" s="37"/>
      <c r="GQ1243" s="37"/>
      <c r="GR1243" s="37"/>
      <c r="GS1243" s="37"/>
      <c r="GT1243" s="37"/>
      <c r="GU1243" s="37"/>
      <c r="GV1243" s="37"/>
      <c r="GW1243" s="37"/>
      <c r="GX1243" s="37"/>
      <c r="GY1243" s="37"/>
      <c r="GZ1243" s="37"/>
      <c r="HA1243" s="37"/>
      <c r="HB1243" s="37"/>
      <c r="HC1243" s="37"/>
      <c r="HD1243" s="37"/>
      <c r="HE1243" s="37"/>
      <c r="HF1243" s="37"/>
      <c r="HG1243" s="37"/>
      <c r="HH1243" s="37"/>
      <c r="HI1243" s="37"/>
      <c r="HJ1243" s="37"/>
      <c r="HK1243" s="37"/>
      <c r="HL1243" s="37"/>
      <c r="HM1243" s="37"/>
      <c r="HN1243" s="37"/>
      <c r="HO1243" s="37"/>
      <c r="HP1243" s="37"/>
      <c r="HQ1243" s="37"/>
      <c r="HR1243" s="37"/>
      <c r="HS1243" s="37"/>
      <c r="HT1243" s="37"/>
      <c r="HU1243" s="37"/>
      <c r="HV1243" s="37"/>
      <c r="HW1243" s="37"/>
      <c r="HX1243" s="37"/>
      <c r="HY1243" s="37"/>
      <c r="HZ1243" s="37"/>
      <c r="IA1243" s="37"/>
      <c r="IB1243" s="37"/>
      <c r="IC1243" s="37"/>
      <c r="ID1243" s="37"/>
      <c r="IE1243" s="37"/>
      <c r="IF1243" s="37"/>
      <c r="IG1243" s="37"/>
      <c r="IH1243" s="37"/>
      <c r="II1243" s="37"/>
      <c r="IJ1243" s="37"/>
      <c r="IK1243" s="37"/>
      <c r="IL1243" s="37"/>
      <c r="IM1243" s="37"/>
      <c r="IN1243" s="37"/>
      <c r="IO1243" s="37"/>
      <c r="IP1243" s="37"/>
      <c r="IQ1243" s="37"/>
      <c r="IR1243" s="37"/>
      <c r="IS1243" s="37"/>
      <c r="IT1243" s="37"/>
      <c r="IU1243" s="37"/>
      <c r="IV1243" s="37"/>
      <c r="IW1243" s="37"/>
    </row>
    <row r="1244" customFormat="false" ht="12.75" hidden="true" customHeight="false" outlineLevel="0" collapsed="false">
      <c r="A1244" s="30"/>
      <c r="B1244" s="30"/>
      <c r="C1244" s="30"/>
      <c r="D1244" s="30"/>
      <c r="E1244" s="50"/>
      <c r="F1244" s="30"/>
      <c r="G1244" s="30"/>
      <c r="H1244" s="30"/>
      <c r="I1244" s="30"/>
      <c r="J1244" s="30"/>
      <c r="BM1244" s="37"/>
      <c r="BN1244" s="37"/>
      <c r="BO1244" s="37"/>
      <c r="BP1244" s="37"/>
      <c r="BQ1244" s="37"/>
      <c r="BR1244" s="37"/>
      <c r="BS1244" s="37"/>
      <c r="BT1244" s="37"/>
      <c r="BU1244" s="37"/>
      <c r="BV1244" s="37"/>
      <c r="BW1244" s="37"/>
      <c r="BX1244" s="37"/>
      <c r="BY1244" s="37"/>
      <c r="BZ1244" s="37"/>
      <c r="CA1244" s="37"/>
      <c r="CB1244" s="37"/>
      <c r="CC1244" s="37"/>
      <c r="CD1244" s="37"/>
      <c r="CE1244" s="37"/>
      <c r="CF1244" s="37"/>
      <c r="CG1244" s="37"/>
      <c r="CH1244" s="37"/>
      <c r="CI1244" s="37"/>
      <c r="CJ1244" s="37"/>
      <c r="CK1244" s="37"/>
      <c r="CL1244" s="37"/>
      <c r="CM1244" s="37"/>
      <c r="CN1244" s="37"/>
      <c r="CO1244" s="37"/>
      <c r="CP1244" s="37"/>
      <c r="CQ1244" s="37"/>
      <c r="CR1244" s="37"/>
      <c r="CS1244" s="37"/>
      <c r="CT1244" s="37"/>
      <c r="CU1244" s="37"/>
      <c r="CV1244" s="37"/>
      <c r="CW1244" s="37"/>
      <c r="CX1244" s="37"/>
      <c r="CY1244" s="37"/>
      <c r="CZ1244" s="37"/>
      <c r="DA1244" s="37"/>
      <c r="DB1244" s="37"/>
      <c r="DC1244" s="37"/>
      <c r="DD1244" s="37"/>
      <c r="DE1244" s="37"/>
      <c r="DF1244" s="37"/>
      <c r="DG1244" s="37"/>
      <c r="DH1244" s="37"/>
      <c r="DI1244" s="37"/>
      <c r="DJ1244" s="37"/>
      <c r="DK1244" s="37"/>
      <c r="DL1244" s="37"/>
      <c r="DM1244" s="37"/>
      <c r="DN1244" s="37"/>
      <c r="DO1244" s="37"/>
      <c r="DP1244" s="37"/>
      <c r="DQ1244" s="37"/>
      <c r="DR1244" s="37"/>
      <c r="DS1244" s="37"/>
      <c r="DT1244" s="37"/>
      <c r="DU1244" s="37"/>
      <c r="DV1244" s="37"/>
      <c r="DW1244" s="37"/>
      <c r="DX1244" s="37"/>
      <c r="DY1244" s="37"/>
      <c r="DZ1244" s="37"/>
      <c r="EA1244" s="37"/>
      <c r="EB1244" s="37"/>
      <c r="EC1244" s="37"/>
      <c r="ED1244" s="37"/>
      <c r="EE1244" s="37"/>
      <c r="EF1244" s="37"/>
      <c r="EG1244" s="37"/>
      <c r="EH1244" s="37"/>
      <c r="EI1244" s="37"/>
      <c r="EJ1244" s="37"/>
      <c r="EK1244" s="37"/>
      <c r="EL1244" s="37"/>
      <c r="EM1244" s="37"/>
      <c r="EN1244" s="37"/>
      <c r="EO1244" s="37"/>
      <c r="EP1244" s="37"/>
      <c r="EQ1244" s="37"/>
      <c r="ER1244" s="37"/>
      <c r="ES1244" s="37"/>
      <c r="ET1244" s="37"/>
      <c r="EU1244" s="37"/>
      <c r="EV1244" s="37"/>
      <c r="EW1244" s="37"/>
      <c r="EX1244" s="37"/>
      <c r="EY1244" s="37"/>
      <c r="EZ1244" s="37"/>
      <c r="FA1244" s="37"/>
      <c r="FB1244" s="37"/>
      <c r="FC1244" s="37"/>
      <c r="FD1244" s="37"/>
      <c r="FE1244" s="37"/>
      <c r="FF1244" s="37"/>
      <c r="FG1244" s="37"/>
      <c r="FH1244" s="37"/>
      <c r="FI1244" s="37"/>
      <c r="FJ1244" s="37"/>
      <c r="FK1244" s="37"/>
      <c r="FL1244" s="37"/>
      <c r="FM1244" s="37"/>
      <c r="FN1244" s="37"/>
      <c r="FO1244" s="37"/>
      <c r="FP1244" s="37"/>
      <c r="FQ1244" s="37"/>
      <c r="FR1244" s="37"/>
      <c r="FS1244" s="37"/>
      <c r="FT1244" s="37"/>
      <c r="FU1244" s="37"/>
      <c r="FV1244" s="37"/>
      <c r="FW1244" s="37"/>
      <c r="FX1244" s="37"/>
      <c r="FY1244" s="37"/>
      <c r="FZ1244" s="37"/>
      <c r="GA1244" s="37"/>
      <c r="GB1244" s="37"/>
      <c r="GC1244" s="37"/>
      <c r="GD1244" s="37"/>
      <c r="GE1244" s="37"/>
      <c r="GF1244" s="37"/>
      <c r="GG1244" s="37"/>
      <c r="GH1244" s="37"/>
      <c r="GI1244" s="37"/>
      <c r="GJ1244" s="37"/>
      <c r="GK1244" s="37"/>
      <c r="GL1244" s="37"/>
      <c r="GM1244" s="37"/>
      <c r="GN1244" s="37"/>
      <c r="GO1244" s="37"/>
      <c r="GP1244" s="37"/>
      <c r="GQ1244" s="37"/>
      <c r="GR1244" s="37"/>
      <c r="GS1244" s="37"/>
      <c r="GT1244" s="37"/>
      <c r="GU1244" s="37"/>
      <c r="GV1244" s="37"/>
      <c r="GW1244" s="37"/>
      <c r="GX1244" s="37"/>
      <c r="GY1244" s="37"/>
      <c r="GZ1244" s="37"/>
      <c r="HA1244" s="37"/>
      <c r="HB1244" s="37"/>
      <c r="HC1244" s="37"/>
      <c r="HD1244" s="37"/>
      <c r="HE1244" s="37"/>
      <c r="HF1244" s="37"/>
      <c r="HG1244" s="37"/>
      <c r="HH1244" s="37"/>
      <c r="HI1244" s="37"/>
      <c r="HJ1244" s="37"/>
      <c r="HK1244" s="37"/>
      <c r="HL1244" s="37"/>
      <c r="HM1244" s="37"/>
      <c r="HN1244" s="37"/>
      <c r="HO1244" s="37"/>
      <c r="HP1244" s="37"/>
      <c r="HQ1244" s="37"/>
      <c r="HR1244" s="37"/>
      <c r="HS1244" s="37"/>
      <c r="HT1244" s="37"/>
      <c r="HU1244" s="37"/>
      <c r="HV1244" s="37"/>
      <c r="HW1244" s="37"/>
      <c r="HX1244" s="37"/>
      <c r="HY1244" s="37"/>
      <c r="HZ1244" s="37"/>
      <c r="IA1244" s="37"/>
      <c r="IB1244" s="37"/>
      <c r="IC1244" s="37"/>
      <c r="ID1244" s="37"/>
      <c r="IE1244" s="37"/>
      <c r="IF1244" s="37"/>
      <c r="IG1244" s="37"/>
      <c r="IH1244" s="37"/>
      <c r="II1244" s="37"/>
      <c r="IJ1244" s="37"/>
      <c r="IK1244" s="37"/>
      <c r="IL1244" s="37"/>
      <c r="IM1244" s="37"/>
      <c r="IN1244" s="37"/>
      <c r="IO1244" s="37"/>
      <c r="IP1244" s="37"/>
      <c r="IQ1244" s="37"/>
      <c r="IR1244" s="37"/>
      <c r="IS1244" s="37"/>
      <c r="IT1244" s="37"/>
      <c r="IU1244" s="37"/>
      <c r="IV1244" s="37"/>
      <c r="IW1244" s="37"/>
    </row>
    <row r="1245" customFormat="false" ht="12.75" hidden="true" customHeight="false" outlineLevel="0" collapsed="false">
      <c r="A1245" s="30"/>
      <c r="B1245" s="30"/>
      <c r="C1245" s="30"/>
      <c r="D1245" s="30"/>
      <c r="E1245" s="50"/>
      <c r="F1245" s="30"/>
      <c r="G1245" s="30"/>
      <c r="H1245" s="30"/>
      <c r="I1245" s="30"/>
      <c r="J1245" s="30"/>
      <c r="BM1245" s="37"/>
      <c r="BN1245" s="37"/>
      <c r="BO1245" s="37"/>
      <c r="BP1245" s="37"/>
      <c r="BQ1245" s="37"/>
      <c r="BR1245" s="37"/>
      <c r="BS1245" s="37"/>
      <c r="BT1245" s="37"/>
      <c r="BU1245" s="37"/>
      <c r="BV1245" s="37"/>
      <c r="BW1245" s="37"/>
      <c r="BX1245" s="37"/>
      <c r="BY1245" s="37"/>
      <c r="BZ1245" s="37"/>
      <c r="CA1245" s="37"/>
      <c r="CB1245" s="37"/>
      <c r="CC1245" s="37"/>
      <c r="CD1245" s="37"/>
      <c r="CE1245" s="37"/>
      <c r="CF1245" s="37"/>
      <c r="CG1245" s="37"/>
      <c r="CH1245" s="37"/>
      <c r="CI1245" s="37"/>
      <c r="CJ1245" s="37"/>
      <c r="CK1245" s="37"/>
      <c r="CL1245" s="37"/>
      <c r="CM1245" s="37"/>
      <c r="CN1245" s="37"/>
      <c r="CO1245" s="37"/>
      <c r="CP1245" s="37"/>
      <c r="CQ1245" s="37"/>
      <c r="CR1245" s="37"/>
      <c r="CS1245" s="37"/>
      <c r="CT1245" s="37"/>
      <c r="CU1245" s="37"/>
      <c r="CV1245" s="37"/>
      <c r="CW1245" s="37"/>
      <c r="CX1245" s="37"/>
      <c r="CY1245" s="37"/>
      <c r="CZ1245" s="37"/>
      <c r="DA1245" s="37"/>
      <c r="DB1245" s="37"/>
      <c r="DC1245" s="37"/>
      <c r="DD1245" s="37"/>
      <c r="DE1245" s="37"/>
      <c r="DF1245" s="37"/>
      <c r="DG1245" s="37"/>
      <c r="DH1245" s="37"/>
      <c r="DI1245" s="37"/>
      <c r="DJ1245" s="37"/>
      <c r="DK1245" s="37"/>
      <c r="DL1245" s="37"/>
      <c r="DM1245" s="37"/>
      <c r="DN1245" s="37"/>
      <c r="DO1245" s="37"/>
      <c r="DP1245" s="37"/>
      <c r="DQ1245" s="37"/>
      <c r="DR1245" s="37"/>
      <c r="DS1245" s="37"/>
      <c r="DT1245" s="37"/>
      <c r="DU1245" s="37"/>
      <c r="DV1245" s="37"/>
      <c r="DW1245" s="37"/>
      <c r="DX1245" s="37"/>
      <c r="DY1245" s="37"/>
      <c r="DZ1245" s="37"/>
      <c r="EA1245" s="37"/>
      <c r="EB1245" s="37"/>
      <c r="EC1245" s="37"/>
      <c r="ED1245" s="37"/>
      <c r="EE1245" s="37"/>
      <c r="EF1245" s="37"/>
      <c r="EG1245" s="37"/>
      <c r="EH1245" s="37"/>
      <c r="EI1245" s="37"/>
      <c r="EJ1245" s="37"/>
      <c r="EK1245" s="37"/>
      <c r="EL1245" s="37"/>
      <c r="EM1245" s="37"/>
      <c r="EN1245" s="37"/>
      <c r="EO1245" s="37"/>
      <c r="EP1245" s="37"/>
      <c r="EQ1245" s="37"/>
      <c r="ER1245" s="37"/>
      <c r="ES1245" s="37"/>
      <c r="ET1245" s="37"/>
      <c r="EU1245" s="37"/>
      <c r="EV1245" s="37"/>
      <c r="EW1245" s="37"/>
      <c r="EX1245" s="37"/>
      <c r="EY1245" s="37"/>
      <c r="EZ1245" s="37"/>
      <c r="FA1245" s="37"/>
      <c r="FB1245" s="37"/>
      <c r="FC1245" s="37"/>
      <c r="FD1245" s="37"/>
      <c r="FE1245" s="37"/>
      <c r="FF1245" s="37"/>
      <c r="FG1245" s="37"/>
      <c r="FH1245" s="37"/>
      <c r="FI1245" s="37"/>
      <c r="FJ1245" s="37"/>
      <c r="FK1245" s="37"/>
      <c r="FL1245" s="37"/>
      <c r="FM1245" s="37"/>
      <c r="FN1245" s="37"/>
      <c r="FO1245" s="37"/>
      <c r="FP1245" s="37"/>
      <c r="FQ1245" s="37"/>
      <c r="FR1245" s="37"/>
      <c r="FS1245" s="37"/>
      <c r="FT1245" s="37"/>
      <c r="FU1245" s="37"/>
      <c r="FV1245" s="37"/>
      <c r="FW1245" s="37"/>
      <c r="FX1245" s="37"/>
      <c r="FY1245" s="37"/>
      <c r="FZ1245" s="37"/>
      <c r="GA1245" s="37"/>
      <c r="GB1245" s="37"/>
      <c r="GC1245" s="37"/>
      <c r="GD1245" s="37"/>
      <c r="GE1245" s="37"/>
      <c r="GF1245" s="37"/>
      <c r="GG1245" s="37"/>
      <c r="GH1245" s="37"/>
      <c r="GI1245" s="37"/>
      <c r="GJ1245" s="37"/>
      <c r="GK1245" s="37"/>
      <c r="GL1245" s="37"/>
      <c r="GM1245" s="37"/>
      <c r="GN1245" s="37"/>
      <c r="GO1245" s="37"/>
      <c r="GP1245" s="37"/>
      <c r="GQ1245" s="37"/>
      <c r="GR1245" s="37"/>
      <c r="GS1245" s="37"/>
      <c r="GT1245" s="37"/>
      <c r="GU1245" s="37"/>
      <c r="GV1245" s="37"/>
      <c r="GW1245" s="37"/>
      <c r="GX1245" s="37"/>
      <c r="GY1245" s="37"/>
      <c r="GZ1245" s="37"/>
      <c r="HA1245" s="37"/>
      <c r="HB1245" s="37"/>
      <c r="HC1245" s="37"/>
      <c r="HD1245" s="37"/>
      <c r="HE1245" s="37"/>
      <c r="HF1245" s="37"/>
      <c r="HG1245" s="37"/>
      <c r="HH1245" s="37"/>
      <c r="HI1245" s="37"/>
      <c r="HJ1245" s="37"/>
      <c r="HK1245" s="37"/>
      <c r="HL1245" s="37"/>
      <c r="HM1245" s="37"/>
      <c r="HN1245" s="37"/>
      <c r="HO1245" s="37"/>
      <c r="HP1245" s="37"/>
      <c r="HQ1245" s="37"/>
      <c r="HR1245" s="37"/>
      <c r="HS1245" s="37"/>
      <c r="HT1245" s="37"/>
      <c r="HU1245" s="37"/>
      <c r="HV1245" s="37"/>
      <c r="HW1245" s="37"/>
      <c r="HX1245" s="37"/>
      <c r="HY1245" s="37"/>
      <c r="HZ1245" s="37"/>
      <c r="IA1245" s="37"/>
      <c r="IB1245" s="37"/>
      <c r="IC1245" s="37"/>
      <c r="ID1245" s="37"/>
      <c r="IE1245" s="37"/>
      <c r="IF1245" s="37"/>
      <c r="IG1245" s="37"/>
      <c r="IH1245" s="37"/>
      <c r="II1245" s="37"/>
      <c r="IJ1245" s="37"/>
      <c r="IK1245" s="37"/>
      <c r="IL1245" s="37"/>
      <c r="IM1245" s="37"/>
      <c r="IN1245" s="37"/>
      <c r="IO1245" s="37"/>
      <c r="IP1245" s="37"/>
      <c r="IQ1245" s="37"/>
      <c r="IR1245" s="37"/>
      <c r="IS1245" s="37"/>
      <c r="IT1245" s="37"/>
      <c r="IU1245" s="37"/>
      <c r="IV1245" s="37"/>
      <c r="IW1245" s="37"/>
    </row>
    <row r="1246" customFormat="false" ht="12.75" hidden="true" customHeight="false" outlineLevel="0" collapsed="false">
      <c r="A1246" s="30"/>
      <c r="B1246" s="30"/>
      <c r="C1246" s="30"/>
      <c r="D1246" s="30"/>
      <c r="E1246" s="50"/>
      <c r="F1246" s="30"/>
      <c r="G1246" s="30"/>
      <c r="H1246" s="30"/>
      <c r="I1246" s="30"/>
      <c r="J1246" s="30"/>
      <c r="BM1246" s="37"/>
      <c r="BN1246" s="37"/>
      <c r="BO1246" s="37"/>
      <c r="BP1246" s="37"/>
      <c r="BQ1246" s="37"/>
      <c r="BR1246" s="37"/>
      <c r="BS1246" s="37"/>
      <c r="BT1246" s="37"/>
      <c r="BU1246" s="37"/>
      <c r="BV1246" s="37"/>
      <c r="BW1246" s="37"/>
      <c r="BX1246" s="37"/>
      <c r="BY1246" s="37"/>
      <c r="BZ1246" s="37"/>
      <c r="CA1246" s="37"/>
      <c r="CB1246" s="37"/>
      <c r="CC1246" s="37"/>
      <c r="CD1246" s="37"/>
      <c r="CE1246" s="37"/>
      <c r="CF1246" s="37"/>
      <c r="CG1246" s="37"/>
      <c r="CH1246" s="37"/>
      <c r="CI1246" s="37"/>
      <c r="CJ1246" s="37"/>
      <c r="CK1246" s="37"/>
      <c r="CL1246" s="37"/>
      <c r="CM1246" s="37"/>
      <c r="CN1246" s="37"/>
      <c r="CO1246" s="37"/>
      <c r="CP1246" s="37"/>
      <c r="CQ1246" s="37"/>
      <c r="CR1246" s="37"/>
      <c r="CS1246" s="37"/>
      <c r="CT1246" s="37"/>
      <c r="CU1246" s="37"/>
      <c r="CV1246" s="37"/>
      <c r="CW1246" s="37"/>
      <c r="CX1246" s="37"/>
      <c r="CY1246" s="37"/>
      <c r="CZ1246" s="37"/>
      <c r="DA1246" s="37"/>
      <c r="DB1246" s="37"/>
      <c r="DC1246" s="37"/>
      <c r="DD1246" s="37"/>
      <c r="DE1246" s="37"/>
      <c r="DF1246" s="37"/>
      <c r="DG1246" s="37"/>
      <c r="DH1246" s="37"/>
      <c r="DI1246" s="37"/>
      <c r="DJ1246" s="37"/>
      <c r="DK1246" s="37"/>
      <c r="DL1246" s="37"/>
      <c r="DM1246" s="37"/>
      <c r="DN1246" s="37"/>
      <c r="DO1246" s="37"/>
      <c r="DP1246" s="37"/>
      <c r="DQ1246" s="37"/>
      <c r="DR1246" s="37"/>
      <c r="DS1246" s="37"/>
      <c r="DT1246" s="37"/>
      <c r="DU1246" s="37"/>
      <c r="DV1246" s="37"/>
      <c r="DW1246" s="37"/>
      <c r="DX1246" s="37"/>
      <c r="DY1246" s="37"/>
      <c r="DZ1246" s="37"/>
      <c r="EA1246" s="37"/>
      <c r="EB1246" s="37"/>
      <c r="EC1246" s="37"/>
      <c r="ED1246" s="37"/>
      <c r="EE1246" s="37"/>
      <c r="EF1246" s="37"/>
      <c r="EG1246" s="37"/>
      <c r="EH1246" s="37"/>
      <c r="EI1246" s="37"/>
      <c r="EJ1246" s="37"/>
      <c r="EK1246" s="37"/>
      <c r="EL1246" s="37"/>
      <c r="EM1246" s="37"/>
      <c r="EN1246" s="37"/>
      <c r="EO1246" s="37"/>
      <c r="EP1246" s="37"/>
      <c r="EQ1246" s="37"/>
      <c r="ER1246" s="37"/>
      <c r="ES1246" s="37"/>
      <c r="ET1246" s="37"/>
      <c r="EU1246" s="37"/>
      <c r="EV1246" s="37"/>
      <c r="EW1246" s="37"/>
      <c r="EX1246" s="37"/>
      <c r="EY1246" s="37"/>
      <c r="EZ1246" s="37"/>
      <c r="FA1246" s="37"/>
      <c r="FB1246" s="37"/>
      <c r="FC1246" s="37"/>
      <c r="FD1246" s="37"/>
      <c r="FE1246" s="37"/>
      <c r="FF1246" s="37"/>
      <c r="FG1246" s="37"/>
      <c r="FH1246" s="37"/>
      <c r="FI1246" s="37"/>
      <c r="FJ1246" s="37"/>
      <c r="FK1246" s="37"/>
      <c r="FL1246" s="37"/>
      <c r="FM1246" s="37"/>
      <c r="FN1246" s="37"/>
      <c r="FO1246" s="37"/>
      <c r="FP1246" s="37"/>
      <c r="FQ1246" s="37"/>
      <c r="FR1246" s="37"/>
      <c r="FS1246" s="37"/>
      <c r="FT1246" s="37"/>
      <c r="FU1246" s="37"/>
      <c r="FV1246" s="37"/>
      <c r="FW1246" s="37"/>
      <c r="FX1246" s="37"/>
      <c r="FY1246" s="37"/>
      <c r="FZ1246" s="37"/>
      <c r="GA1246" s="37"/>
      <c r="GB1246" s="37"/>
      <c r="GC1246" s="37"/>
      <c r="GD1246" s="37"/>
      <c r="GE1246" s="37"/>
      <c r="GF1246" s="37"/>
      <c r="GG1246" s="37"/>
      <c r="GH1246" s="37"/>
      <c r="GI1246" s="37"/>
      <c r="GJ1246" s="37"/>
      <c r="GK1246" s="37"/>
      <c r="GL1246" s="37"/>
      <c r="GM1246" s="37"/>
      <c r="GN1246" s="37"/>
      <c r="GO1246" s="37"/>
      <c r="GP1246" s="37"/>
      <c r="GQ1246" s="37"/>
      <c r="GR1246" s="37"/>
      <c r="GS1246" s="37"/>
      <c r="GT1246" s="37"/>
      <c r="GU1246" s="37"/>
      <c r="GV1246" s="37"/>
      <c r="GW1246" s="37"/>
      <c r="GX1246" s="37"/>
      <c r="GY1246" s="37"/>
      <c r="GZ1246" s="37"/>
      <c r="HA1246" s="37"/>
      <c r="HB1246" s="37"/>
      <c r="HC1246" s="37"/>
      <c r="HD1246" s="37"/>
      <c r="HE1246" s="37"/>
      <c r="HF1246" s="37"/>
      <c r="HG1246" s="37"/>
      <c r="HH1246" s="37"/>
      <c r="HI1246" s="37"/>
      <c r="HJ1246" s="37"/>
      <c r="HK1246" s="37"/>
      <c r="HL1246" s="37"/>
      <c r="HM1246" s="37"/>
      <c r="HN1246" s="37"/>
      <c r="HO1246" s="37"/>
      <c r="HP1246" s="37"/>
      <c r="HQ1246" s="37"/>
      <c r="HR1246" s="37"/>
      <c r="HS1246" s="37"/>
      <c r="HT1246" s="37"/>
      <c r="HU1246" s="37"/>
      <c r="HV1246" s="37"/>
      <c r="HW1246" s="37"/>
      <c r="HX1246" s="37"/>
      <c r="HY1246" s="37"/>
      <c r="HZ1246" s="37"/>
      <c r="IA1246" s="37"/>
      <c r="IB1246" s="37"/>
      <c r="IC1246" s="37"/>
      <c r="ID1246" s="37"/>
      <c r="IE1246" s="37"/>
      <c r="IF1246" s="37"/>
      <c r="IG1246" s="37"/>
      <c r="IH1246" s="37"/>
      <c r="II1246" s="37"/>
      <c r="IJ1246" s="37"/>
      <c r="IK1246" s="37"/>
      <c r="IL1246" s="37"/>
      <c r="IM1246" s="37"/>
      <c r="IN1246" s="37"/>
      <c r="IO1246" s="37"/>
      <c r="IP1246" s="37"/>
      <c r="IQ1246" s="37"/>
      <c r="IR1246" s="37"/>
      <c r="IS1246" s="37"/>
      <c r="IT1246" s="37"/>
      <c r="IU1246" s="37"/>
      <c r="IV1246" s="37"/>
      <c r="IW1246" s="37"/>
    </row>
    <row r="1247" customFormat="false" ht="12.75" hidden="true" customHeight="false" outlineLevel="0" collapsed="false">
      <c r="A1247" s="30"/>
      <c r="B1247" s="30"/>
      <c r="C1247" s="30"/>
      <c r="D1247" s="30"/>
      <c r="E1247" s="50"/>
      <c r="F1247" s="30"/>
      <c r="G1247" s="30"/>
      <c r="H1247" s="30"/>
      <c r="I1247" s="30"/>
      <c r="J1247" s="30"/>
      <c r="BM1247" s="37"/>
      <c r="BN1247" s="37"/>
      <c r="BO1247" s="37"/>
      <c r="BP1247" s="37"/>
      <c r="BQ1247" s="37"/>
      <c r="BR1247" s="37"/>
      <c r="BS1247" s="37"/>
      <c r="BT1247" s="37"/>
      <c r="BU1247" s="37"/>
      <c r="BV1247" s="37"/>
      <c r="BW1247" s="37"/>
      <c r="BX1247" s="37"/>
      <c r="BY1247" s="37"/>
      <c r="BZ1247" s="37"/>
      <c r="CA1247" s="37"/>
      <c r="CB1247" s="37"/>
      <c r="CC1247" s="37"/>
      <c r="CD1247" s="37"/>
      <c r="CE1247" s="37"/>
      <c r="CF1247" s="37"/>
      <c r="CG1247" s="37"/>
      <c r="CH1247" s="37"/>
      <c r="CI1247" s="37"/>
      <c r="CJ1247" s="37"/>
      <c r="CK1247" s="37"/>
      <c r="CL1247" s="37"/>
      <c r="CM1247" s="37"/>
      <c r="CN1247" s="37"/>
      <c r="CO1247" s="37"/>
      <c r="CP1247" s="37"/>
      <c r="CQ1247" s="37"/>
      <c r="CR1247" s="37"/>
      <c r="CS1247" s="37"/>
      <c r="CT1247" s="37"/>
      <c r="CU1247" s="37"/>
      <c r="CV1247" s="37"/>
      <c r="CW1247" s="37"/>
      <c r="CX1247" s="37"/>
      <c r="CY1247" s="37"/>
      <c r="CZ1247" s="37"/>
      <c r="DA1247" s="37"/>
      <c r="DB1247" s="37"/>
      <c r="DC1247" s="37"/>
      <c r="DD1247" s="37"/>
      <c r="DE1247" s="37"/>
      <c r="DF1247" s="37"/>
      <c r="DG1247" s="37"/>
      <c r="DH1247" s="37"/>
      <c r="DI1247" s="37"/>
      <c r="DJ1247" s="37"/>
      <c r="DK1247" s="37"/>
      <c r="DL1247" s="37"/>
      <c r="DM1247" s="37"/>
      <c r="DN1247" s="37"/>
      <c r="DO1247" s="37"/>
      <c r="DP1247" s="37"/>
      <c r="DQ1247" s="37"/>
      <c r="DR1247" s="37"/>
      <c r="DS1247" s="37"/>
      <c r="DT1247" s="37"/>
      <c r="DU1247" s="37"/>
      <c r="DV1247" s="37"/>
      <c r="DW1247" s="37"/>
      <c r="DX1247" s="37"/>
      <c r="DY1247" s="37"/>
      <c r="DZ1247" s="37"/>
      <c r="EA1247" s="37"/>
      <c r="EB1247" s="37"/>
      <c r="EC1247" s="37"/>
      <c r="ED1247" s="37"/>
      <c r="EE1247" s="37"/>
      <c r="EF1247" s="37"/>
      <c r="EG1247" s="37"/>
      <c r="EH1247" s="37"/>
      <c r="EI1247" s="37"/>
      <c r="EJ1247" s="37"/>
      <c r="EK1247" s="37"/>
      <c r="EL1247" s="37"/>
      <c r="EM1247" s="37"/>
      <c r="EN1247" s="37"/>
      <c r="EO1247" s="37"/>
      <c r="EP1247" s="37"/>
      <c r="EQ1247" s="37"/>
      <c r="ER1247" s="37"/>
      <c r="ES1247" s="37"/>
      <c r="ET1247" s="37"/>
      <c r="EU1247" s="37"/>
      <c r="EV1247" s="37"/>
      <c r="EW1247" s="37"/>
      <c r="EX1247" s="37"/>
      <c r="EY1247" s="37"/>
      <c r="EZ1247" s="37"/>
      <c r="FA1247" s="37"/>
      <c r="FB1247" s="37"/>
      <c r="FC1247" s="37"/>
      <c r="FD1247" s="37"/>
      <c r="FE1247" s="37"/>
      <c r="FF1247" s="37"/>
      <c r="FG1247" s="37"/>
      <c r="FH1247" s="37"/>
      <c r="FI1247" s="37"/>
      <c r="FJ1247" s="37"/>
      <c r="FK1247" s="37"/>
      <c r="FL1247" s="37"/>
      <c r="FM1247" s="37"/>
      <c r="FN1247" s="37"/>
      <c r="FO1247" s="37"/>
      <c r="FP1247" s="37"/>
      <c r="FQ1247" s="37"/>
      <c r="FR1247" s="37"/>
      <c r="FS1247" s="37"/>
      <c r="FT1247" s="37"/>
      <c r="FU1247" s="37"/>
      <c r="FV1247" s="37"/>
      <c r="FW1247" s="37"/>
      <c r="FX1247" s="37"/>
      <c r="FY1247" s="37"/>
      <c r="FZ1247" s="37"/>
      <c r="GA1247" s="37"/>
      <c r="GB1247" s="37"/>
      <c r="GC1247" s="37"/>
      <c r="GD1247" s="37"/>
      <c r="GE1247" s="37"/>
      <c r="GF1247" s="37"/>
      <c r="GG1247" s="37"/>
      <c r="GH1247" s="37"/>
      <c r="GI1247" s="37"/>
      <c r="GJ1247" s="37"/>
      <c r="GK1247" s="37"/>
      <c r="GL1247" s="37"/>
      <c r="GM1247" s="37"/>
      <c r="GN1247" s="37"/>
      <c r="GO1247" s="37"/>
      <c r="GP1247" s="37"/>
      <c r="GQ1247" s="37"/>
      <c r="GR1247" s="37"/>
      <c r="GS1247" s="37"/>
      <c r="GT1247" s="37"/>
      <c r="GU1247" s="37"/>
      <c r="GV1247" s="37"/>
      <c r="GW1247" s="37"/>
      <c r="GX1247" s="37"/>
      <c r="GY1247" s="37"/>
      <c r="GZ1247" s="37"/>
      <c r="HA1247" s="37"/>
      <c r="HB1247" s="37"/>
      <c r="HC1247" s="37"/>
      <c r="HD1247" s="37"/>
      <c r="HE1247" s="37"/>
      <c r="HF1247" s="37"/>
      <c r="HG1247" s="37"/>
      <c r="HH1247" s="37"/>
      <c r="HI1247" s="37"/>
      <c r="HJ1247" s="37"/>
      <c r="HK1247" s="37"/>
      <c r="HL1247" s="37"/>
      <c r="HM1247" s="37"/>
      <c r="HN1247" s="37"/>
      <c r="HO1247" s="37"/>
      <c r="HP1247" s="37"/>
      <c r="HQ1247" s="37"/>
      <c r="HR1247" s="37"/>
      <c r="HS1247" s="37"/>
      <c r="HT1247" s="37"/>
      <c r="HU1247" s="37"/>
      <c r="HV1247" s="37"/>
      <c r="HW1247" s="37"/>
      <c r="HX1247" s="37"/>
      <c r="HY1247" s="37"/>
      <c r="HZ1247" s="37"/>
      <c r="IA1247" s="37"/>
      <c r="IB1247" s="37"/>
      <c r="IC1247" s="37"/>
      <c r="ID1247" s="37"/>
      <c r="IE1247" s="37"/>
      <c r="IF1247" s="37"/>
      <c r="IG1247" s="37"/>
      <c r="IH1247" s="37"/>
      <c r="II1247" s="37"/>
      <c r="IJ1247" s="37"/>
      <c r="IK1247" s="37"/>
      <c r="IL1247" s="37"/>
      <c r="IM1247" s="37"/>
      <c r="IN1247" s="37"/>
      <c r="IO1247" s="37"/>
      <c r="IP1247" s="37"/>
      <c r="IQ1247" s="37"/>
      <c r="IR1247" s="37"/>
      <c r="IS1247" s="37"/>
      <c r="IT1247" s="37"/>
      <c r="IU1247" s="37"/>
      <c r="IV1247" s="37"/>
      <c r="IW1247" s="37"/>
    </row>
    <row r="1248" customFormat="false" ht="12.75" hidden="true" customHeight="false" outlineLevel="0" collapsed="false">
      <c r="A1248" s="30"/>
      <c r="B1248" s="30"/>
      <c r="C1248" s="30"/>
      <c r="D1248" s="30"/>
      <c r="E1248" s="50"/>
      <c r="F1248" s="30"/>
      <c r="G1248" s="30"/>
      <c r="H1248" s="30"/>
      <c r="I1248" s="30"/>
      <c r="J1248" s="30"/>
      <c r="BM1248" s="37"/>
      <c r="BN1248" s="37"/>
      <c r="BO1248" s="37"/>
      <c r="BP1248" s="37"/>
      <c r="BQ1248" s="37"/>
      <c r="BR1248" s="37"/>
      <c r="BS1248" s="37"/>
      <c r="BT1248" s="37"/>
      <c r="BU1248" s="37"/>
      <c r="BV1248" s="37"/>
      <c r="BW1248" s="37"/>
      <c r="BX1248" s="37"/>
      <c r="BY1248" s="37"/>
      <c r="BZ1248" s="37"/>
      <c r="CA1248" s="37"/>
      <c r="CB1248" s="37"/>
      <c r="CC1248" s="37"/>
      <c r="CD1248" s="37"/>
      <c r="CE1248" s="37"/>
      <c r="CF1248" s="37"/>
      <c r="CG1248" s="37"/>
      <c r="CH1248" s="37"/>
      <c r="CI1248" s="37"/>
      <c r="CJ1248" s="37"/>
      <c r="CK1248" s="37"/>
      <c r="CL1248" s="37"/>
      <c r="CM1248" s="37"/>
      <c r="CN1248" s="37"/>
      <c r="CO1248" s="37"/>
      <c r="CP1248" s="37"/>
      <c r="CQ1248" s="37"/>
      <c r="CR1248" s="37"/>
      <c r="CS1248" s="37"/>
      <c r="CT1248" s="37"/>
      <c r="CU1248" s="37"/>
      <c r="CV1248" s="37"/>
      <c r="CW1248" s="37"/>
      <c r="CX1248" s="37"/>
      <c r="CY1248" s="37"/>
      <c r="CZ1248" s="37"/>
      <c r="DA1248" s="37"/>
      <c r="DB1248" s="37"/>
      <c r="DC1248" s="37"/>
      <c r="DD1248" s="37"/>
      <c r="DE1248" s="37"/>
      <c r="DF1248" s="37"/>
      <c r="DG1248" s="37"/>
      <c r="DH1248" s="37"/>
      <c r="DI1248" s="37"/>
      <c r="DJ1248" s="37"/>
      <c r="DK1248" s="37"/>
      <c r="DL1248" s="37"/>
      <c r="DM1248" s="37"/>
      <c r="DN1248" s="37"/>
      <c r="DO1248" s="37"/>
      <c r="DP1248" s="37"/>
      <c r="DQ1248" s="37"/>
      <c r="DR1248" s="37"/>
      <c r="DS1248" s="37"/>
      <c r="DT1248" s="37"/>
      <c r="DU1248" s="37"/>
      <c r="DV1248" s="37"/>
      <c r="DW1248" s="37"/>
      <c r="DX1248" s="37"/>
      <c r="DY1248" s="37"/>
      <c r="DZ1248" s="37"/>
      <c r="EA1248" s="37"/>
      <c r="EB1248" s="37"/>
      <c r="EC1248" s="37"/>
      <c r="ED1248" s="37"/>
      <c r="EE1248" s="37"/>
      <c r="EF1248" s="37"/>
      <c r="EG1248" s="37"/>
      <c r="EH1248" s="37"/>
      <c r="EI1248" s="37"/>
      <c r="EJ1248" s="37"/>
      <c r="EK1248" s="37"/>
      <c r="EL1248" s="37"/>
      <c r="EM1248" s="37"/>
      <c r="EN1248" s="37"/>
      <c r="EO1248" s="37"/>
      <c r="EP1248" s="37"/>
      <c r="EQ1248" s="37"/>
      <c r="ER1248" s="37"/>
      <c r="ES1248" s="37"/>
      <c r="ET1248" s="37"/>
      <c r="EU1248" s="37"/>
      <c r="EV1248" s="37"/>
      <c r="EW1248" s="37"/>
      <c r="EX1248" s="37"/>
      <c r="EY1248" s="37"/>
      <c r="EZ1248" s="37"/>
      <c r="FA1248" s="37"/>
      <c r="FB1248" s="37"/>
      <c r="FC1248" s="37"/>
      <c r="FD1248" s="37"/>
      <c r="FE1248" s="37"/>
      <c r="FF1248" s="37"/>
      <c r="FG1248" s="37"/>
      <c r="FH1248" s="37"/>
      <c r="FI1248" s="37"/>
      <c r="FJ1248" s="37"/>
      <c r="FK1248" s="37"/>
      <c r="FL1248" s="37"/>
      <c r="FM1248" s="37"/>
      <c r="FN1248" s="37"/>
      <c r="FO1248" s="37"/>
      <c r="FP1248" s="37"/>
      <c r="FQ1248" s="37"/>
      <c r="FR1248" s="37"/>
      <c r="FS1248" s="37"/>
      <c r="FT1248" s="37"/>
      <c r="FU1248" s="37"/>
      <c r="FV1248" s="37"/>
      <c r="FW1248" s="37"/>
      <c r="FX1248" s="37"/>
      <c r="FY1248" s="37"/>
      <c r="FZ1248" s="37"/>
      <c r="GA1248" s="37"/>
      <c r="GB1248" s="37"/>
      <c r="GC1248" s="37"/>
      <c r="GD1248" s="37"/>
      <c r="GE1248" s="37"/>
      <c r="GF1248" s="37"/>
      <c r="GG1248" s="37"/>
      <c r="GH1248" s="37"/>
      <c r="GI1248" s="37"/>
      <c r="GJ1248" s="37"/>
      <c r="GK1248" s="37"/>
      <c r="GL1248" s="37"/>
      <c r="GM1248" s="37"/>
      <c r="GN1248" s="37"/>
      <c r="GO1248" s="37"/>
      <c r="GP1248" s="37"/>
      <c r="GQ1248" s="37"/>
      <c r="GR1248" s="37"/>
      <c r="GS1248" s="37"/>
      <c r="GT1248" s="37"/>
      <c r="GU1248" s="37"/>
      <c r="GV1248" s="37"/>
      <c r="GW1248" s="37"/>
      <c r="GX1248" s="37"/>
      <c r="GY1248" s="37"/>
      <c r="GZ1248" s="37"/>
      <c r="HA1248" s="37"/>
      <c r="HB1248" s="37"/>
      <c r="HC1248" s="37"/>
      <c r="HD1248" s="37"/>
      <c r="HE1248" s="37"/>
      <c r="HF1248" s="37"/>
      <c r="HG1248" s="37"/>
      <c r="HH1248" s="37"/>
      <c r="HI1248" s="37"/>
      <c r="HJ1248" s="37"/>
      <c r="HK1248" s="37"/>
      <c r="HL1248" s="37"/>
      <c r="HM1248" s="37"/>
      <c r="HN1248" s="37"/>
      <c r="HO1248" s="37"/>
      <c r="HP1248" s="37"/>
      <c r="HQ1248" s="37"/>
      <c r="HR1248" s="37"/>
      <c r="HS1248" s="37"/>
      <c r="HT1248" s="37"/>
      <c r="HU1248" s="37"/>
      <c r="HV1248" s="37"/>
      <c r="HW1248" s="37"/>
      <c r="HX1248" s="37"/>
      <c r="HY1248" s="37"/>
      <c r="HZ1248" s="37"/>
      <c r="IA1248" s="37"/>
      <c r="IB1248" s="37"/>
      <c r="IC1248" s="37"/>
      <c r="ID1248" s="37"/>
      <c r="IE1248" s="37"/>
      <c r="IF1248" s="37"/>
      <c r="IG1248" s="37"/>
      <c r="IH1248" s="37"/>
      <c r="II1248" s="37"/>
      <c r="IJ1248" s="37"/>
      <c r="IK1248" s="37"/>
      <c r="IL1248" s="37"/>
      <c r="IM1248" s="37"/>
      <c r="IN1248" s="37"/>
      <c r="IO1248" s="37"/>
      <c r="IP1248" s="37"/>
      <c r="IQ1248" s="37"/>
      <c r="IR1248" s="37"/>
      <c r="IS1248" s="37"/>
      <c r="IT1248" s="37"/>
      <c r="IU1248" s="37"/>
      <c r="IV1248" s="37"/>
      <c r="IW1248" s="37"/>
    </row>
    <row r="1249" customFormat="false" ht="12.75" hidden="true" customHeight="false" outlineLevel="0" collapsed="false">
      <c r="A1249" s="30"/>
      <c r="B1249" s="30"/>
      <c r="C1249" s="30"/>
      <c r="D1249" s="30"/>
      <c r="E1249" s="50"/>
      <c r="F1249" s="30"/>
      <c r="G1249" s="30"/>
      <c r="H1249" s="30"/>
      <c r="I1249" s="30"/>
      <c r="J1249" s="30"/>
      <c r="BM1249" s="37"/>
      <c r="BN1249" s="37"/>
      <c r="BO1249" s="37"/>
      <c r="BP1249" s="37"/>
      <c r="BQ1249" s="37"/>
      <c r="BR1249" s="37"/>
      <c r="BS1249" s="37"/>
      <c r="BT1249" s="37"/>
      <c r="BU1249" s="37"/>
      <c r="BV1249" s="37"/>
      <c r="BW1249" s="37"/>
      <c r="BX1249" s="37"/>
      <c r="BY1249" s="37"/>
      <c r="BZ1249" s="37"/>
      <c r="CA1249" s="37"/>
      <c r="CB1249" s="37"/>
      <c r="CC1249" s="37"/>
      <c r="CD1249" s="37"/>
      <c r="CE1249" s="37"/>
      <c r="CF1249" s="37"/>
      <c r="CG1249" s="37"/>
      <c r="CH1249" s="37"/>
      <c r="CI1249" s="37"/>
      <c r="CJ1249" s="37"/>
      <c r="CK1249" s="37"/>
      <c r="CL1249" s="37"/>
      <c r="CM1249" s="37"/>
      <c r="CN1249" s="37"/>
      <c r="CO1249" s="37"/>
      <c r="CP1249" s="37"/>
      <c r="CQ1249" s="37"/>
      <c r="CR1249" s="37"/>
      <c r="CS1249" s="37"/>
      <c r="CT1249" s="37"/>
      <c r="CU1249" s="37"/>
      <c r="CV1249" s="37"/>
      <c r="CW1249" s="37"/>
      <c r="CX1249" s="37"/>
      <c r="CY1249" s="37"/>
      <c r="CZ1249" s="37"/>
      <c r="DA1249" s="37"/>
      <c r="DB1249" s="37"/>
      <c r="DC1249" s="37"/>
      <c r="DD1249" s="37"/>
      <c r="DE1249" s="37"/>
      <c r="DF1249" s="37"/>
      <c r="DG1249" s="37"/>
      <c r="DH1249" s="37"/>
      <c r="DI1249" s="37"/>
      <c r="DJ1249" s="37"/>
      <c r="DK1249" s="37"/>
      <c r="DL1249" s="37"/>
      <c r="DM1249" s="37"/>
      <c r="DN1249" s="37"/>
      <c r="DO1249" s="37"/>
      <c r="DP1249" s="37"/>
      <c r="DQ1249" s="37"/>
      <c r="DR1249" s="37"/>
      <c r="DS1249" s="37"/>
      <c r="DT1249" s="37"/>
      <c r="DU1249" s="37"/>
      <c r="DV1249" s="37"/>
      <c r="DW1249" s="37"/>
      <c r="DX1249" s="37"/>
      <c r="DY1249" s="37"/>
      <c r="DZ1249" s="37"/>
      <c r="EA1249" s="37"/>
      <c r="EB1249" s="37"/>
      <c r="EC1249" s="37"/>
      <c r="ED1249" s="37"/>
      <c r="EE1249" s="37"/>
      <c r="EF1249" s="37"/>
      <c r="EG1249" s="37"/>
      <c r="EH1249" s="37"/>
      <c r="EI1249" s="37"/>
      <c r="EJ1249" s="37"/>
      <c r="EK1249" s="37"/>
      <c r="EL1249" s="37"/>
      <c r="EM1249" s="37"/>
      <c r="EN1249" s="37"/>
      <c r="EO1249" s="37"/>
      <c r="EP1249" s="37"/>
      <c r="EQ1249" s="37"/>
      <c r="ER1249" s="37"/>
      <c r="ES1249" s="37"/>
      <c r="ET1249" s="37"/>
      <c r="EU1249" s="37"/>
      <c r="EV1249" s="37"/>
      <c r="EW1249" s="37"/>
      <c r="EX1249" s="37"/>
      <c r="EY1249" s="37"/>
      <c r="EZ1249" s="37"/>
      <c r="FA1249" s="37"/>
      <c r="FB1249" s="37"/>
      <c r="FC1249" s="37"/>
      <c r="FD1249" s="37"/>
      <c r="FE1249" s="37"/>
      <c r="FF1249" s="37"/>
      <c r="FG1249" s="37"/>
      <c r="FH1249" s="37"/>
      <c r="FI1249" s="37"/>
      <c r="FJ1249" s="37"/>
      <c r="FK1249" s="37"/>
      <c r="FL1249" s="37"/>
      <c r="FM1249" s="37"/>
      <c r="FN1249" s="37"/>
      <c r="FO1249" s="37"/>
      <c r="FP1249" s="37"/>
      <c r="FQ1249" s="37"/>
      <c r="FR1249" s="37"/>
      <c r="FS1249" s="37"/>
      <c r="FT1249" s="37"/>
      <c r="FU1249" s="37"/>
      <c r="FV1249" s="37"/>
      <c r="FW1249" s="37"/>
      <c r="FX1249" s="37"/>
      <c r="FY1249" s="37"/>
      <c r="FZ1249" s="37"/>
      <c r="GA1249" s="37"/>
      <c r="GB1249" s="37"/>
      <c r="GC1249" s="37"/>
      <c r="GD1249" s="37"/>
      <c r="GE1249" s="37"/>
      <c r="GF1249" s="37"/>
      <c r="GG1249" s="37"/>
      <c r="GH1249" s="37"/>
      <c r="GI1249" s="37"/>
      <c r="GJ1249" s="37"/>
      <c r="GK1249" s="37"/>
      <c r="GL1249" s="37"/>
      <c r="GM1249" s="37"/>
      <c r="GN1249" s="37"/>
      <c r="GO1249" s="37"/>
      <c r="GP1249" s="37"/>
      <c r="GQ1249" s="37"/>
      <c r="GR1249" s="37"/>
      <c r="GS1249" s="37"/>
      <c r="GT1249" s="37"/>
      <c r="GU1249" s="37"/>
      <c r="GV1249" s="37"/>
      <c r="GW1249" s="37"/>
      <c r="GX1249" s="37"/>
      <c r="GY1249" s="37"/>
      <c r="GZ1249" s="37"/>
      <c r="HA1249" s="37"/>
      <c r="HB1249" s="37"/>
      <c r="HC1249" s="37"/>
      <c r="HD1249" s="37"/>
      <c r="HE1249" s="37"/>
      <c r="HF1249" s="37"/>
      <c r="HG1249" s="37"/>
      <c r="HH1249" s="37"/>
      <c r="HI1249" s="37"/>
      <c r="HJ1249" s="37"/>
      <c r="HK1249" s="37"/>
      <c r="HL1249" s="37"/>
      <c r="HM1249" s="37"/>
      <c r="HN1249" s="37"/>
      <c r="HO1249" s="37"/>
      <c r="HP1249" s="37"/>
      <c r="HQ1249" s="37"/>
      <c r="HR1249" s="37"/>
      <c r="HS1249" s="37"/>
      <c r="HT1249" s="37"/>
      <c r="HU1249" s="37"/>
      <c r="HV1249" s="37"/>
      <c r="HW1249" s="37"/>
      <c r="HX1249" s="37"/>
      <c r="HY1249" s="37"/>
      <c r="HZ1249" s="37"/>
      <c r="IA1249" s="37"/>
      <c r="IB1249" s="37"/>
      <c r="IC1249" s="37"/>
      <c r="ID1249" s="37"/>
      <c r="IE1249" s="37"/>
      <c r="IF1249" s="37"/>
      <c r="IG1249" s="37"/>
      <c r="IH1249" s="37"/>
      <c r="II1249" s="37"/>
      <c r="IJ1249" s="37"/>
      <c r="IK1249" s="37"/>
      <c r="IL1249" s="37"/>
      <c r="IM1249" s="37"/>
      <c r="IN1249" s="37"/>
      <c r="IO1249" s="37"/>
      <c r="IP1249" s="37"/>
      <c r="IQ1249" s="37"/>
      <c r="IR1249" s="37"/>
      <c r="IS1249" s="37"/>
      <c r="IT1249" s="37"/>
      <c r="IU1249" s="37"/>
      <c r="IV1249" s="37"/>
      <c r="IW1249" s="37"/>
    </row>
    <row r="1250" customFormat="false" ht="12.75" hidden="true" customHeight="false" outlineLevel="0" collapsed="false">
      <c r="A1250" s="30"/>
      <c r="B1250" s="30"/>
      <c r="C1250" s="30"/>
      <c r="D1250" s="30"/>
      <c r="E1250" s="50"/>
      <c r="F1250" s="30"/>
      <c r="G1250" s="30"/>
      <c r="H1250" s="30"/>
      <c r="I1250" s="30"/>
      <c r="J1250" s="30"/>
      <c r="BM1250" s="37"/>
      <c r="BN1250" s="37"/>
      <c r="BO1250" s="37"/>
      <c r="BP1250" s="37"/>
      <c r="BQ1250" s="37"/>
      <c r="BR1250" s="37"/>
      <c r="BS1250" s="37"/>
      <c r="BT1250" s="37"/>
      <c r="BU1250" s="37"/>
      <c r="BV1250" s="37"/>
      <c r="BW1250" s="37"/>
      <c r="BX1250" s="37"/>
      <c r="BY1250" s="37"/>
      <c r="BZ1250" s="37"/>
      <c r="CA1250" s="37"/>
      <c r="CB1250" s="37"/>
      <c r="CC1250" s="37"/>
      <c r="CD1250" s="37"/>
      <c r="CE1250" s="37"/>
      <c r="CF1250" s="37"/>
      <c r="CG1250" s="37"/>
      <c r="CH1250" s="37"/>
      <c r="CI1250" s="37"/>
      <c r="CJ1250" s="37"/>
      <c r="CK1250" s="37"/>
      <c r="CL1250" s="37"/>
      <c r="CM1250" s="37"/>
      <c r="CN1250" s="37"/>
      <c r="CO1250" s="37"/>
      <c r="CP1250" s="37"/>
      <c r="CQ1250" s="37"/>
      <c r="CR1250" s="37"/>
      <c r="CS1250" s="37"/>
      <c r="CT1250" s="37"/>
      <c r="CU1250" s="37"/>
      <c r="CV1250" s="37"/>
      <c r="CW1250" s="37"/>
      <c r="CX1250" s="37"/>
      <c r="CY1250" s="37"/>
      <c r="CZ1250" s="37"/>
      <c r="DA1250" s="37"/>
      <c r="DB1250" s="37"/>
      <c r="DC1250" s="37"/>
      <c r="DD1250" s="37"/>
      <c r="DE1250" s="37"/>
      <c r="DF1250" s="37"/>
      <c r="DG1250" s="37"/>
      <c r="DH1250" s="37"/>
      <c r="DI1250" s="37"/>
      <c r="DJ1250" s="37"/>
      <c r="DK1250" s="37"/>
      <c r="DL1250" s="37"/>
      <c r="DM1250" s="37"/>
      <c r="DN1250" s="37"/>
      <c r="DO1250" s="37"/>
      <c r="DP1250" s="37"/>
      <c r="DQ1250" s="37"/>
      <c r="DR1250" s="37"/>
      <c r="DS1250" s="37"/>
      <c r="DT1250" s="37"/>
      <c r="DU1250" s="37"/>
      <c r="DV1250" s="37"/>
      <c r="DW1250" s="37"/>
      <c r="DX1250" s="37"/>
      <c r="DY1250" s="37"/>
      <c r="DZ1250" s="37"/>
      <c r="EA1250" s="37"/>
      <c r="EB1250" s="37"/>
      <c r="EC1250" s="37"/>
      <c r="ED1250" s="37"/>
      <c r="EE1250" s="37"/>
      <c r="EF1250" s="37"/>
      <c r="EG1250" s="37"/>
      <c r="EH1250" s="37"/>
      <c r="EI1250" s="37"/>
      <c r="EJ1250" s="37"/>
      <c r="EK1250" s="37"/>
      <c r="EL1250" s="37"/>
      <c r="EM1250" s="37"/>
      <c r="EN1250" s="37"/>
      <c r="EO1250" s="37"/>
      <c r="EP1250" s="37"/>
      <c r="EQ1250" s="37"/>
      <c r="ER1250" s="37"/>
      <c r="ES1250" s="37"/>
      <c r="ET1250" s="37"/>
      <c r="EU1250" s="37"/>
      <c r="EV1250" s="37"/>
      <c r="EW1250" s="37"/>
      <c r="EX1250" s="37"/>
      <c r="EY1250" s="37"/>
      <c r="EZ1250" s="37"/>
      <c r="FA1250" s="37"/>
      <c r="FB1250" s="37"/>
      <c r="FC1250" s="37"/>
      <c r="FD1250" s="37"/>
      <c r="FE1250" s="37"/>
      <c r="FF1250" s="37"/>
      <c r="FG1250" s="37"/>
      <c r="FH1250" s="37"/>
      <c r="FI1250" s="37"/>
      <c r="FJ1250" s="37"/>
      <c r="FK1250" s="37"/>
      <c r="FL1250" s="37"/>
      <c r="FM1250" s="37"/>
      <c r="FN1250" s="37"/>
      <c r="FO1250" s="37"/>
      <c r="FP1250" s="37"/>
      <c r="FQ1250" s="37"/>
      <c r="FR1250" s="37"/>
      <c r="FS1250" s="37"/>
      <c r="FT1250" s="37"/>
      <c r="FU1250" s="37"/>
      <c r="FV1250" s="37"/>
      <c r="FW1250" s="37"/>
      <c r="FX1250" s="37"/>
      <c r="FY1250" s="37"/>
      <c r="FZ1250" s="37"/>
      <c r="GA1250" s="37"/>
      <c r="GB1250" s="37"/>
      <c r="GC1250" s="37"/>
      <c r="GD1250" s="37"/>
      <c r="GE1250" s="37"/>
      <c r="GF1250" s="37"/>
      <c r="GG1250" s="37"/>
      <c r="GH1250" s="37"/>
      <c r="GI1250" s="37"/>
      <c r="GJ1250" s="37"/>
      <c r="GK1250" s="37"/>
      <c r="GL1250" s="37"/>
      <c r="GM1250" s="37"/>
      <c r="GN1250" s="37"/>
      <c r="GO1250" s="37"/>
      <c r="GP1250" s="37"/>
      <c r="GQ1250" s="37"/>
      <c r="GR1250" s="37"/>
      <c r="GS1250" s="37"/>
      <c r="GT1250" s="37"/>
      <c r="GU1250" s="37"/>
      <c r="GV1250" s="37"/>
      <c r="GW1250" s="37"/>
      <c r="GX1250" s="37"/>
      <c r="GY1250" s="37"/>
      <c r="GZ1250" s="37"/>
      <c r="HA1250" s="37"/>
      <c r="HB1250" s="37"/>
      <c r="HC1250" s="37"/>
      <c r="HD1250" s="37"/>
      <c r="HE1250" s="37"/>
      <c r="HF1250" s="37"/>
      <c r="HG1250" s="37"/>
      <c r="HH1250" s="37"/>
      <c r="HI1250" s="37"/>
      <c r="HJ1250" s="37"/>
      <c r="HK1250" s="37"/>
      <c r="HL1250" s="37"/>
      <c r="HM1250" s="37"/>
      <c r="HN1250" s="37"/>
      <c r="HO1250" s="37"/>
      <c r="HP1250" s="37"/>
      <c r="HQ1250" s="37"/>
      <c r="HR1250" s="37"/>
      <c r="HS1250" s="37"/>
      <c r="HT1250" s="37"/>
      <c r="HU1250" s="37"/>
      <c r="HV1250" s="37"/>
      <c r="HW1250" s="37"/>
      <c r="HX1250" s="37"/>
      <c r="HY1250" s="37"/>
      <c r="HZ1250" s="37"/>
      <c r="IA1250" s="37"/>
      <c r="IB1250" s="37"/>
      <c r="IC1250" s="37"/>
      <c r="ID1250" s="37"/>
      <c r="IE1250" s="37"/>
      <c r="IF1250" s="37"/>
      <c r="IG1250" s="37"/>
      <c r="IH1250" s="37"/>
      <c r="II1250" s="37"/>
      <c r="IJ1250" s="37"/>
      <c r="IK1250" s="37"/>
      <c r="IL1250" s="37"/>
      <c r="IM1250" s="37"/>
      <c r="IN1250" s="37"/>
      <c r="IO1250" s="37"/>
      <c r="IP1250" s="37"/>
      <c r="IQ1250" s="37"/>
      <c r="IR1250" s="37"/>
      <c r="IS1250" s="37"/>
      <c r="IT1250" s="37"/>
      <c r="IU1250" s="37"/>
      <c r="IV1250" s="37"/>
      <c r="IW1250" s="37"/>
    </row>
    <row r="1251" customFormat="false" ht="12.75" hidden="true" customHeight="false" outlineLevel="0" collapsed="false">
      <c r="A1251" s="30"/>
      <c r="B1251" s="30"/>
      <c r="C1251" s="30"/>
      <c r="D1251" s="30"/>
      <c r="E1251" s="50"/>
      <c r="F1251" s="30"/>
      <c r="G1251" s="30"/>
      <c r="H1251" s="30"/>
      <c r="I1251" s="30"/>
      <c r="J1251" s="30"/>
      <c r="BM1251" s="37"/>
      <c r="BN1251" s="37"/>
      <c r="BO1251" s="37"/>
      <c r="BP1251" s="37"/>
      <c r="BQ1251" s="37"/>
      <c r="BR1251" s="37"/>
      <c r="BS1251" s="37"/>
      <c r="BT1251" s="37"/>
      <c r="BU1251" s="37"/>
      <c r="BV1251" s="37"/>
      <c r="BW1251" s="37"/>
      <c r="BX1251" s="37"/>
      <c r="BY1251" s="37"/>
      <c r="BZ1251" s="37"/>
      <c r="CA1251" s="37"/>
      <c r="CB1251" s="37"/>
      <c r="CC1251" s="37"/>
      <c r="CD1251" s="37"/>
      <c r="CE1251" s="37"/>
      <c r="CF1251" s="37"/>
      <c r="CG1251" s="37"/>
      <c r="CH1251" s="37"/>
      <c r="CI1251" s="37"/>
      <c r="CJ1251" s="37"/>
      <c r="CK1251" s="37"/>
      <c r="CL1251" s="37"/>
      <c r="CM1251" s="37"/>
      <c r="CN1251" s="37"/>
      <c r="CO1251" s="37"/>
      <c r="CP1251" s="37"/>
      <c r="CQ1251" s="37"/>
      <c r="CR1251" s="37"/>
      <c r="CS1251" s="37"/>
      <c r="CT1251" s="37"/>
      <c r="CU1251" s="37"/>
      <c r="CV1251" s="37"/>
      <c r="CW1251" s="37"/>
      <c r="CX1251" s="37"/>
      <c r="CY1251" s="37"/>
      <c r="CZ1251" s="37"/>
      <c r="DA1251" s="37"/>
      <c r="DB1251" s="37"/>
      <c r="DC1251" s="37"/>
      <c r="DD1251" s="37"/>
      <c r="DE1251" s="37"/>
      <c r="DF1251" s="37"/>
      <c r="DG1251" s="37"/>
      <c r="DH1251" s="37"/>
      <c r="DI1251" s="37"/>
      <c r="DJ1251" s="37"/>
      <c r="DK1251" s="37"/>
      <c r="DL1251" s="37"/>
      <c r="DM1251" s="37"/>
      <c r="DN1251" s="37"/>
      <c r="DO1251" s="37"/>
      <c r="DP1251" s="37"/>
      <c r="DQ1251" s="37"/>
      <c r="DR1251" s="37"/>
      <c r="DS1251" s="37"/>
      <c r="DT1251" s="37"/>
      <c r="DU1251" s="37"/>
      <c r="DV1251" s="37"/>
      <c r="DW1251" s="37"/>
      <c r="DX1251" s="37"/>
      <c r="DY1251" s="37"/>
      <c r="DZ1251" s="37"/>
      <c r="EA1251" s="37"/>
      <c r="EB1251" s="37"/>
      <c r="EC1251" s="37"/>
      <c r="ED1251" s="37"/>
      <c r="EE1251" s="37"/>
      <c r="EF1251" s="37"/>
      <c r="EG1251" s="37"/>
      <c r="EH1251" s="37"/>
      <c r="EI1251" s="37"/>
      <c r="EJ1251" s="37"/>
      <c r="EK1251" s="37"/>
      <c r="EL1251" s="37"/>
      <c r="EM1251" s="37"/>
      <c r="EN1251" s="37"/>
      <c r="EO1251" s="37"/>
      <c r="EP1251" s="37"/>
      <c r="EQ1251" s="37"/>
      <c r="ER1251" s="37"/>
      <c r="ES1251" s="37"/>
      <c r="ET1251" s="37"/>
      <c r="EU1251" s="37"/>
      <c r="EV1251" s="37"/>
      <c r="EW1251" s="37"/>
      <c r="EX1251" s="37"/>
      <c r="EY1251" s="37"/>
      <c r="EZ1251" s="37"/>
      <c r="FA1251" s="37"/>
      <c r="FB1251" s="37"/>
      <c r="FC1251" s="37"/>
      <c r="FD1251" s="37"/>
      <c r="FE1251" s="37"/>
      <c r="FF1251" s="37"/>
      <c r="FG1251" s="37"/>
      <c r="FH1251" s="37"/>
      <c r="FI1251" s="37"/>
      <c r="FJ1251" s="37"/>
      <c r="FK1251" s="37"/>
      <c r="FL1251" s="37"/>
      <c r="FM1251" s="37"/>
      <c r="FN1251" s="37"/>
      <c r="FO1251" s="37"/>
      <c r="FP1251" s="37"/>
      <c r="FQ1251" s="37"/>
      <c r="FR1251" s="37"/>
      <c r="FS1251" s="37"/>
      <c r="FT1251" s="37"/>
      <c r="FU1251" s="37"/>
      <c r="FV1251" s="37"/>
      <c r="FW1251" s="37"/>
      <c r="FX1251" s="37"/>
      <c r="FY1251" s="37"/>
      <c r="FZ1251" s="37"/>
      <c r="GA1251" s="37"/>
      <c r="GB1251" s="37"/>
      <c r="GC1251" s="37"/>
      <c r="GD1251" s="37"/>
      <c r="GE1251" s="37"/>
      <c r="GF1251" s="37"/>
      <c r="GG1251" s="37"/>
      <c r="GH1251" s="37"/>
      <c r="GI1251" s="37"/>
      <c r="GJ1251" s="37"/>
      <c r="GK1251" s="37"/>
      <c r="GL1251" s="37"/>
      <c r="GM1251" s="37"/>
      <c r="GN1251" s="37"/>
      <c r="GO1251" s="37"/>
      <c r="GP1251" s="37"/>
      <c r="GQ1251" s="37"/>
      <c r="GR1251" s="37"/>
      <c r="GS1251" s="37"/>
      <c r="GT1251" s="37"/>
      <c r="GU1251" s="37"/>
      <c r="GV1251" s="37"/>
      <c r="GW1251" s="37"/>
      <c r="GX1251" s="37"/>
      <c r="GY1251" s="37"/>
      <c r="GZ1251" s="37"/>
      <c r="HA1251" s="37"/>
      <c r="HB1251" s="37"/>
      <c r="HC1251" s="37"/>
      <c r="HD1251" s="37"/>
      <c r="HE1251" s="37"/>
      <c r="HF1251" s="37"/>
      <c r="HG1251" s="37"/>
      <c r="HH1251" s="37"/>
      <c r="HI1251" s="37"/>
      <c r="HJ1251" s="37"/>
      <c r="HK1251" s="37"/>
      <c r="HL1251" s="37"/>
      <c r="HM1251" s="37"/>
      <c r="HN1251" s="37"/>
      <c r="HO1251" s="37"/>
      <c r="HP1251" s="37"/>
      <c r="HQ1251" s="37"/>
      <c r="HR1251" s="37"/>
      <c r="HS1251" s="37"/>
      <c r="HT1251" s="37"/>
      <c r="HU1251" s="37"/>
      <c r="HV1251" s="37"/>
      <c r="HW1251" s="37"/>
      <c r="HX1251" s="37"/>
      <c r="HY1251" s="37"/>
      <c r="HZ1251" s="37"/>
      <c r="IA1251" s="37"/>
      <c r="IB1251" s="37"/>
      <c r="IC1251" s="37"/>
      <c r="ID1251" s="37"/>
      <c r="IE1251" s="37"/>
      <c r="IF1251" s="37"/>
      <c r="IG1251" s="37"/>
      <c r="IH1251" s="37"/>
      <c r="II1251" s="37"/>
      <c r="IJ1251" s="37"/>
      <c r="IK1251" s="37"/>
      <c r="IL1251" s="37"/>
      <c r="IM1251" s="37"/>
      <c r="IN1251" s="37"/>
      <c r="IO1251" s="37"/>
      <c r="IP1251" s="37"/>
      <c r="IQ1251" s="37"/>
      <c r="IR1251" s="37"/>
      <c r="IS1251" s="37"/>
      <c r="IT1251" s="37"/>
      <c r="IU1251" s="37"/>
      <c r="IV1251" s="37"/>
      <c r="IW1251" s="37"/>
    </row>
    <row r="1252" customFormat="false" ht="12.75" hidden="true" customHeight="false" outlineLevel="0" collapsed="false">
      <c r="A1252" s="30"/>
      <c r="B1252" s="30"/>
      <c r="C1252" s="30"/>
      <c r="D1252" s="30"/>
      <c r="E1252" s="50"/>
      <c r="F1252" s="30"/>
      <c r="G1252" s="30"/>
      <c r="H1252" s="30"/>
      <c r="I1252" s="30"/>
      <c r="J1252" s="30"/>
      <c r="BM1252" s="37"/>
      <c r="BN1252" s="37"/>
      <c r="BO1252" s="37"/>
      <c r="BP1252" s="37"/>
      <c r="BQ1252" s="37"/>
      <c r="BR1252" s="37"/>
      <c r="BS1252" s="37"/>
      <c r="BT1252" s="37"/>
      <c r="BU1252" s="37"/>
      <c r="BV1252" s="37"/>
      <c r="BW1252" s="37"/>
      <c r="BX1252" s="37"/>
      <c r="BY1252" s="37"/>
      <c r="BZ1252" s="37"/>
      <c r="CA1252" s="37"/>
      <c r="CB1252" s="37"/>
      <c r="CC1252" s="37"/>
      <c r="CD1252" s="37"/>
      <c r="CE1252" s="37"/>
      <c r="CF1252" s="37"/>
      <c r="CG1252" s="37"/>
      <c r="CH1252" s="37"/>
      <c r="CI1252" s="37"/>
      <c r="CJ1252" s="37"/>
      <c r="CK1252" s="37"/>
      <c r="CL1252" s="37"/>
      <c r="CM1252" s="37"/>
      <c r="CN1252" s="37"/>
      <c r="CO1252" s="37"/>
      <c r="CP1252" s="37"/>
      <c r="CQ1252" s="37"/>
      <c r="CR1252" s="37"/>
      <c r="CS1252" s="37"/>
      <c r="CT1252" s="37"/>
      <c r="CU1252" s="37"/>
      <c r="CV1252" s="37"/>
      <c r="CW1252" s="37"/>
      <c r="CX1252" s="37"/>
      <c r="CY1252" s="37"/>
      <c r="CZ1252" s="37"/>
      <c r="DA1252" s="37"/>
      <c r="DB1252" s="37"/>
      <c r="DC1252" s="37"/>
      <c r="DD1252" s="37"/>
      <c r="DE1252" s="37"/>
      <c r="DF1252" s="37"/>
      <c r="DG1252" s="37"/>
      <c r="DH1252" s="37"/>
      <c r="DI1252" s="37"/>
      <c r="DJ1252" s="37"/>
      <c r="DK1252" s="37"/>
      <c r="DL1252" s="37"/>
      <c r="DM1252" s="37"/>
      <c r="DN1252" s="37"/>
      <c r="DO1252" s="37"/>
      <c r="DP1252" s="37"/>
      <c r="DQ1252" s="37"/>
      <c r="DR1252" s="37"/>
      <c r="DS1252" s="37"/>
      <c r="DT1252" s="37"/>
      <c r="DU1252" s="37"/>
      <c r="DV1252" s="37"/>
      <c r="DW1252" s="37"/>
      <c r="DX1252" s="37"/>
      <c r="DY1252" s="37"/>
      <c r="DZ1252" s="37"/>
      <c r="EA1252" s="37"/>
      <c r="EB1252" s="37"/>
      <c r="EC1252" s="37"/>
      <c r="ED1252" s="37"/>
      <c r="EE1252" s="37"/>
      <c r="EF1252" s="37"/>
      <c r="EG1252" s="37"/>
      <c r="EH1252" s="37"/>
      <c r="EI1252" s="37"/>
      <c r="EJ1252" s="37"/>
      <c r="EK1252" s="37"/>
      <c r="EL1252" s="37"/>
      <c r="EM1252" s="37"/>
      <c r="EN1252" s="37"/>
      <c r="EO1252" s="37"/>
      <c r="EP1252" s="37"/>
      <c r="EQ1252" s="37"/>
      <c r="ER1252" s="37"/>
      <c r="ES1252" s="37"/>
      <c r="ET1252" s="37"/>
      <c r="EU1252" s="37"/>
      <c r="EV1252" s="37"/>
      <c r="EW1252" s="37"/>
      <c r="EX1252" s="37"/>
      <c r="EY1252" s="37"/>
      <c r="EZ1252" s="37"/>
      <c r="FA1252" s="37"/>
      <c r="FB1252" s="37"/>
      <c r="FC1252" s="37"/>
      <c r="FD1252" s="37"/>
      <c r="FE1252" s="37"/>
      <c r="FF1252" s="37"/>
      <c r="FG1252" s="37"/>
      <c r="FH1252" s="37"/>
      <c r="FI1252" s="37"/>
      <c r="FJ1252" s="37"/>
      <c r="FK1252" s="37"/>
      <c r="FL1252" s="37"/>
      <c r="FM1252" s="37"/>
      <c r="FN1252" s="37"/>
      <c r="FO1252" s="37"/>
      <c r="FP1252" s="37"/>
      <c r="FQ1252" s="37"/>
      <c r="FR1252" s="37"/>
      <c r="FS1252" s="37"/>
      <c r="FT1252" s="37"/>
      <c r="FU1252" s="37"/>
      <c r="FV1252" s="37"/>
      <c r="FW1252" s="37"/>
      <c r="FX1252" s="37"/>
      <c r="FY1252" s="37"/>
      <c r="FZ1252" s="37"/>
      <c r="GA1252" s="37"/>
      <c r="GB1252" s="37"/>
      <c r="GC1252" s="37"/>
      <c r="GD1252" s="37"/>
      <c r="GE1252" s="37"/>
      <c r="GF1252" s="37"/>
      <c r="GG1252" s="37"/>
      <c r="GH1252" s="37"/>
      <c r="GI1252" s="37"/>
      <c r="GJ1252" s="37"/>
      <c r="GK1252" s="37"/>
      <c r="GL1252" s="37"/>
      <c r="GM1252" s="37"/>
      <c r="GN1252" s="37"/>
      <c r="GO1252" s="37"/>
      <c r="GP1252" s="37"/>
      <c r="GQ1252" s="37"/>
      <c r="GR1252" s="37"/>
      <c r="GS1252" s="37"/>
      <c r="GT1252" s="37"/>
      <c r="GU1252" s="37"/>
      <c r="GV1252" s="37"/>
      <c r="GW1252" s="37"/>
      <c r="GX1252" s="37"/>
      <c r="GY1252" s="37"/>
      <c r="GZ1252" s="37"/>
      <c r="HA1252" s="37"/>
      <c r="HB1252" s="37"/>
      <c r="HC1252" s="37"/>
      <c r="HD1252" s="37"/>
      <c r="HE1252" s="37"/>
      <c r="HF1252" s="37"/>
      <c r="HG1252" s="37"/>
      <c r="HH1252" s="37"/>
      <c r="HI1252" s="37"/>
      <c r="HJ1252" s="37"/>
      <c r="HK1252" s="37"/>
      <c r="HL1252" s="37"/>
      <c r="HM1252" s="37"/>
      <c r="HN1252" s="37"/>
      <c r="HO1252" s="37"/>
      <c r="HP1252" s="37"/>
      <c r="HQ1252" s="37"/>
      <c r="HR1252" s="37"/>
      <c r="HS1252" s="37"/>
      <c r="HT1252" s="37"/>
      <c r="HU1252" s="37"/>
      <c r="HV1252" s="37"/>
      <c r="HW1252" s="37"/>
      <c r="HX1252" s="37"/>
      <c r="HY1252" s="37"/>
      <c r="HZ1252" s="37"/>
      <c r="IA1252" s="37"/>
      <c r="IB1252" s="37"/>
      <c r="IC1252" s="37"/>
      <c r="ID1252" s="37"/>
      <c r="IE1252" s="37"/>
      <c r="IF1252" s="37"/>
      <c r="IG1252" s="37"/>
      <c r="IH1252" s="37"/>
      <c r="II1252" s="37"/>
      <c r="IJ1252" s="37"/>
      <c r="IK1252" s="37"/>
      <c r="IL1252" s="37"/>
      <c r="IM1252" s="37"/>
      <c r="IN1252" s="37"/>
      <c r="IO1252" s="37"/>
      <c r="IP1252" s="37"/>
      <c r="IQ1252" s="37"/>
      <c r="IR1252" s="37"/>
      <c r="IS1252" s="37"/>
      <c r="IT1252" s="37"/>
      <c r="IU1252" s="37"/>
      <c r="IV1252" s="37"/>
      <c r="IW1252" s="37"/>
    </row>
    <row r="1253" customFormat="false" ht="12.75" hidden="true" customHeight="false" outlineLevel="0" collapsed="false">
      <c r="A1253" s="30"/>
      <c r="B1253" s="30"/>
      <c r="C1253" s="30"/>
      <c r="D1253" s="30"/>
      <c r="E1253" s="50"/>
      <c r="F1253" s="30"/>
      <c r="G1253" s="30"/>
      <c r="H1253" s="30"/>
      <c r="I1253" s="30"/>
      <c r="J1253" s="30"/>
      <c r="BM1253" s="37"/>
      <c r="BN1253" s="37"/>
      <c r="BO1253" s="37"/>
      <c r="BP1253" s="37"/>
      <c r="BQ1253" s="37"/>
      <c r="BR1253" s="37"/>
      <c r="BS1253" s="37"/>
      <c r="BT1253" s="37"/>
      <c r="BU1253" s="37"/>
      <c r="BV1253" s="37"/>
      <c r="BW1253" s="37"/>
      <c r="BX1253" s="37"/>
      <c r="BY1253" s="37"/>
      <c r="BZ1253" s="37"/>
      <c r="CA1253" s="37"/>
      <c r="CB1253" s="37"/>
      <c r="CC1253" s="37"/>
      <c r="CD1253" s="37"/>
      <c r="CE1253" s="37"/>
      <c r="CF1253" s="37"/>
      <c r="CG1253" s="37"/>
      <c r="CH1253" s="37"/>
      <c r="CI1253" s="37"/>
      <c r="CJ1253" s="37"/>
      <c r="CK1253" s="37"/>
      <c r="CL1253" s="37"/>
      <c r="CM1253" s="37"/>
      <c r="CN1253" s="37"/>
      <c r="CO1253" s="37"/>
      <c r="CP1253" s="37"/>
      <c r="CQ1253" s="37"/>
      <c r="CR1253" s="37"/>
      <c r="CS1253" s="37"/>
      <c r="CT1253" s="37"/>
      <c r="CU1253" s="37"/>
      <c r="CV1253" s="37"/>
      <c r="CW1253" s="37"/>
      <c r="CX1253" s="37"/>
      <c r="CY1253" s="37"/>
      <c r="CZ1253" s="37"/>
      <c r="DA1253" s="37"/>
      <c r="DB1253" s="37"/>
      <c r="DC1253" s="37"/>
      <c r="DD1253" s="37"/>
      <c r="DE1253" s="37"/>
      <c r="DF1253" s="37"/>
      <c r="DG1253" s="37"/>
      <c r="DH1253" s="37"/>
      <c r="DI1253" s="37"/>
      <c r="DJ1253" s="37"/>
      <c r="DK1253" s="37"/>
      <c r="DL1253" s="37"/>
      <c r="DM1253" s="37"/>
      <c r="DN1253" s="37"/>
      <c r="DO1253" s="37"/>
      <c r="DP1253" s="37"/>
      <c r="DQ1253" s="37"/>
      <c r="DR1253" s="37"/>
      <c r="DS1253" s="37"/>
      <c r="DT1253" s="37"/>
      <c r="DU1253" s="37"/>
      <c r="DV1253" s="37"/>
      <c r="DW1253" s="37"/>
      <c r="DX1253" s="37"/>
      <c r="DY1253" s="37"/>
      <c r="DZ1253" s="37"/>
      <c r="EA1253" s="37"/>
      <c r="EB1253" s="37"/>
      <c r="EC1253" s="37"/>
      <c r="ED1253" s="37"/>
      <c r="EE1253" s="37"/>
      <c r="EF1253" s="37"/>
      <c r="EG1253" s="37"/>
      <c r="EH1253" s="37"/>
      <c r="EI1253" s="37"/>
      <c r="EJ1253" s="37"/>
      <c r="EK1253" s="37"/>
      <c r="EL1253" s="37"/>
      <c r="EM1253" s="37"/>
      <c r="EN1253" s="37"/>
      <c r="EO1253" s="37"/>
      <c r="EP1253" s="37"/>
      <c r="EQ1253" s="37"/>
      <c r="ER1253" s="37"/>
      <c r="ES1253" s="37"/>
      <c r="ET1253" s="37"/>
      <c r="EU1253" s="37"/>
      <c r="EV1253" s="37"/>
      <c r="EW1253" s="37"/>
      <c r="EX1253" s="37"/>
      <c r="EY1253" s="37"/>
      <c r="EZ1253" s="37"/>
      <c r="FA1253" s="37"/>
      <c r="FB1253" s="37"/>
      <c r="FC1253" s="37"/>
      <c r="FD1253" s="37"/>
      <c r="FE1253" s="37"/>
      <c r="FF1253" s="37"/>
      <c r="FG1253" s="37"/>
      <c r="FH1253" s="37"/>
      <c r="FI1253" s="37"/>
      <c r="FJ1253" s="37"/>
      <c r="FK1253" s="37"/>
      <c r="FL1253" s="37"/>
      <c r="FM1253" s="37"/>
      <c r="FN1253" s="37"/>
      <c r="FO1253" s="37"/>
      <c r="FP1253" s="37"/>
      <c r="FQ1253" s="37"/>
      <c r="FR1253" s="37"/>
      <c r="FS1253" s="37"/>
      <c r="FT1253" s="37"/>
      <c r="FU1253" s="37"/>
      <c r="FV1253" s="37"/>
      <c r="FW1253" s="37"/>
      <c r="FX1253" s="37"/>
      <c r="FY1253" s="37"/>
      <c r="FZ1253" s="37"/>
      <c r="GA1253" s="37"/>
      <c r="GB1253" s="37"/>
      <c r="GC1253" s="37"/>
      <c r="GD1253" s="37"/>
      <c r="GE1253" s="37"/>
      <c r="GF1253" s="37"/>
      <c r="GG1253" s="37"/>
      <c r="GH1253" s="37"/>
      <c r="GI1253" s="37"/>
      <c r="GJ1253" s="37"/>
      <c r="GK1253" s="37"/>
      <c r="GL1253" s="37"/>
      <c r="GM1253" s="37"/>
      <c r="GN1253" s="37"/>
      <c r="GO1253" s="37"/>
      <c r="GP1253" s="37"/>
      <c r="GQ1253" s="37"/>
      <c r="GR1253" s="37"/>
      <c r="GS1253" s="37"/>
      <c r="GT1253" s="37"/>
      <c r="GU1253" s="37"/>
      <c r="GV1253" s="37"/>
      <c r="GW1253" s="37"/>
      <c r="GX1253" s="37"/>
      <c r="GY1253" s="37"/>
      <c r="GZ1253" s="37"/>
      <c r="HA1253" s="37"/>
      <c r="HB1253" s="37"/>
      <c r="HC1253" s="37"/>
      <c r="HD1253" s="37"/>
      <c r="HE1253" s="37"/>
      <c r="HF1253" s="37"/>
      <c r="HG1253" s="37"/>
      <c r="HH1253" s="37"/>
      <c r="HI1253" s="37"/>
      <c r="HJ1253" s="37"/>
      <c r="HK1253" s="37"/>
      <c r="HL1253" s="37"/>
      <c r="HM1253" s="37"/>
      <c r="HN1253" s="37"/>
      <c r="HO1253" s="37"/>
      <c r="HP1253" s="37"/>
      <c r="HQ1253" s="37"/>
      <c r="HR1253" s="37"/>
      <c r="HS1253" s="37"/>
      <c r="HT1253" s="37"/>
      <c r="HU1253" s="37"/>
      <c r="HV1253" s="37"/>
      <c r="HW1253" s="37"/>
      <c r="HX1253" s="37"/>
      <c r="HY1253" s="37"/>
      <c r="HZ1253" s="37"/>
      <c r="IA1253" s="37"/>
      <c r="IB1253" s="37"/>
      <c r="IC1253" s="37"/>
      <c r="ID1253" s="37"/>
      <c r="IE1253" s="37"/>
      <c r="IF1253" s="37"/>
      <c r="IG1253" s="37"/>
      <c r="IH1253" s="37"/>
      <c r="II1253" s="37"/>
      <c r="IJ1253" s="37"/>
      <c r="IK1253" s="37"/>
      <c r="IL1253" s="37"/>
      <c r="IM1253" s="37"/>
      <c r="IN1253" s="37"/>
      <c r="IO1253" s="37"/>
      <c r="IP1253" s="37"/>
      <c r="IQ1253" s="37"/>
      <c r="IR1253" s="37"/>
      <c r="IS1253" s="37"/>
      <c r="IT1253" s="37"/>
      <c r="IU1253" s="37"/>
      <c r="IV1253" s="37"/>
      <c r="IW1253" s="37"/>
    </row>
    <row r="1254" customFormat="false" ht="12.75" hidden="true" customHeight="false" outlineLevel="0" collapsed="false">
      <c r="A1254" s="30"/>
      <c r="B1254" s="30"/>
      <c r="C1254" s="30"/>
      <c r="D1254" s="30"/>
      <c r="E1254" s="50"/>
      <c r="F1254" s="30"/>
      <c r="G1254" s="30"/>
      <c r="H1254" s="30"/>
      <c r="I1254" s="30"/>
      <c r="J1254" s="30"/>
      <c r="BM1254" s="37"/>
      <c r="BN1254" s="37"/>
      <c r="BO1254" s="37"/>
      <c r="BP1254" s="37"/>
      <c r="BQ1254" s="37"/>
      <c r="BR1254" s="37"/>
      <c r="BS1254" s="37"/>
      <c r="BT1254" s="37"/>
      <c r="BU1254" s="37"/>
      <c r="BV1254" s="37"/>
      <c r="BW1254" s="37"/>
      <c r="BX1254" s="37"/>
      <c r="BY1254" s="37"/>
      <c r="BZ1254" s="37"/>
      <c r="CA1254" s="37"/>
      <c r="CB1254" s="37"/>
      <c r="CC1254" s="37"/>
      <c r="CD1254" s="37"/>
      <c r="CE1254" s="37"/>
      <c r="CF1254" s="37"/>
      <c r="CG1254" s="37"/>
      <c r="CH1254" s="37"/>
      <c r="CI1254" s="37"/>
      <c r="CJ1254" s="37"/>
      <c r="CK1254" s="37"/>
      <c r="CL1254" s="37"/>
      <c r="CM1254" s="37"/>
      <c r="CN1254" s="37"/>
      <c r="CO1254" s="37"/>
      <c r="CP1254" s="37"/>
      <c r="CQ1254" s="37"/>
      <c r="CR1254" s="37"/>
      <c r="CS1254" s="37"/>
      <c r="CT1254" s="37"/>
      <c r="CU1254" s="37"/>
      <c r="CV1254" s="37"/>
      <c r="CW1254" s="37"/>
      <c r="CX1254" s="37"/>
      <c r="CY1254" s="37"/>
      <c r="CZ1254" s="37"/>
      <c r="DA1254" s="37"/>
      <c r="DB1254" s="37"/>
      <c r="DC1254" s="37"/>
      <c r="DD1254" s="37"/>
      <c r="DE1254" s="37"/>
      <c r="DF1254" s="37"/>
      <c r="DG1254" s="37"/>
      <c r="DH1254" s="37"/>
      <c r="DI1254" s="37"/>
      <c r="DJ1254" s="37"/>
      <c r="DK1254" s="37"/>
      <c r="DL1254" s="37"/>
      <c r="DM1254" s="37"/>
      <c r="DN1254" s="37"/>
      <c r="DO1254" s="37"/>
      <c r="DP1254" s="37"/>
      <c r="DQ1254" s="37"/>
      <c r="DR1254" s="37"/>
      <c r="DS1254" s="37"/>
      <c r="DT1254" s="37"/>
      <c r="DU1254" s="37"/>
      <c r="DV1254" s="37"/>
      <c r="DW1254" s="37"/>
      <c r="DX1254" s="37"/>
      <c r="DY1254" s="37"/>
      <c r="DZ1254" s="37"/>
      <c r="EA1254" s="37"/>
      <c r="EB1254" s="37"/>
      <c r="EC1254" s="37"/>
      <c r="ED1254" s="37"/>
      <c r="EE1254" s="37"/>
      <c r="EF1254" s="37"/>
      <c r="EG1254" s="37"/>
      <c r="EH1254" s="37"/>
      <c r="EI1254" s="37"/>
      <c r="EJ1254" s="37"/>
      <c r="EK1254" s="37"/>
      <c r="EL1254" s="37"/>
      <c r="EM1254" s="37"/>
      <c r="EN1254" s="37"/>
      <c r="EO1254" s="37"/>
      <c r="EP1254" s="37"/>
      <c r="EQ1254" s="37"/>
      <c r="ER1254" s="37"/>
      <c r="ES1254" s="37"/>
      <c r="ET1254" s="37"/>
      <c r="EU1254" s="37"/>
      <c r="EV1254" s="37"/>
      <c r="EW1254" s="37"/>
      <c r="EX1254" s="37"/>
      <c r="EY1254" s="37"/>
      <c r="EZ1254" s="37"/>
      <c r="FA1254" s="37"/>
      <c r="FB1254" s="37"/>
      <c r="FC1254" s="37"/>
      <c r="FD1254" s="37"/>
      <c r="FE1254" s="37"/>
      <c r="FF1254" s="37"/>
      <c r="FG1254" s="37"/>
      <c r="FH1254" s="37"/>
      <c r="FI1254" s="37"/>
      <c r="FJ1254" s="37"/>
      <c r="FK1254" s="37"/>
      <c r="FL1254" s="37"/>
      <c r="FM1254" s="37"/>
      <c r="FN1254" s="37"/>
      <c r="FO1254" s="37"/>
      <c r="FP1254" s="37"/>
      <c r="FQ1254" s="37"/>
      <c r="FR1254" s="37"/>
      <c r="FS1254" s="37"/>
      <c r="FT1254" s="37"/>
      <c r="FU1254" s="37"/>
      <c r="FV1254" s="37"/>
      <c r="FW1254" s="37"/>
      <c r="FX1254" s="37"/>
      <c r="FY1254" s="37"/>
      <c r="FZ1254" s="37"/>
      <c r="GA1254" s="37"/>
      <c r="GB1254" s="37"/>
      <c r="GC1254" s="37"/>
      <c r="GD1254" s="37"/>
      <c r="GE1254" s="37"/>
      <c r="GF1254" s="37"/>
      <c r="GG1254" s="37"/>
      <c r="GH1254" s="37"/>
      <c r="GI1254" s="37"/>
      <c r="GJ1254" s="37"/>
      <c r="GK1254" s="37"/>
      <c r="GL1254" s="37"/>
      <c r="GM1254" s="37"/>
      <c r="GN1254" s="37"/>
      <c r="GO1254" s="37"/>
      <c r="GP1254" s="37"/>
      <c r="GQ1254" s="37"/>
      <c r="GR1254" s="37"/>
      <c r="GS1254" s="37"/>
      <c r="GT1254" s="37"/>
      <c r="GU1254" s="37"/>
      <c r="GV1254" s="37"/>
      <c r="GW1254" s="37"/>
      <c r="GX1254" s="37"/>
      <c r="GY1254" s="37"/>
      <c r="GZ1254" s="37"/>
      <c r="HA1254" s="37"/>
      <c r="HB1254" s="37"/>
      <c r="HC1254" s="37"/>
      <c r="HD1254" s="37"/>
      <c r="HE1254" s="37"/>
      <c r="HF1254" s="37"/>
      <c r="HG1254" s="37"/>
      <c r="HH1254" s="37"/>
      <c r="HI1254" s="37"/>
      <c r="HJ1254" s="37"/>
      <c r="HK1254" s="37"/>
      <c r="HL1254" s="37"/>
      <c r="HM1254" s="37"/>
      <c r="HN1254" s="37"/>
      <c r="HO1254" s="37"/>
      <c r="HP1254" s="37"/>
      <c r="HQ1254" s="37"/>
      <c r="HR1254" s="37"/>
      <c r="HS1254" s="37"/>
      <c r="HT1254" s="37"/>
      <c r="HU1254" s="37"/>
      <c r="HV1254" s="37"/>
      <c r="HW1254" s="37"/>
      <c r="HX1254" s="37"/>
      <c r="HY1254" s="37"/>
      <c r="HZ1254" s="37"/>
      <c r="IA1254" s="37"/>
      <c r="IB1254" s="37"/>
      <c r="IC1254" s="37"/>
      <c r="ID1254" s="37"/>
      <c r="IE1254" s="37"/>
      <c r="IF1254" s="37"/>
      <c r="IG1254" s="37"/>
      <c r="IH1254" s="37"/>
      <c r="II1254" s="37"/>
      <c r="IJ1254" s="37"/>
      <c r="IK1254" s="37"/>
      <c r="IL1254" s="37"/>
      <c r="IM1254" s="37"/>
      <c r="IN1254" s="37"/>
      <c r="IO1254" s="37"/>
      <c r="IP1254" s="37"/>
      <c r="IQ1254" s="37"/>
      <c r="IR1254" s="37"/>
      <c r="IS1254" s="37"/>
      <c r="IT1254" s="37"/>
      <c r="IU1254" s="37"/>
      <c r="IV1254" s="37"/>
      <c r="IW1254" s="37"/>
    </row>
    <row r="1255" customFormat="false" ht="12.75" hidden="true" customHeight="false" outlineLevel="0" collapsed="false">
      <c r="A1255" s="30"/>
      <c r="B1255" s="30"/>
      <c r="C1255" s="30"/>
      <c r="D1255" s="30"/>
      <c r="E1255" s="50"/>
      <c r="F1255" s="30"/>
      <c r="G1255" s="30"/>
      <c r="H1255" s="30"/>
      <c r="I1255" s="30"/>
      <c r="J1255" s="30"/>
      <c r="BM1255" s="37"/>
      <c r="BN1255" s="37"/>
      <c r="BO1255" s="37"/>
      <c r="BP1255" s="37"/>
      <c r="BQ1255" s="37"/>
      <c r="BR1255" s="37"/>
      <c r="BS1255" s="37"/>
      <c r="BT1255" s="37"/>
      <c r="BU1255" s="37"/>
      <c r="BV1255" s="37"/>
      <c r="BW1255" s="37"/>
      <c r="BX1255" s="37"/>
      <c r="BY1255" s="37"/>
      <c r="BZ1255" s="37"/>
      <c r="CA1255" s="37"/>
      <c r="CB1255" s="37"/>
      <c r="CC1255" s="37"/>
      <c r="CD1255" s="37"/>
      <c r="CE1255" s="37"/>
      <c r="CF1255" s="37"/>
      <c r="CG1255" s="37"/>
      <c r="CH1255" s="37"/>
      <c r="CI1255" s="37"/>
      <c r="CJ1255" s="37"/>
      <c r="CK1255" s="37"/>
      <c r="CL1255" s="37"/>
      <c r="CM1255" s="37"/>
      <c r="CN1255" s="37"/>
      <c r="CO1255" s="37"/>
      <c r="CP1255" s="37"/>
      <c r="CQ1255" s="37"/>
      <c r="CR1255" s="37"/>
      <c r="CS1255" s="37"/>
      <c r="CT1255" s="37"/>
      <c r="CU1255" s="37"/>
      <c r="CV1255" s="37"/>
      <c r="CW1255" s="37"/>
      <c r="CX1255" s="37"/>
      <c r="CY1255" s="37"/>
      <c r="CZ1255" s="37"/>
      <c r="DA1255" s="37"/>
      <c r="DB1255" s="37"/>
      <c r="DC1255" s="37"/>
      <c r="DD1255" s="37"/>
      <c r="DE1255" s="37"/>
      <c r="DF1255" s="37"/>
      <c r="DG1255" s="37"/>
      <c r="DH1255" s="37"/>
      <c r="DI1255" s="37"/>
      <c r="DJ1255" s="37"/>
      <c r="DK1255" s="37"/>
      <c r="DL1255" s="37"/>
      <c r="DM1255" s="37"/>
      <c r="DN1255" s="37"/>
      <c r="DO1255" s="37"/>
      <c r="DP1255" s="37"/>
      <c r="DQ1255" s="37"/>
      <c r="DR1255" s="37"/>
      <c r="DS1255" s="37"/>
      <c r="DT1255" s="37"/>
      <c r="DU1255" s="37"/>
      <c r="DV1255" s="37"/>
      <c r="DW1255" s="37"/>
      <c r="DX1255" s="37"/>
      <c r="DY1255" s="37"/>
      <c r="DZ1255" s="37"/>
      <c r="EA1255" s="37"/>
      <c r="EB1255" s="37"/>
      <c r="EC1255" s="37"/>
      <c r="ED1255" s="37"/>
      <c r="EE1255" s="37"/>
      <c r="EF1255" s="37"/>
      <c r="EG1255" s="37"/>
      <c r="EH1255" s="37"/>
      <c r="EI1255" s="37"/>
      <c r="EJ1255" s="37"/>
      <c r="EK1255" s="37"/>
      <c r="EL1255" s="37"/>
      <c r="EM1255" s="37"/>
      <c r="EN1255" s="37"/>
      <c r="EO1255" s="37"/>
      <c r="EP1255" s="37"/>
      <c r="EQ1255" s="37"/>
      <c r="ER1255" s="37"/>
      <c r="ES1255" s="37"/>
      <c r="ET1255" s="37"/>
      <c r="EU1255" s="37"/>
      <c r="EV1255" s="37"/>
      <c r="EW1255" s="37"/>
      <c r="EX1255" s="37"/>
      <c r="EY1255" s="37"/>
      <c r="EZ1255" s="37"/>
      <c r="FA1255" s="37"/>
      <c r="FB1255" s="37"/>
      <c r="FC1255" s="37"/>
      <c r="FD1255" s="37"/>
      <c r="FE1255" s="37"/>
      <c r="FF1255" s="37"/>
      <c r="FG1255" s="37"/>
      <c r="FH1255" s="37"/>
      <c r="FI1255" s="37"/>
      <c r="FJ1255" s="37"/>
      <c r="FK1255" s="37"/>
      <c r="FL1255" s="37"/>
      <c r="FM1255" s="37"/>
      <c r="FN1255" s="37"/>
      <c r="FO1255" s="37"/>
      <c r="FP1255" s="37"/>
      <c r="FQ1255" s="37"/>
      <c r="FR1255" s="37"/>
      <c r="FS1255" s="37"/>
      <c r="FT1255" s="37"/>
      <c r="FU1255" s="37"/>
      <c r="FV1255" s="37"/>
      <c r="FW1255" s="37"/>
      <c r="FX1255" s="37"/>
      <c r="FY1255" s="37"/>
      <c r="FZ1255" s="37"/>
      <c r="GA1255" s="37"/>
      <c r="GB1255" s="37"/>
      <c r="GC1255" s="37"/>
      <c r="GD1255" s="37"/>
      <c r="GE1255" s="37"/>
      <c r="GF1255" s="37"/>
      <c r="GG1255" s="37"/>
      <c r="GH1255" s="37"/>
      <c r="GI1255" s="37"/>
      <c r="GJ1255" s="37"/>
      <c r="GK1255" s="37"/>
      <c r="GL1255" s="37"/>
      <c r="GM1255" s="37"/>
      <c r="GN1255" s="37"/>
      <c r="GO1255" s="37"/>
      <c r="GP1255" s="37"/>
      <c r="GQ1255" s="37"/>
      <c r="GR1255" s="37"/>
      <c r="GS1255" s="37"/>
      <c r="GT1255" s="37"/>
      <c r="GU1255" s="37"/>
      <c r="GV1255" s="37"/>
      <c r="GW1255" s="37"/>
      <c r="GX1255" s="37"/>
      <c r="GY1255" s="37"/>
      <c r="GZ1255" s="37"/>
      <c r="HA1255" s="37"/>
      <c r="HB1255" s="37"/>
      <c r="HC1255" s="37"/>
      <c r="HD1255" s="37"/>
      <c r="HE1255" s="37"/>
      <c r="HF1255" s="37"/>
      <c r="HG1255" s="37"/>
      <c r="HH1255" s="37"/>
      <c r="HI1255" s="37"/>
      <c r="HJ1255" s="37"/>
      <c r="HK1255" s="37"/>
      <c r="HL1255" s="37"/>
      <c r="HM1255" s="37"/>
      <c r="HN1255" s="37"/>
      <c r="HO1255" s="37"/>
      <c r="HP1255" s="37"/>
      <c r="HQ1255" s="37"/>
      <c r="HR1255" s="37"/>
      <c r="HS1255" s="37"/>
      <c r="HT1255" s="37"/>
      <c r="HU1255" s="37"/>
      <c r="HV1255" s="37"/>
      <c r="HW1255" s="37"/>
      <c r="HX1255" s="37"/>
      <c r="HY1255" s="37"/>
      <c r="HZ1255" s="37"/>
      <c r="IA1255" s="37"/>
      <c r="IB1255" s="37"/>
      <c r="IC1255" s="37"/>
      <c r="ID1255" s="37"/>
      <c r="IE1255" s="37"/>
      <c r="IF1255" s="37"/>
      <c r="IG1255" s="37"/>
      <c r="IH1255" s="37"/>
      <c r="II1255" s="37"/>
      <c r="IJ1255" s="37"/>
      <c r="IK1255" s="37"/>
      <c r="IL1255" s="37"/>
      <c r="IM1255" s="37"/>
      <c r="IN1255" s="37"/>
      <c r="IO1255" s="37"/>
      <c r="IP1255" s="37"/>
      <c r="IQ1255" s="37"/>
      <c r="IR1255" s="37"/>
      <c r="IS1255" s="37"/>
      <c r="IT1255" s="37"/>
      <c r="IU1255" s="37"/>
      <c r="IV1255" s="37"/>
      <c r="IW1255" s="37"/>
    </row>
    <row r="1256" customFormat="false" ht="12.75" hidden="true" customHeight="false" outlineLevel="0" collapsed="false">
      <c r="A1256" s="30"/>
      <c r="B1256" s="30"/>
      <c r="C1256" s="30"/>
      <c r="D1256" s="30"/>
      <c r="E1256" s="50"/>
      <c r="F1256" s="30"/>
      <c r="G1256" s="30"/>
      <c r="H1256" s="30"/>
      <c r="I1256" s="30"/>
      <c r="J1256" s="30"/>
      <c r="BM1256" s="37"/>
      <c r="BN1256" s="37"/>
      <c r="BO1256" s="37"/>
      <c r="BP1256" s="37"/>
      <c r="BQ1256" s="37"/>
      <c r="BR1256" s="37"/>
      <c r="BS1256" s="37"/>
      <c r="BT1256" s="37"/>
      <c r="BU1256" s="37"/>
      <c r="BV1256" s="37"/>
      <c r="BW1256" s="37"/>
      <c r="BX1256" s="37"/>
      <c r="BY1256" s="37"/>
      <c r="BZ1256" s="37"/>
      <c r="CA1256" s="37"/>
      <c r="CB1256" s="37"/>
      <c r="CC1256" s="37"/>
      <c r="CD1256" s="37"/>
      <c r="CE1256" s="37"/>
      <c r="CF1256" s="37"/>
      <c r="CG1256" s="37"/>
      <c r="CH1256" s="37"/>
      <c r="CI1256" s="37"/>
      <c r="CJ1256" s="37"/>
      <c r="CK1256" s="37"/>
      <c r="CL1256" s="37"/>
      <c r="CM1256" s="37"/>
      <c r="CN1256" s="37"/>
      <c r="CO1256" s="37"/>
      <c r="CP1256" s="37"/>
      <c r="CQ1256" s="37"/>
      <c r="CR1256" s="37"/>
      <c r="CS1256" s="37"/>
      <c r="CT1256" s="37"/>
      <c r="CU1256" s="37"/>
      <c r="CV1256" s="37"/>
      <c r="CW1256" s="37"/>
      <c r="CX1256" s="37"/>
      <c r="CY1256" s="37"/>
      <c r="CZ1256" s="37"/>
      <c r="DA1256" s="37"/>
      <c r="DB1256" s="37"/>
      <c r="DC1256" s="37"/>
      <c r="DD1256" s="37"/>
      <c r="DE1256" s="37"/>
      <c r="DF1256" s="37"/>
      <c r="DG1256" s="37"/>
      <c r="DH1256" s="37"/>
      <c r="DI1256" s="37"/>
      <c r="DJ1256" s="37"/>
      <c r="DK1256" s="37"/>
      <c r="DL1256" s="37"/>
      <c r="DM1256" s="37"/>
      <c r="DN1256" s="37"/>
      <c r="DO1256" s="37"/>
      <c r="DP1256" s="37"/>
      <c r="DQ1256" s="37"/>
      <c r="DR1256" s="37"/>
      <c r="DS1256" s="37"/>
      <c r="DT1256" s="37"/>
      <c r="DU1256" s="37"/>
      <c r="DV1256" s="37"/>
      <c r="DW1256" s="37"/>
      <c r="DX1256" s="37"/>
      <c r="DY1256" s="37"/>
      <c r="DZ1256" s="37"/>
      <c r="EA1256" s="37"/>
      <c r="EB1256" s="37"/>
      <c r="EC1256" s="37"/>
      <c r="ED1256" s="37"/>
      <c r="EE1256" s="37"/>
      <c r="EF1256" s="37"/>
      <c r="EG1256" s="37"/>
      <c r="EH1256" s="37"/>
      <c r="EI1256" s="37"/>
      <c r="EJ1256" s="37"/>
      <c r="EK1256" s="37"/>
      <c r="EL1256" s="37"/>
      <c r="EM1256" s="37"/>
      <c r="EN1256" s="37"/>
      <c r="EO1256" s="37"/>
      <c r="EP1256" s="37"/>
      <c r="EQ1256" s="37"/>
      <c r="ER1256" s="37"/>
      <c r="ES1256" s="37"/>
      <c r="ET1256" s="37"/>
      <c r="EU1256" s="37"/>
      <c r="EV1256" s="37"/>
      <c r="EW1256" s="37"/>
      <c r="EX1256" s="37"/>
      <c r="EY1256" s="37"/>
      <c r="EZ1256" s="37"/>
      <c r="FA1256" s="37"/>
      <c r="FB1256" s="37"/>
      <c r="FC1256" s="37"/>
      <c r="FD1256" s="37"/>
      <c r="FE1256" s="37"/>
      <c r="FF1256" s="37"/>
      <c r="FG1256" s="37"/>
      <c r="FH1256" s="37"/>
      <c r="FI1256" s="37"/>
      <c r="FJ1256" s="37"/>
      <c r="FK1256" s="37"/>
      <c r="FL1256" s="37"/>
      <c r="FM1256" s="37"/>
      <c r="FN1256" s="37"/>
      <c r="FO1256" s="37"/>
      <c r="FP1256" s="37"/>
      <c r="FQ1256" s="37"/>
      <c r="FR1256" s="37"/>
      <c r="FS1256" s="37"/>
      <c r="FT1256" s="37"/>
      <c r="FU1256" s="37"/>
      <c r="FV1256" s="37"/>
      <c r="FW1256" s="37"/>
      <c r="FX1256" s="37"/>
      <c r="FY1256" s="37"/>
      <c r="FZ1256" s="37"/>
      <c r="GA1256" s="37"/>
      <c r="GB1256" s="37"/>
      <c r="GC1256" s="37"/>
      <c r="GD1256" s="37"/>
      <c r="GE1256" s="37"/>
      <c r="GF1256" s="37"/>
      <c r="GG1256" s="37"/>
      <c r="GH1256" s="37"/>
      <c r="GI1256" s="37"/>
      <c r="GJ1256" s="37"/>
      <c r="GK1256" s="37"/>
      <c r="GL1256" s="37"/>
      <c r="GM1256" s="37"/>
      <c r="GN1256" s="37"/>
      <c r="GO1256" s="37"/>
      <c r="GP1256" s="37"/>
      <c r="GQ1256" s="37"/>
      <c r="GR1256" s="37"/>
      <c r="GS1256" s="37"/>
      <c r="GT1256" s="37"/>
      <c r="GU1256" s="37"/>
      <c r="GV1256" s="37"/>
      <c r="GW1256" s="37"/>
      <c r="GX1256" s="37"/>
      <c r="GY1256" s="37"/>
      <c r="GZ1256" s="37"/>
      <c r="HA1256" s="37"/>
      <c r="HB1256" s="37"/>
      <c r="HC1256" s="37"/>
      <c r="HD1256" s="37"/>
      <c r="HE1256" s="37"/>
      <c r="HF1256" s="37"/>
      <c r="HG1256" s="37"/>
      <c r="HH1256" s="37"/>
      <c r="HI1256" s="37"/>
      <c r="HJ1256" s="37"/>
      <c r="HK1256" s="37"/>
      <c r="HL1256" s="37"/>
      <c r="HM1256" s="37"/>
      <c r="HN1256" s="37"/>
      <c r="HO1256" s="37"/>
      <c r="HP1256" s="37"/>
      <c r="HQ1256" s="37"/>
      <c r="HR1256" s="37"/>
      <c r="HS1256" s="37"/>
      <c r="HT1256" s="37"/>
      <c r="HU1256" s="37"/>
      <c r="HV1256" s="37"/>
      <c r="HW1256" s="37"/>
      <c r="HX1256" s="37"/>
      <c r="HY1256" s="37"/>
      <c r="HZ1256" s="37"/>
      <c r="IA1256" s="37"/>
      <c r="IB1256" s="37"/>
      <c r="IC1256" s="37"/>
      <c r="ID1256" s="37"/>
      <c r="IE1256" s="37"/>
      <c r="IF1256" s="37"/>
      <c r="IG1256" s="37"/>
      <c r="IH1256" s="37"/>
      <c r="II1256" s="37"/>
      <c r="IJ1256" s="37"/>
      <c r="IK1256" s="37"/>
      <c r="IL1256" s="37"/>
      <c r="IM1256" s="37"/>
      <c r="IN1256" s="37"/>
      <c r="IO1256" s="37"/>
      <c r="IP1256" s="37"/>
      <c r="IQ1256" s="37"/>
      <c r="IR1256" s="37"/>
      <c r="IS1256" s="37"/>
      <c r="IT1256" s="37"/>
      <c r="IU1256" s="37"/>
      <c r="IV1256" s="37"/>
      <c r="IW1256" s="37"/>
    </row>
    <row r="1257" customFormat="false" ht="12.75" hidden="true" customHeight="false" outlineLevel="0" collapsed="false">
      <c r="A1257" s="30"/>
      <c r="B1257" s="30"/>
      <c r="C1257" s="30"/>
      <c r="D1257" s="30"/>
      <c r="E1257" s="50"/>
      <c r="F1257" s="30"/>
      <c r="G1257" s="30"/>
      <c r="H1257" s="30"/>
      <c r="I1257" s="30"/>
      <c r="J1257" s="30"/>
      <c r="BM1257" s="37"/>
      <c r="BN1257" s="37"/>
      <c r="BO1257" s="37"/>
      <c r="BP1257" s="37"/>
      <c r="BQ1257" s="37"/>
      <c r="BR1257" s="37"/>
      <c r="BS1257" s="37"/>
      <c r="BT1257" s="37"/>
      <c r="BU1257" s="37"/>
      <c r="BV1257" s="37"/>
      <c r="BW1257" s="37"/>
      <c r="BX1257" s="37"/>
      <c r="BY1257" s="37"/>
      <c r="BZ1257" s="37"/>
      <c r="CA1257" s="37"/>
      <c r="CB1257" s="37"/>
      <c r="CC1257" s="37"/>
      <c r="CD1257" s="37"/>
      <c r="CE1257" s="37"/>
      <c r="CF1257" s="37"/>
      <c r="CG1257" s="37"/>
      <c r="CH1257" s="37"/>
      <c r="CI1257" s="37"/>
      <c r="CJ1257" s="37"/>
      <c r="CK1257" s="37"/>
      <c r="CL1257" s="37"/>
      <c r="CM1257" s="37"/>
      <c r="CN1257" s="37"/>
      <c r="CO1257" s="37"/>
      <c r="CP1257" s="37"/>
      <c r="CQ1257" s="37"/>
      <c r="CR1257" s="37"/>
      <c r="CS1257" s="37"/>
      <c r="CT1257" s="37"/>
      <c r="CU1257" s="37"/>
      <c r="CV1257" s="37"/>
      <c r="CW1257" s="37"/>
      <c r="CX1257" s="37"/>
      <c r="CY1257" s="37"/>
      <c r="CZ1257" s="37"/>
      <c r="DA1257" s="37"/>
      <c r="DB1257" s="37"/>
      <c r="DC1257" s="37"/>
      <c r="DD1257" s="37"/>
      <c r="DE1257" s="37"/>
      <c r="DF1257" s="37"/>
      <c r="DG1257" s="37"/>
      <c r="DH1257" s="37"/>
      <c r="DI1257" s="37"/>
      <c r="DJ1257" s="37"/>
      <c r="DK1257" s="37"/>
      <c r="DL1257" s="37"/>
      <c r="DM1257" s="37"/>
      <c r="DN1257" s="37"/>
      <c r="DO1257" s="37"/>
      <c r="DP1257" s="37"/>
      <c r="DQ1257" s="37"/>
      <c r="DR1257" s="37"/>
      <c r="DS1257" s="37"/>
      <c r="DT1257" s="37"/>
      <c r="DU1257" s="37"/>
      <c r="DV1257" s="37"/>
      <c r="DW1257" s="37"/>
      <c r="DX1257" s="37"/>
      <c r="DY1257" s="37"/>
      <c r="DZ1257" s="37"/>
      <c r="EA1257" s="37"/>
      <c r="EB1257" s="37"/>
      <c r="EC1257" s="37"/>
      <c r="ED1257" s="37"/>
      <c r="EE1257" s="37"/>
      <c r="EF1257" s="37"/>
      <c r="EG1257" s="37"/>
      <c r="EH1257" s="37"/>
      <c r="EI1257" s="37"/>
      <c r="EJ1257" s="37"/>
      <c r="EK1257" s="37"/>
      <c r="EL1257" s="37"/>
      <c r="EM1257" s="37"/>
      <c r="EN1257" s="37"/>
      <c r="EO1257" s="37"/>
      <c r="EP1257" s="37"/>
      <c r="EQ1257" s="37"/>
      <c r="ER1257" s="37"/>
      <c r="ES1257" s="37"/>
      <c r="ET1257" s="37"/>
      <c r="EU1257" s="37"/>
      <c r="EV1257" s="37"/>
      <c r="EW1257" s="37"/>
      <c r="EX1257" s="37"/>
      <c r="EY1257" s="37"/>
      <c r="EZ1257" s="37"/>
      <c r="FA1257" s="37"/>
      <c r="FB1257" s="37"/>
      <c r="FC1257" s="37"/>
      <c r="FD1257" s="37"/>
      <c r="FE1257" s="37"/>
      <c r="FF1257" s="37"/>
      <c r="FG1257" s="37"/>
      <c r="FH1257" s="37"/>
      <c r="FI1257" s="37"/>
      <c r="FJ1257" s="37"/>
      <c r="FK1257" s="37"/>
      <c r="FL1257" s="37"/>
      <c r="FM1257" s="37"/>
      <c r="FN1257" s="37"/>
      <c r="FO1257" s="37"/>
      <c r="FP1257" s="37"/>
      <c r="FQ1257" s="37"/>
      <c r="FR1257" s="37"/>
      <c r="FS1257" s="37"/>
      <c r="FT1257" s="37"/>
      <c r="FU1257" s="37"/>
      <c r="FV1257" s="37"/>
      <c r="FW1257" s="37"/>
      <c r="FX1257" s="37"/>
      <c r="FY1257" s="37"/>
      <c r="FZ1257" s="37"/>
      <c r="GA1257" s="37"/>
      <c r="GB1257" s="37"/>
      <c r="GC1257" s="37"/>
      <c r="GD1257" s="37"/>
      <c r="GE1257" s="37"/>
      <c r="GF1257" s="37"/>
      <c r="GG1257" s="37"/>
      <c r="GH1257" s="37"/>
      <c r="GI1257" s="37"/>
      <c r="GJ1257" s="37"/>
      <c r="GK1257" s="37"/>
      <c r="GL1257" s="37"/>
      <c r="GM1257" s="37"/>
      <c r="GN1257" s="37"/>
      <c r="GO1257" s="37"/>
      <c r="GP1257" s="37"/>
      <c r="GQ1257" s="37"/>
      <c r="GR1257" s="37"/>
      <c r="GS1257" s="37"/>
      <c r="GT1257" s="37"/>
      <c r="GU1257" s="37"/>
      <c r="GV1257" s="37"/>
      <c r="GW1257" s="37"/>
      <c r="GX1257" s="37"/>
      <c r="GY1257" s="37"/>
      <c r="GZ1257" s="37"/>
      <c r="HA1257" s="37"/>
      <c r="HB1257" s="37"/>
      <c r="HC1257" s="37"/>
      <c r="HD1257" s="37"/>
      <c r="HE1257" s="37"/>
      <c r="HF1257" s="37"/>
      <c r="HG1257" s="37"/>
      <c r="HH1257" s="37"/>
      <c r="HI1257" s="37"/>
      <c r="HJ1257" s="37"/>
      <c r="HK1257" s="37"/>
      <c r="HL1257" s="37"/>
      <c r="HM1257" s="37"/>
      <c r="HN1257" s="37"/>
      <c r="HO1257" s="37"/>
      <c r="HP1257" s="37"/>
      <c r="HQ1257" s="37"/>
      <c r="HR1257" s="37"/>
      <c r="HS1257" s="37"/>
      <c r="HT1257" s="37"/>
      <c r="HU1257" s="37"/>
      <c r="HV1257" s="37"/>
      <c r="HW1257" s="37"/>
      <c r="HX1257" s="37"/>
      <c r="HY1257" s="37"/>
      <c r="HZ1257" s="37"/>
      <c r="IA1257" s="37"/>
      <c r="IB1257" s="37"/>
      <c r="IC1257" s="37"/>
      <c r="ID1257" s="37"/>
      <c r="IE1257" s="37"/>
      <c r="IF1257" s="37"/>
      <c r="IG1257" s="37"/>
      <c r="IH1257" s="37"/>
      <c r="II1257" s="37"/>
      <c r="IJ1257" s="37"/>
      <c r="IK1257" s="37"/>
      <c r="IL1257" s="37"/>
      <c r="IM1257" s="37"/>
      <c r="IN1257" s="37"/>
      <c r="IO1257" s="37"/>
      <c r="IP1257" s="37"/>
      <c r="IQ1257" s="37"/>
      <c r="IR1257" s="37"/>
      <c r="IS1257" s="37"/>
      <c r="IT1257" s="37"/>
      <c r="IU1257" s="37"/>
      <c r="IV1257" s="37"/>
      <c r="IW1257" s="37"/>
    </row>
    <row r="1258" customFormat="false" ht="12.75" hidden="true" customHeight="false" outlineLevel="0" collapsed="false">
      <c r="A1258" s="30"/>
      <c r="B1258" s="30"/>
      <c r="C1258" s="30"/>
      <c r="D1258" s="30"/>
      <c r="E1258" s="50"/>
      <c r="F1258" s="30"/>
      <c r="G1258" s="30"/>
      <c r="H1258" s="30"/>
      <c r="I1258" s="30"/>
      <c r="J1258" s="30"/>
      <c r="BM1258" s="37"/>
      <c r="BN1258" s="37"/>
      <c r="BO1258" s="37"/>
      <c r="BP1258" s="37"/>
      <c r="BQ1258" s="37"/>
      <c r="BR1258" s="37"/>
      <c r="BS1258" s="37"/>
      <c r="BT1258" s="37"/>
      <c r="BU1258" s="37"/>
      <c r="BV1258" s="37"/>
      <c r="BW1258" s="37"/>
      <c r="BX1258" s="37"/>
      <c r="BY1258" s="37"/>
      <c r="BZ1258" s="37"/>
      <c r="CA1258" s="37"/>
      <c r="CB1258" s="37"/>
      <c r="CC1258" s="37"/>
      <c r="CD1258" s="37"/>
      <c r="CE1258" s="37"/>
      <c r="CF1258" s="37"/>
      <c r="CG1258" s="37"/>
      <c r="CH1258" s="37"/>
      <c r="CI1258" s="37"/>
      <c r="CJ1258" s="37"/>
      <c r="CK1258" s="37"/>
      <c r="CL1258" s="37"/>
      <c r="CM1258" s="37"/>
      <c r="CN1258" s="37"/>
      <c r="CO1258" s="37"/>
      <c r="CP1258" s="37"/>
      <c r="CQ1258" s="37"/>
      <c r="CR1258" s="37"/>
      <c r="CS1258" s="37"/>
      <c r="CT1258" s="37"/>
      <c r="CU1258" s="37"/>
      <c r="CV1258" s="37"/>
      <c r="CW1258" s="37"/>
      <c r="CX1258" s="37"/>
      <c r="CY1258" s="37"/>
      <c r="CZ1258" s="37"/>
      <c r="DA1258" s="37"/>
      <c r="DB1258" s="37"/>
      <c r="DC1258" s="37"/>
      <c r="DD1258" s="37"/>
      <c r="DE1258" s="37"/>
      <c r="DF1258" s="37"/>
      <c r="DG1258" s="37"/>
      <c r="DH1258" s="37"/>
      <c r="DI1258" s="37"/>
      <c r="DJ1258" s="37"/>
      <c r="DK1258" s="37"/>
      <c r="DL1258" s="37"/>
      <c r="DM1258" s="37"/>
      <c r="DN1258" s="37"/>
      <c r="DO1258" s="37"/>
      <c r="DP1258" s="37"/>
      <c r="DQ1258" s="37"/>
      <c r="DR1258" s="37"/>
      <c r="DS1258" s="37"/>
      <c r="DT1258" s="37"/>
      <c r="DU1258" s="37"/>
      <c r="DV1258" s="37"/>
      <c r="DW1258" s="37"/>
      <c r="DX1258" s="37"/>
      <c r="DY1258" s="37"/>
      <c r="DZ1258" s="37"/>
      <c r="EA1258" s="37"/>
      <c r="EB1258" s="37"/>
      <c r="EC1258" s="37"/>
      <c r="ED1258" s="37"/>
      <c r="EE1258" s="37"/>
      <c r="EF1258" s="37"/>
      <c r="EG1258" s="37"/>
      <c r="EH1258" s="37"/>
      <c r="EI1258" s="37"/>
      <c r="EJ1258" s="37"/>
      <c r="EK1258" s="37"/>
      <c r="EL1258" s="37"/>
      <c r="EM1258" s="37"/>
      <c r="EN1258" s="37"/>
      <c r="EO1258" s="37"/>
      <c r="EP1258" s="37"/>
      <c r="EQ1258" s="37"/>
      <c r="ER1258" s="37"/>
      <c r="ES1258" s="37"/>
      <c r="ET1258" s="37"/>
      <c r="EU1258" s="37"/>
      <c r="EV1258" s="37"/>
      <c r="EW1258" s="37"/>
      <c r="EX1258" s="37"/>
      <c r="EY1258" s="37"/>
      <c r="EZ1258" s="37"/>
      <c r="FA1258" s="37"/>
      <c r="FB1258" s="37"/>
      <c r="FC1258" s="37"/>
      <c r="FD1258" s="37"/>
      <c r="FE1258" s="37"/>
      <c r="FF1258" s="37"/>
      <c r="FG1258" s="37"/>
      <c r="FH1258" s="37"/>
      <c r="FI1258" s="37"/>
      <c r="FJ1258" s="37"/>
      <c r="FK1258" s="37"/>
      <c r="FL1258" s="37"/>
      <c r="FM1258" s="37"/>
      <c r="FN1258" s="37"/>
      <c r="FO1258" s="37"/>
      <c r="FP1258" s="37"/>
      <c r="FQ1258" s="37"/>
      <c r="FR1258" s="37"/>
      <c r="FS1258" s="37"/>
      <c r="FT1258" s="37"/>
      <c r="FU1258" s="37"/>
      <c r="FV1258" s="37"/>
      <c r="FW1258" s="37"/>
      <c r="FX1258" s="37"/>
      <c r="FY1258" s="37"/>
      <c r="FZ1258" s="37"/>
      <c r="GA1258" s="37"/>
      <c r="GB1258" s="37"/>
      <c r="GC1258" s="37"/>
      <c r="GD1258" s="37"/>
      <c r="GE1258" s="37"/>
      <c r="GF1258" s="37"/>
      <c r="GG1258" s="37"/>
      <c r="GH1258" s="37"/>
      <c r="GI1258" s="37"/>
      <c r="GJ1258" s="37"/>
      <c r="GK1258" s="37"/>
      <c r="GL1258" s="37"/>
      <c r="GM1258" s="37"/>
      <c r="GN1258" s="37"/>
      <c r="GO1258" s="37"/>
      <c r="GP1258" s="37"/>
      <c r="GQ1258" s="37"/>
      <c r="GR1258" s="37"/>
      <c r="GS1258" s="37"/>
      <c r="GT1258" s="37"/>
      <c r="GU1258" s="37"/>
      <c r="GV1258" s="37"/>
      <c r="GW1258" s="37"/>
      <c r="GX1258" s="37"/>
      <c r="GY1258" s="37"/>
      <c r="GZ1258" s="37"/>
      <c r="HA1258" s="37"/>
      <c r="HB1258" s="37"/>
      <c r="HC1258" s="37"/>
      <c r="HD1258" s="37"/>
      <c r="HE1258" s="37"/>
      <c r="HF1258" s="37"/>
      <c r="HG1258" s="37"/>
      <c r="HH1258" s="37"/>
      <c r="HI1258" s="37"/>
      <c r="HJ1258" s="37"/>
      <c r="HK1258" s="37"/>
      <c r="HL1258" s="37"/>
      <c r="HM1258" s="37"/>
      <c r="HN1258" s="37"/>
      <c r="HO1258" s="37"/>
      <c r="HP1258" s="37"/>
      <c r="HQ1258" s="37"/>
      <c r="HR1258" s="37"/>
      <c r="HS1258" s="37"/>
      <c r="HT1258" s="37"/>
      <c r="HU1258" s="37"/>
      <c r="HV1258" s="37"/>
      <c r="HW1258" s="37"/>
      <c r="HX1258" s="37"/>
      <c r="HY1258" s="37"/>
      <c r="HZ1258" s="37"/>
      <c r="IA1258" s="37"/>
      <c r="IB1258" s="37"/>
      <c r="IC1258" s="37"/>
      <c r="ID1258" s="37"/>
      <c r="IE1258" s="37"/>
      <c r="IF1258" s="37"/>
      <c r="IG1258" s="37"/>
      <c r="IH1258" s="37"/>
      <c r="II1258" s="37"/>
      <c r="IJ1258" s="37"/>
      <c r="IK1258" s="37"/>
      <c r="IL1258" s="37"/>
      <c r="IM1258" s="37"/>
      <c r="IN1258" s="37"/>
      <c r="IO1258" s="37"/>
      <c r="IP1258" s="37"/>
      <c r="IQ1258" s="37"/>
      <c r="IR1258" s="37"/>
      <c r="IS1258" s="37"/>
      <c r="IT1258" s="37"/>
      <c r="IU1258" s="37"/>
      <c r="IV1258" s="37"/>
      <c r="IW1258" s="37"/>
    </row>
    <row r="1259" customFormat="false" ht="12.75" hidden="true" customHeight="false" outlineLevel="0" collapsed="false">
      <c r="A1259" s="30"/>
      <c r="B1259" s="30"/>
      <c r="C1259" s="30"/>
      <c r="D1259" s="30"/>
      <c r="E1259" s="50"/>
      <c r="F1259" s="30"/>
      <c r="G1259" s="30"/>
      <c r="H1259" s="30"/>
      <c r="I1259" s="30"/>
      <c r="J1259" s="30"/>
      <c r="BM1259" s="37"/>
      <c r="BN1259" s="37"/>
      <c r="BO1259" s="37"/>
      <c r="BP1259" s="37"/>
      <c r="BQ1259" s="37"/>
      <c r="BR1259" s="37"/>
      <c r="BS1259" s="37"/>
      <c r="BT1259" s="37"/>
      <c r="BU1259" s="37"/>
      <c r="BV1259" s="37"/>
      <c r="BW1259" s="37"/>
      <c r="BX1259" s="37"/>
      <c r="BY1259" s="37"/>
      <c r="BZ1259" s="37"/>
      <c r="CA1259" s="37"/>
      <c r="CB1259" s="37"/>
      <c r="CC1259" s="37"/>
      <c r="CD1259" s="37"/>
      <c r="CE1259" s="37"/>
      <c r="CF1259" s="37"/>
      <c r="CG1259" s="37"/>
      <c r="CH1259" s="37"/>
      <c r="CI1259" s="37"/>
      <c r="CJ1259" s="37"/>
      <c r="CK1259" s="37"/>
      <c r="CL1259" s="37"/>
      <c r="CM1259" s="37"/>
      <c r="CN1259" s="37"/>
      <c r="CO1259" s="37"/>
      <c r="CP1259" s="37"/>
      <c r="CQ1259" s="37"/>
      <c r="CR1259" s="37"/>
      <c r="CS1259" s="37"/>
      <c r="CT1259" s="37"/>
      <c r="CU1259" s="37"/>
      <c r="CV1259" s="37"/>
      <c r="CW1259" s="37"/>
      <c r="CX1259" s="37"/>
      <c r="CY1259" s="37"/>
      <c r="CZ1259" s="37"/>
      <c r="DA1259" s="37"/>
      <c r="DB1259" s="37"/>
      <c r="DC1259" s="37"/>
      <c r="DD1259" s="37"/>
      <c r="DE1259" s="37"/>
      <c r="DF1259" s="37"/>
      <c r="DG1259" s="37"/>
      <c r="DH1259" s="37"/>
      <c r="DI1259" s="37"/>
      <c r="DJ1259" s="37"/>
      <c r="DK1259" s="37"/>
      <c r="DL1259" s="37"/>
      <c r="DM1259" s="37"/>
      <c r="DN1259" s="37"/>
      <c r="DO1259" s="37"/>
      <c r="DP1259" s="37"/>
      <c r="DQ1259" s="37"/>
      <c r="DR1259" s="37"/>
      <c r="DS1259" s="37"/>
      <c r="DT1259" s="37"/>
      <c r="DU1259" s="37"/>
      <c r="DV1259" s="37"/>
      <c r="DW1259" s="37"/>
      <c r="DX1259" s="37"/>
      <c r="DY1259" s="37"/>
      <c r="DZ1259" s="37"/>
      <c r="EA1259" s="37"/>
      <c r="EB1259" s="37"/>
      <c r="EC1259" s="37"/>
      <c r="ED1259" s="37"/>
      <c r="EE1259" s="37"/>
      <c r="EF1259" s="37"/>
      <c r="EG1259" s="37"/>
      <c r="EH1259" s="37"/>
      <c r="EI1259" s="37"/>
      <c r="EJ1259" s="37"/>
      <c r="EK1259" s="37"/>
      <c r="EL1259" s="37"/>
      <c r="EM1259" s="37"/>
      <c r="EN1259" s="37"/>
      <c r="EO1259" s="37"/>
      <c r="EP1259" s="37"/>
      <c r="EQ1259" s="37"/>
      <c r="ER1259" s="37"/>
      <c r="ES1259" s="37"/>
      <c r="ET1259" s="37"/>
      <c r="EU1259" s="37"/>
      <c r="EV1259" s="37"/>
      <c r="EW1259" s="37"/>
      <c r="EX1259" s="37"/>
      <c r="EY1259" s="37"/>
      <c r="EZ1259" s="37"/>
      <c r="FA1259" s="37"/>
      <c r="FB1259" s="37"/>
      <c r="FC1259" s="37"/>
      <c r="FD1259" s="37"/>
      <c r="FE1259" s="37"/>
      <c r="FF1259" s="37"/>
      <c r="FG1259" s="37"/>
      <c r="FH1259" s="37"/>
      <c r="FI1259" s="37"/>
      <c r="FJ1259" s="37"/>
      <c r="FK1259" s="37"/>
      <c r="FL1259" s="37"/>
      <c r="FM1259" s="37"/>
      <c r="FN1259" s="37"/>
      <c r="FO1259" s="37"/>
      <c r="FP1259" s="37"/>
      <c r="FQ1259" s="37"/>
      <c r="FR1259" s="37"/>
      <c r="FS1259" s="37"/>
      <c r="FT1259" s="37"/>
      <c r="FU1259" s="37"/>
      <c r="FV1259" s="37"/>
      <c r="FW1259" s="37"/>
      <c r="FX1259" s="37"/>
      <c r="FY1259" s="37"/>
      <c r="FZ1259" s="37"/>
      <c r="GA1259" s="37"/>
      <c r="GB1259" s="37"/>
      <c r="GC1259" s="37"/>
      <c r="GD1259" s="37"/>
      <c r="GE1259" s="37"/>
      <c r="GF1259" s="37"/>
      <c r="GG1259" s="37"/>
      <c r="GH1259" s="37"/>
      <c r="GI1259" s="37"/>
      <c r="GJ1259" s="37"/>
      <c r="GK1259" s="37"/>
      <c r="GL1259" s="37"/>
      <c r="GM1259" s="37"/>
      <c r="GN1259" s="37"/>
      <c r="GO1259" s="37"/>
      <c r="GP1259" s="37"/>
      <c r="GQ1259" s="37"/>
      <c r="GR1259" s="37"/>
      <c r="GS1259" s="37"/>
      <c r="GT1259" s="37"/>
      <c r="GU1259" s="37"/>
      <c r="GV1259" s="37"/>
      <c r="GW1259" s="37"/>
      <c r="GX1259" s="37"/>
      <c r="GY1259" s="37"/>
      <c r="GZ1259" s="37"/>
      <c r="HA1259" s="37"/>
      <c r="HB1259" s="37"/>
      <c r="HC1259" s="37"/>
      <c r="HD1259" s="37"/>
      <c r="HE1259" s="37"/>
      <c r="HF1259" s="37"/>
      <c r="HG1259" s="37"/>
      <c r="HH1259" s="37"/>
      <c r="HI1259" s="37"/>
      <c r="HJ1259" s="37"/>
      <c r="HK1259" s="37"/>
      <c r="HL1259" s="37"/>
      <c r="HM1259" s="37"/>
      <c r="HN1259" s="37"/>
      <c r="HO1259" s="37"/>
      <c r="HP1259" s="37"/>
      <c r="HQ1259" s="37"/>
      <c r="HR1259" s="37"/>
      <c r="HS1259" s="37"/>
      <c r="HT1259" s="37"/>
      <c r="HU1259" s="37"/>
      <c r="HV1259" s="37"/>
      <c r="HW1259" s="37"/>
      <c r="HX1259" s="37"/>
      <c r="HY1259" s="37"/>
      <c r="HZ1259" s="37"/>
      <c r="IA1259" s="37"/>
      <c r="IB1259" s="37"/>
      <c r="IC1259" s="37"/>
      <c r="ID1259" s="37"/>
      <c r="IE1259" s="37"/>
      <c r="IF1259" s="37"/>
      <c r="IG1259" s="37"/>
      <c r="IH1259" s="37"/>
      <c r="II1259" s="37"/>
      <c r="IJ1259" s="37"/>
      <c r="IK1259" s="37"/>
      <c r="IL1259" s="37"/>
      <c r="IM1259" s="37"/>
      <c r="IN1259" s="37"/>
      <c r="IO1259" s="37"/>
      <c r="IP1259" s="37"/>
      <c r="IQ1259" s="37"/>
      <c r="IR1259" s="37"/>
      <c r="IS1259" s="37"/>
      <c r="IT1259" s="37"/>
      <c r="IU1259" s="37"/>
      <c r="IV1259" s="37"/>
      <c r="IW1259" s="37"/>
    </row>
    <row r="1260" customFormat="false" ht="12.75" hidden="true" customHeight="false" outlineLevel="0" collapsed="false">
      <c r="A1260" s="30"/>
      <c r="B1260" s="30"/>
      <c r="C1260" s="30"/>
      <c r="D1260" s="30"/>
      <c r="E1260" s="50"/>
      <c r="F1260" s="30"/>
      <c r="G1260" s="30"/>
      <c r="H1260" s="30"/>
      <c r="I1260" s="30"/>
      <c r="J1260" s="30"/>
      <c r="BM1260" s="37"/>
      <c r="BN1260" s="37"/>
      <c r="BO1260" s="37"/>
      <c r="BP1260" s="37"/>
      <c r="BQ1260" s="37"/>
      <c r="BR1260" s="37"/>
      <c r="BS1260" s="37"/>
      <c r="BT1260" s="37"/>
      <c r="BU1260" s="37"/>
      <c r="BV1260" s="37"/>
      <c r="BW1260" s="37"/>
      <c r="BX1260" s="37"/>
      <c r="BY1260" s="37"/>
      <c r="BZ1260" s="37"/>
      <c r="CA1260" s="37"/>
      <c r="CB1260" s="37"/>
      <c r="CC1260" s="37"/>
      <c r="CD1260" s="37"/>
      <c r="CE1260" s="37"/>
      <c r="CF1260" s="37"/>
      <c r="CG1260" s="37"/>
      <c r="CH1260" s="37"/>
      <c r="CI1260" s="37"/>
      <c r="CJ1260" s="37"/>
      <c r="CK1260" s="37"/>
      <c r="CL1260" s="37"/>
      <c r="CM1260" s="37"/>
      <c r="CN1260" s="37"/>
      <c r="CO1260" s="37"/>
      <c r="CP1260" s="37"/>
      <c r="CQ1260" s="37"/>
      <c r="CR1260" s="37"/>
      <c r="CS1260" s="37"/>
      <c r="CT1260" s="37"/>
      <c r="CU1260" s="37"/>
      <c r="CV1260" s="37"/>
      <c r="CW1260" s="37"/>
      <c r="CX1260" s="37"/>
      <c r="CY1260" s="37"/>
      <c r="CZ1260" s="37"/>
      <c r="DA1260" s="37"/>
      <c r="DB1260" s="37"/>
      <c r="DC1260" s="37"/>
      <c r="DD1260" s="37"/>
      <c r="DE1260" s="37"/>
      <c r="DF1260" s="37"/>
      <c r="DG1260" s="37"/>
      <c r="DH1260" s="37"/>
      <c r="DI1260" s="37"/>
      <c r="DJ1260" s="37"/>
      <c r="DK1260" s="37"/>
      <c r="DL1260" s="37"/>
      <c r="DM1260" s="37"/>
      <c r="DN1260" s="37"/>
      <c r="DO1260" s="37"/>
      <c r="DP1260" s="37"/>
      <c r="DQ1260" s="37"/>
      <c r="DR1260" s="37"/>
      <c r="DS1260" s="37"/>
      <c r="DT1260" s="37"/>
      <c r="DU1260" s="37"/>
      <c r="DV1260" s="37"/>
      <c r="DW1260" s="37"/>
      <c r="DX1260" s="37"/>
      <c r="DY1260" s="37"/>
      <c r="DZ1260" s="37"/>
      <c r="EA1260" s="37"/>
      <c r="EB1260" s="37"/>
      <c r="EC1260" s="37"/>
      <c r="ED1260" s="37"/>
      <c r="EE1260" s="37"/>
      <c r="EF1260" s="37"/>
      <c r="EG1260" s="37"/>
      <c r="EH1260" s="37"/>
      <c r="EI1260" s="37"/>
      <c r="EJ1260" s="37"/>
      <c r="EK1260" s="37"/>
      <c r="EL1260" s="37"/>
      <c r="EM1260" s="37"/>
      <c r="EN1260" s="37"/>
      <c r="EO1260" s="37"/>
      <c r="EP1260" s="37"/>
      <c r="EQ1260" s="37"/>
      <c r="ER1260" s="37"/>
      <c r="ES1260" s="37"/>
      <c r="ET1260" s="37"/>
      <c r="EU1260" s="37"/>
      <c r="EV1260" s="37"/>
      <c r="EW1260" s="37"/>
      <c r="EX1260" s="37"/>
      <c r="EY1260" s="37"/>
      <c r="EZ1260" s="37"/>
      <c r="FA1260" s="37"/>
      <c r="FB1260" s="37"/>
      <c r="FC1260" s="37"/>
      <c r="FD1260" s="37"/>
      <c r="FE1260" s="37"/>
      <c r="FF1260" s="37"/>
      <c r="FG1260" s="37"/>
      <c r="FH1260" s="37"/>
      <c r="FI1260" s="37"/>
      <c r="FJ1260" s="37"/>
      <c r="FK1260" s="37"/>
      <c r="FL1260" s="37"/>
      <c r="FM1260" s="37"/>
      <c r="FN1260" s="37"/>
      <c r="FO1260" s="37"/>
      <c r="FP1260" s="37"/>
      <c r="FQ1260" s="37"/>
      <c r="FR1260" s="37"/>
      <c r="FS1260" s="37"/>
      <c r="FT1260" s="37"/>
      <c r="FU1260" s="37"/>
      <c r="FV1260" s="37"/>
      <c r="FW1260" s="37"/>
      <c r="FX1260" s="37"/>
      <c r="FY1260" s="37"/>
      <c r="FZ1260" s="37"/>
      <c r="GA1260" s="37"/>
      <c r="GB1260" s="37"/>
      <c r="GC1260" s="37"/>
      <c r="GD1260" s="37"/>
      <c r="GE1260" s="37"/>
      <c r="GF1260" s="37"/>
      <c r="GG1260" s="37"/>
      <c r="GH1260" s="37"/>
      <c r="GI1260" s="37"/>
      <c r="GJ1260" s="37"/>
      <c r="GK1260" s="37"/>
      <c r="GL1260" s="37"/>
      <c r="GM1260" s="37"/>
      <c r="GN1260" s="37"/>
      <c r="GO1260" s="37"/>
      <c r="GP1260" s="37"/>
      <c r="GQ1260" s="37"/>
      <c r="GR1260" s="37"/>
      <c r="GS1260" s="37"/>
      <c r="GT1260" s="37"/>
      <c r="GU1260" s="37"/>
      <c r="GV1260" s="37"/>
      <c r="GW1260" s="37"/>
      <c r="GX1260" s="37"/>
      <c r="GY1260" s="37"/>
      <c r="GZ1260" s="37"/>
      <c r="HA1260" s="37"/>
      <c r="HB1260" s="37"/>
      <c r="HC1260" s="37"/>
      <c r="HD1260" s="37"/>
      <c r="HE1260" s="37"/>
      <c r="HF1260" s="37"/>
      <c r="HG1260" s="37"/>
      <c r="HH1260" s="37"/>
      <c r="HI1260" s="37"/>
      <c r="HJ1260" s="37"/>
      <c r="HK1260" s="37"/>
      <c r="HL1260" s="37"/>
      <c r="HM1260" s="37"/>
      <c r="HN1260" s="37"/>
      <c r="HO1260" s="37"/>
      <c r="HP1260" s="37"/>
      <c r="HQ1260" s="37"/>
      <c r="HR1260" s="37"/>
      <c r="HS1260" s="37"/>
      <c r="HT1260" s="37"/>
      <c r="HU1260" s="37"/>
      <c r="HV1260" s="37"/>
      <c r="HW1260" s="37"/>
      <c r="HX1260" s="37"/>
      <c r="HY1260" s="37"/>
      <c r="HZ1260" s="37"/>
      <c r="IA1260" s="37"/>
      <c r="IB1260" s="37"/>
      <c r="IC1260" s="37"/>
      <c r="ID1260" s="37"/>
      <c r="IE1260" s="37"/>
      <c r="IF1260" s="37"/>
      <c r="IG1260" s="37"/>
      <c r="IH1260" s="37"/>
      <c r="II1260" s="37"/>
      <c r="IJ1260" s="37"/>
      <c r="IK1260" s="37"/>
      <c r="IL1260" s="37"/>
      <c r="IM1260" s="37"/>
      <c r="IN1260" s="37"/>
      <c r="IO1260" s="37"/>
      <c r="IP1260" s="37"/>
      <c r="IQ1260" s="37"/>
      <c r="IR1260" s="37"/>
      <c r="IS1260" s="37"/>
      <c r="IT1260" s="37"/>
      <c r="IU1260" s="37"/>
      <c r="IV1260" s="37"/>
      <c r="IW1260" s="37"/>
    </row>
    <row r="1261" customFormat="false" ht="12.75" hidden="true" customHeight="false" outlineLevel="0" collapsed="false">
      <c r="A1261" s="30"/>
      <c r="B1261" s="30"/>
      <c r="C1261" s="30"/>
      <c r="D1261" s="30"/>
      <c r="E1261" s="50"/>
      <c r="F1261" s="30"/>
      <c r="G1261" s="30"/>
      <c r="H1261" s="30"/>
      <c r="I1261" s="30"/>
      <c r="J1261" s="30"/>
      <c r="BM1261" s="37"/>
      <c r="BN1261" s="37"/>
      <c r="BO1261" s="37"/>
      <c r="BP1261" s="37"/>
      <c r="BQ1261" s="37"/>
      <c r="BR1261" s="37"/>
      <c r="BS1261" s="37"/>
      <c r="BT1261" s="37"/>
      <c r="BU1261" s="37"/>
      <c r="BV1261" s="37"/>
      <c r="BW1261" s="37"/>
      <c r="BX1261" s="37"/>
      <c r="BY1261" s="37"/>
      <c r="BZ1261" s="37"/>
      <c r="CA1261" s="37"/>
      <c r="CB1261" s="37"/>
      <c r="CC1261" s="37"/>
      <c r="CD1261" s="37"/>
      <c r="CE1261" s="37"/>
      <c r="CF1261" s="37"/>
      <c r="CG1261" s="37"/>
      <c r="CH1261" s="37"/>
      <c r="CI1261" s="37"/>
      <c r="CJ1261" s="37"/>
      <c r="CK1261" s="37"/>
      <c r="CL1261" s="37"/>
      <c r="CM1261" s="37"/>
      <c r="CN1261" s="37"/>
      <c r="CO1261" s="37"/>
      <c r="CP1261" s="37"/>
      <c r="CQ1261" s="37"/>
      <c r="CR1261" s="37"/>
      <c r="CS1261" s="37"/>
      <c r="CT1261" s="37"/>
      <c r="CU1261" s="37"/>
      <c r="CV1261" s="37"/>
      <c r="CW1261" s="37"/>
      <c r="CX1261" s="37"/>
      <c r="CY1261" s="37"/>
      <c r="CZ1261" s="37"/>
      <c r="DA1261" s="37"/>
      <c r="DB1261" s="37"/>
      <c r="DC1261" s="37"/>
      <c r="DD1261" s="37"/>
      <c r="DE1261" s="37"/>
      <c r="DF1261" s="37"/>
      <c r="DG1261" s="37"/>
      <c r="DH1261" s="37"/>
      <c r="DI1261" s="37"/>
      <c r="DJ1261" s="37"/>
      <c r="DK1261" s="37"/>
      <c r="DL1261" s="37"/>
      <c r="DM1261" s="37"/>
      <c r="DN1261" s="37"/>
      <c r="DO1261" s="37"/>
      <c r="DP1261" s="37"/>
      <c r="DQ1261" s="37"/>
      <c r="DR1261" s="37"/>
      <c r="DS1261" s="37"/>
      <c r="DT1261" s="37"/>
      <c r="DU1261" s="37"/>
      <c r="DV1261" s="37"/>
      <c r="DW1261" s="37"/>
      <c r="DX1261" s="37"/>
      <c r="DY1261" s="37"/>
      <c r="DZ1261" s="37"/>
      <c r="EA1261" s="37"/>
      <c r="EB1261" s="37"/>
      <c r="EC1261" s="37"/>
      <c r="ED1261" s="37"/>
      <c r="EE1261" s="37"/>
      <c r="EF1261" s="37"/>
      <c r="EG1261" s="37"/>
      <c r="EH1261" s="37"/>
      <c r="EI1261" s="37"/>
      <c r="EJ1261" s="37"/>
      <c r="EK1261" s="37"/>
      <c r="EL1261" s="37"/>
      <c r="EM1261" s="37"/>
      <c r="EN1261" s="37"/>
      <c r="EO1261" s="37"/>
      <c r="EP1261" s="37"/>
      <c r="EQ1261" s="37"/>
      <c r="ER1261" s="37"/>
      <c r="ES1261" s="37"/>
      <c r="ET1261" s="37"/>
      <c r="EU1261" s="37"/>
      <c r="EV1261" s="37"/>
      <c r="EW1261" s="37"/>
      <c r="EX1261" s="37"/>
      <c r="EY1261" s="37"/>
      <c r="EZ1261" s="37"/>
      <c r="FA1261" s="37"/>
      <c r="FB1261" s="37"/>
      <c r="FC1261" s="37"/>
      <c r="FD1261" s="37"/>
      <c r="FE1261" s="37"/>
      <c r="FF1261" s="37"/>
      <c r="FG1261" s="37"/>
      <c r="FH1261" s="37"/>
      <c r="FI1261" s="37"/>
      <c r="FJ1261" s="37"/>
      <c r="FK1261" s="37"/>
      <c r="FL1261" s="37"/>
      <c r="FM1261" s="37"/>
      <c r="FN1261" s="37"/>
      <c r="FO1261" s="37"/>
      <c r="FP1261" s="37"/>
      <c r="FQ1261" s="37"/>
      <c r="FR1261" s="37"/>
      <c r="FS1261" s="37"/>
      <c r="FT1261" s="37"/>
      <c r="FU1261" s="37"/>
      <c r="FV1261" s="37"/>
      <c r="FW1261" s="37"/>
      <c r="FX1261" s="37"/>
      <c r="FY1261" s="37"/>
      <c r="FZ1261" s="37"/>
      <c r="GA1261" s="37"/>
      <c r="GB1261" s="37"/>
      <c r="GC1261" s="37"/>
      <c r="GD1261" s="37"/>
      <c r="GE1261" s="37"/>
      <c r="GF1261" s="37"/>
      <c r="GG1261" s="37"/>
      <c r="GH1261" s="37"/>
      <c r="GI1261" s="37"/>
      <c r="GJ1261" s="37"/>
      <c r="GK1261" s="37"/>
      <c r="GL1261" s="37"/>
      <c r="GM1261" s="37"/>
      <c r="GN1261" s="37"/>
      <c r="GO1261" s="37"/>
      <c r="GP1261" s="37"/>
      <c r="GQ1261" s="37"/>
      <c r="GR1261" s="37"/>
      <c r="GS1261" s="37"/>
      <c r="GT1261" s="37"/>
      <c r="GU1261" s="37"/>
      <c r="GV1261" s="37"/>
      <c r="GW1261" s="37"/>
      <c r="GX1261" s="37"/>
      <c r="GY1261" s="37"/>
      <c r="GZ1261" s="37"/>
      <c r="HA1261" s="37"/>
      <c r="HB1261" s="37"/>
      <c r="HC1261" s="37"/>
      <c r="HD1261" s="37"/>
      <c r="HE1261" s="37"/>
      <c r="HF1261" s="37"/>
      <c r="HG1261" s="37"/>
      <c r="HH1261" s="37"/>
      <c r="HI1261" s="37"/>
      <c r="HJ1261" s="37"/>
      <c r="HK1261" s="37"/>
      <c r="HL1261" s="37"/>
      <c r="HM1261" s="37"/>
      <c r="HN1261" s="37"/>
      <c r="HO1261" s="37"/>
      <c r="HP1261" s="37"/>
      <c r="HQ1261" s="37"/>
      <c r="HR1261" s="37"/>
      <c r="HS1261" s="37"/>
      <c r="HT1261" s="37"/>
      <c r="HU1261" s="37"/>
      <c r="HV1261" s="37"/>
      <c r="HW1261" s="37"/>
      <c r="HX1261" s="37"/>
      <c r="HY1261" s="37"/>
      <c r="HZ1261" s="37"/>
      <c r="IA1261" s="37"/>
      <c r="IB1261" s="37"/>
      <c r="IC1261" s="37"/>
      <c r="ID1261" s="37"/>
      <c r="IE1261" s="37"/>
      <c r="IF1261" s="37"/>
      <c r="IG1261" s="37"/>
      <c r="IH1261" s="37"/>
      <c r="II1261" s="37"/>
      <c r="IJ1261" s="37"/>
      <c r="IK1261" s="37"/>
      <c r="IL1261" s="37"/>
      <c r="IM1261" s="37"/>
      <c r="IN1261" s="37"/>
      <c r="IO1261" s="37"/>
      <c r="IP1261" s="37"/>
      <c r="IQ1261" s="37"/>
      <c r="IR1261" s="37"/>
      <c r="IS1261" s="37"/>
      <c r="IT1261" s="37"/>
      <c r="IU1261" s="37"/>
      <c r="IV1261" s="37"/>
      <c r="IW1261" s="37"/>
    </row>
    <row r="1262" customFormat="false" ht="12.75" hidden="true" customHeight="false" outlineLevel="0" collapsed="false">
      <c r="A1262" s="30"/>
      <c r="B1262" s="30"/>
      <c r="C1262" s="30"/>
      <c r="D1262" s="30"/>
      <c r="E1262" s="50"/>
      <c r="F1262" s="30"/>
      <c r="G1262" s="30"/>
      <c r="H1262" s="30"/>
      <c r="I1262" s="30"/>
      <c r="J1262" s="30"/>
      <c r="BM1262" s="37"/>
      <c r="BN1262" s="37"/>
      <c r="BO1262" s="37"/>
      <c r="BP1262" s="37"/>
      <c r="BQ1262" s="37"/>
      <c r="BR1262" s="37"/>
      <c r="BS1262" s="37"/>
      <c r="BT1262" s="37"/>
      <c r="BU1262" s="37"/>
      <c r="BV1262" s="37"/>
      <c r="BW1262" s="37"/>
      <c r="BX1262" s="37"/>
      <c r="BY1262" s="37"/>
      <c r="BZ1262" s="37"/>
      <c r="CA1262" s="37"/>
      <c r="CB1262" s="37"/>
      <c r="CC1262" s="37"/>
      <c r="CD1262" s="37"/>
      <c r="CE1262" s="37"/>
      <c r="CF1262" s="37"/>
      <c r="CG1262" s="37"/>
      <c r="CH1262" s="37"/>
      <c r="CI1262" s="37"/>
      <c r="CJ1262" s="37"/>
      <c r="CK1262" s="37"/>
      <c r="CL1262" s="37"/>
      <c r="CM1262" s="37"/>
      <c r="CN1262" s="37"/>
      <c r="CO1262" s="37"/>
      <c r="CP1262" s="37"/>
      <c r="CQ1262" s="37"/>
      <c r="CR1262" s="37"/>
      <c r="CS1262" s="37"/>
      <c r="CT1262" s="37"/>
      <c r="CU1262" s="37"/>
      <c r="CV1262" s="37"/>
      <c r="CW1262" s="37"/>
      <c r="CX1262" s="37"/>
      <c r="CY1262" s="37"/>
      <c r="CZ1262" s="37"/>
      <c r="DA1262" s="37"/>
      <c r="DB1262" s="37"/>
      <c r="DC1262" s="37"/>
      <c r="DD1262" s="37"/>
      <c r="DE1262" s="37"/>
      <c r="DF1262" s="37"/>
      <c r="DG1262" s="37"/>
      <c r="DH1262" s="37"/>
      <c r="DI1262" s="37"/>
      <c r="DJ1262" s="37"/>
      <c r="DK1262" s="37"/>
      <c r="DL1262" s="37"/>
      <c r="DM1262" s="37"/>
      <c r="DN1262" s="37"/>
      <c r="DO1262" s="37"/>
      <c r="DP1262" s="37"/>
      <c r="DQ1262" s="37"/>
      <c r="DR1262" s="37"/>
      <c r="DS1262" s="37"/>
      <c r="DT1262" s="37"/>
      <c r="DU1262" s="37"/>
      <c r="DV1262" s="37"/>
      <c r="DW1262" s="37"/>
      <c r="DX1262" s="37"/>
      <c r="DY1262" s="37"/>
      <c r="DZ1262" s="37"/>
      <c r="EA1262" s="37"/>
      <c r="EB1262" s="37"/>
      <c r="EC1262" s="37"/>
      <c r="ED1262" s="37"/>
      <c r="EE1262" s="37"/>
      <c r="EF1262" s="37"/>
      <c r="EG1262" s="37"/>
      <c r="EH1262" s="37"/>
      <c r="EI1262" s="37"/>
      <c r="EJ1262" s="37"/>
      <c r="EK1262" s="37"/>
      <c r="EL1262" s="37"/>
      <c r="EM1262" s="37"/>
      <c r="EN1262" s="37"/>
      <c r="EO1262" s="37"/>
      <c r="EP1262" s="37"/>
      <c r="EQ1262" s="37"/>
      <c r="ER1262" s="37"/>
      <c r="ES1262" s="37"/>
      <c r="ET1262" s="37"/>
      <c r="EU1262" s="37"/>
      <c r="EV1262" s="37"/>
      <c r="EW1262" s="37"/>
      <c r="EX1262" s="37"/>
      <c r="EY1262" s="37"/>
      <c r="EZ1262" s="37"/>
      <c r="FA1262" s="37"/>
      <c r="FB1262" s="37"/>
      <c r="FC1262" s="37"/>
      <c r="FD1262" s="37"/>
      <c r="FE1262" s="37"/>
      <c r="FF1262" s="37"/>
      <c r="FG1262" s="37"/>
      <c r="FH1262" s="37"/>
      <c r="FI1262" s="37"/>
      <c r="FJ1262" s="37"/>
      <c r="FK1262" s="37"/>
      <c r="FL1262" s="37"/>
      <c r="FM1262" s="37"/>
      <c r="FN1262" s="37"/>
      <c r="FO1262" s="37"/>
      <c r="FP1262" s="37"/>
      <c r="FQ1262" s="37"/>
      <c r="FR1262" s="37"/>
      <c r="FS1262" s="37"/>
      <c r="FT1262" s="37"/>
      <c r="FU1262" s="37"/>
      <c r="FV1262" s="37"/>
      <c r="FW1262" s="37"/>
      <c r="FX1262" s="37"/>
      <c r="FY1262" s="37"/>
      <c r="FZ1262" s="37"/>
      <c r="GA1262" s="37"/>
      <c r="GB1262" s="37"/>
      <c r="GC1262" s="37"/>
      <c r="GD1262" s="37"/>
      <c r="GE1262" s="37"/>
      <c r="GF1262" s="37"/>
      <c r="GG1262" s="37"/>
      <c r="GH1262" s="37"/>
      <c r="GI1262" s="37"/>
      <c r="GJ1262" s="37"/>
      <c r="GK1262" s="37"/>
      <c r="GL1262" s="37"/>
      <c r="GM1262" s="37"/>
      <c r="GN1262" s="37"/>
      <c r="GO1262" s="37"/>
      <c r="GP1262" s="37"/>
      <c r="GQ1262" s="37"/>
      <c r="GR1262" s="37"/>
      <c r="GS1262" s="37"/>
      <c r="GT1262" s="37"/>
      <c r="GU1262" s="37"/>
      <c r="GV1262" s="37"/>
      <c r="GW1262" s="37"/>
      <c r="GX1262" s="37"/>
      <c r="GY1262" s="37"/>
      <c r="GZ1262" s="37"/>
      <c r="HA1262" s="37"/>
      <c r="HB1262" s="37"/>
      <c r="HC1262" s="37"/>
      <c r="HD1262" s="37"/>
      <c r="HE1262" s="37"/>
      <c r="HF1262" s="37"/>
      <c r="HG1262" s="37"/>
      <c r="HH1262" s="37"/>
      <c r="HI1262" s="37"/>
      <c r="HJ1262" s="37"/>
      <c r="HK1262" s="37"/>
      <c r="HL1262" s="37"/>
      <c r="HM1262" s="37"/>
      <c r="HN1262" s="37"/>
      <c r="HO1262" s="37"/>
      <c r="HP1262" s="37"/>
      <c r="HQ1262" s="37"/>
      <c r="HR1262" s="37"/>
      <c r="HS1262" s="37"/>
      <c r="HT1262" s="37"/>
      <c r="HU1262" s="37"/>
      <c r="HV1262" s="37"/>
      <c r="HW1262" s="37"/>
      <c r="HX1262" s="37"/>
      <c r="HY1262" s="37"/>
      <c r="HZ1262" s="37"/>
      <c r="IA1262" s="37"/>
      <c r="IB1262" s="37"/>
      <c r="IC1262" s="37"/>
      <c r="ID1262" s="37"/>
      <c r="IE1262" s="37"/>
      <c r="IF1262" s="37"/>
      <c r="IG1262" s="37"/>
      <c r="IH1262" s="37"/>
      <c r="II1262" s="37"/>
      <c r="IJ1262" s="37"/>
      <c r="IK1262" s="37"/>
      <c r="IL1262" s="37"/>
      <c r="IM1262" s="37"/>
      <c r="IN1262" s="37"/>
      <c r="IO1262" s="37"/>
      <c r="IP1262" s="37"/>
      <c r="IQ1262" s="37"/>
      <c r="IR1262" s="37"/>
      <c r="IS1262" s="37"/>
      <c r="IT1262" s="37"/>
      <c r="IU1262" s="37"/>
      <c r="IV1262" s="37"/>
      <c r="IW1262" s="37"/>
    </row>
    <row r="1263" customFormat="false" ht="12.75" hidden="true" customHeight="false" outlineLevel="0" collapsed="false">
      <c r="A1263" s="30"/>
      <c r="B1263" s="30"/>
      <c r="C1263" s="30"/>
      <c r="D1263" s="30"/>
      <c r="E1263" s="50"/>
      <c r="F1263" s="30"/>
      <c r="G1263" s="30"/>
      <c r="H1263" s="30"/>
      <c r="I1263" s="30"/>
      <c r="J1263" s="30"/>
      <c r="BM1263" s="37"/>
      <c r="BN1263" s="37"/>
      <c r="BO1263" s="37"/>
      <c r="BP1263" s="37"/>
      <c r="BQ1263" s="37"/>
      <c r="BR1263" s="37"/>
      <c r="BS1263" s="37"/>
      <c r="BT1263" s="37"/>
      <c r="BU1263" s="37"/>
      <c r="BV1263" s="37"/>
      <c r="BW1263" s="37"/>
      <c r="BX1263" s="37"/>
      <c r="BY1263" s="37"/>
      <c r="BZ1263" s="37"/>
      <c r="CA1263" s="37"/>
      <c r="CB1263" s="37"/>
      <c r="CC1263" s="37"/>
      <c r="CD1263" s="37"/>
      <c r="CE1263" s="37"/>
      <c r="CF1263" s="37"/>
      <c r="CG1263" s="37"/>
      <c r="CH1263" s="37"/>
      <c r="CI1263" s="37"/>
      <c r="CJ1263" s="37"/>
      <c r="CK1263" s="37"/>
      <c r="CL1263" s="37"/>
      <c r="CM1263" s="37"/>
      <c r="CN1263" s="37"/>
      <c r="CO1263" s="37"/>
      <c r="CP1263" s="37"/>
      <c r="CQ1263" s="37"/>
      <c r="CR1263" s="37"/>
      <c r="CS1263" s="37"/>
      <c r="CT1263" s="37"/>
      <c r="CU1263" s="37"/>
      <c r="CV1263" s="37"/>
      <c r="CW1263" s="37"/>
      <c r="CX1263" s="37"/>
      <c r="CY1263" s="37"/>
      <c r="CZ1263" s="37"/>
      <c r="DA1263" s="37"/>
      <c r="DB1263" s="37"/>
      <c r="DC1263" s="37"/>
      <c r="DD1263" s="37"/>
      <c r="DE1263" s="37"/>
      <c r="DF1263" s="37"/>
      <c r="DG1263" s="37"/>
      <c r="DH1263" s="37"/>
      <c r="DI1263" s="37"/>
      <c r="DJ1263" s="37"/>
      <c r="DK1263" s="37"/>
      <c r="DL1263" s="37"/>
      <c r="DM1263" s="37"/>
      <c r="DN1263" s="37"/>
      <c r="DO1263" s="37"/>
      <c r="DP1263" s="37"/>
      <c r="DQ1263" s="37"/>
      <c r="DR1263" s="37"/>
      <c r="DS1263" s="37"/>
      <c r="DT1263" s="37"/>
      <c r="DU1263" s="37"/>
      <c r="DV1263" s="37"/>
      <c r="DW1263" s="37"/>
      <c r="DX1263" s="37"/>
      <c r="DY1263" s="37"/>
      <c r="DZ1263" s="37"/>
      <c r="EA1263" s="37"/>
      <c r="EB1263" s="37"/>
      <c r="EC1263" s="37"/>
      <c r="ED1263" s="37"/>
      <c r="EE1263" s="37"/>
      <c r="EF1263" s="37"/>
      <c r="EG1263" s="37"/>
      <c r="EH1263" s="37"/>
      <c r="EI1263" s="37"/>
      <c r="EJ1263" s="37"/>
      <c r="EK1263" s="37"/>
      <c r="EL1263" s="37"/>
      <c r="EM1263" s="37"/>
      <c r="EN1263" s="37"/>
      <c r="EO1263" s="37"/>
      <c r="EP1263" s="37"/>
      <c r="EQ1263" s="37"/>
      <c r="ER1263" s="37"/>
      <c r="ES1263" s="37"/>
      <c r="ET1263" s="37"/>
      <c r="EU1263" s="37"/>
      <c r="EV1263" s="37"/>
      <c r="EW1263" s="37"/>
      <c r="EX1263" s="37"/>
      <c r="EY1263" s="37"/>
      <c r="EZ1263" s="37"/>
      <c r="FA1263" s="37"/>
      <c r="FB1263" s="37"/>
      <c r="FC1263" s="37"/>
      <c r="FD1263" s="37"/>
      <c r="FE1263" s="37"/>
      <c r="FF1263" s="37"/>
      <c r="FG1263" s="37"/>
      <c r="FH1263" s="37"/>
      <c r="FI1263" s="37"/>
      <c r="FJ1263" s="37"/>
      <c r="FK1263" s="37"/>
      <c r="FL1263" s="37"/>
      <c r="FM1263" s="37"/>
      <c r="FN1263" s="37"/>
      <c r="FO1263" s="37"/>
      <c r="FP1263" s="37"/>
      <c r="FQ1263" s="37"/>
      <c r="FR1263" s="37"/>
      <c r="FS1263" s="37"/>
      <c r="FT1263" s="37"/>
      <c r="FU1263" s="37"/>
      <c r="FV1263" s="37"/>
      <c r="FW1263" s="37"/>
      <c r="FX1263" s="37"/>
      <c r="FY1263" s="37"/>
      <c r="FZ1263" s="37"/>
      <c r="GA1263" s="37"/>
      <c r="GB1263" s="37"/>
      <c r="GC1263" s="37"/>
      <c r="GD1263" s="37"/>
      <c r="GE1263" s="37"/>
      <c r="GF1263" s="37"/>
      <c r="GG1263" s="37"/>
      <c r="GH1263" s="37"/>
      <c r="GI1263" s="37"/>
      <c r="GJ1263" s="37"/>
      <c r="GK1263" s="37"/>
      <c r="GL1263" s="37"/>
      <c r="GM1263" s="37"/>
      <c r="GN1263" s="37"/>
      <c r="GO1263" s="37"/>
      <c r="GP1263" s="37"/>
      <c r="GQ1263" s="37"/>
      <c r="GR1263" s="37"/>
      <c r="GS1263" s="37"/>
      <c r="GT1263" s="37"/>
      <c r="GU1263" s="37"/>
      <c r="GV1263" s="37"/>
      <c r="GW1263" s="37"/>
      <c r="GX1263" s="37"/>
      <c r="GY1263" s="37"/>
      <c r="GZ1263" s="37"/>
      <c r="HA1263" s="37"/>
      <c r="HB1263" s="37"/>
      <c r="HC1263" s="37"/>
      <c r="HD1263" s="37"/>
      <c r="HE1263" s="37"/>
      <c r="HF1263" s="37"/>
      <c r="HG1263" s="37"/>
      <c r="HH1263" s="37"/>
      <c r="HI1263" s="37"/>
      <c r="HJ1263" s="37"/>
      <c r="HK1263" s="37"/>
      <c r="HL1263" s="37"/>
      <c r="HM1263" s="37"/>
      <c r="HN1263" s="37"/>
      <c r="HO1263" s="37"/>
      <c r="HP1263" s="37"/>
      <c r="HQ1263" s="37"/>
      <c r="HR1263" s="37"/>
      <c r="HS1263" s="37"/>
      <c r="HT1263" s="37"/>
      <c r="HU1263" s="37"/>
      <c r="HV1263" s="37"/>
      <c r="HW1263" s="37"/>
      <c r="HX1263" s="37"/>
      <c r="HY1263" s="37"/>
      <c r="HZ1263" s="37"/>
      <c r="IA1263" s="37"/>
      <c r="IB1263" s="37"/>
      <c r="IC1263" s="37"/>
      <c r="ID1263" s="37"/>
      <c r="IE1263" s="37"/>
      <c r="IF1263" s="37"/>
      <c r="IG1263" s="37"/>
      <c r="IH1263" s="37"/>
      <c r="II1263" s="37"/>
      <c r="IJ1263" s="37"/>
      <c r="IK1263" s="37"/>
      <c r="IL1263" s="37"/>
      <c r="IM1263" s="37"/>
      <c r="IN1263" s="37"/>
      <c r="IO1263" s="37"/>
      <c r="IP1263" s="37"/>
      <c r="IQ1263" s="37"/>
      <c r="IR1263" s="37"/>
      <c r="IS1263" s="37"/>
      <c r="IT1263" s="37"/>
      <c r="IU1263" s="37"/>
      <c r="IV1263" s="37"/>
      <c r="IW1263" s="37"/>
    </row>
    <row r="1264" customFormat="false" ht="12.75" hidden="true" customHeight="false" outlineLevel="0" collapsed="false">
      <c r="A1264" s="30"/>
      <c r="B1264" s="30"/>
      <c r="C1264" s="30"/>
      <c r="D1264" s="30"/>
      <c r="E1264" s="50"/>
      <c r="F1264" s="30"/>
      <c r="G1264" s="30"/>
      <c r="H1264" s="30"/>
      <c r="I1264" s="30"/>
      <c r="J1264" s="30"/>
      <c r="BM1264" s="37"/>
      <c r="BN1264" s="37"/>
      <c r="BO1264" s="37"/>
      <c r="BP1264" s="37"/>
      <c r="BQ1264" s="37"/>
      <c r="BR1264" s="37"/>
      <c r="BS1264" s="37"/>
      <c r="BT1264" s="37"/>
      <c r="BU1264" s="37"/>
      <c r="BV1264" s="37"/>
      <c r="BW1264" s="37"/>
      <c r="BX1264" s="37"/>
      <c r="BY1264" s="37"/>
      <c r="BZ1264" s="37"/>
      <c r="CA1264" s="37"/>
      <c r="CB1264" s="37"/>
      <c r="CC1264" s="37"/>
      <c r="CD1264" s="37"/>
      <c r="CE1264" s="37"/>
      <c r="CF1264" s="37"/>
      <c r="CG1264" s="37"/>
      <c r="CH1264" s="37"/>
      <c r="CI1264" s="37"/>
      <c r="CJ1264" s="37"/>
      <c r="CK1264" s="37"/>
      <c r="CL1264" s="37"/>
      <c r="CM1264" s="37"/>
      <c r="CN1264" s="37"/>
      <c r="CO1264" s="37"/>
      <c r="CP1264" s="37"/>
      <c r="CQ1264" s="37"/>
      <c r="CR1264" s="37"/>
      <c r="CS1264" s="37"/>
      <c r="CT1264" s="37"/>
      <c r="CU1264" s="37"/>
      <c r="CV1264" s="37"/>
      <c r="CW1264" s="37"/>
      <c r="CX1264" s="37"/>
      <c r="CY1264" s="37"/>
      <c r="CZ1264" s="37"/>
      <c r="DA1264" s="37"/>
      <c r="DB1264" s="37"/>
      <c r="DC1264" s="37"/>
      <c r="DD1264" s="37"/>
      <c r="DE1264" s="37"/>
      <c r="DF1264" s="37"/>
      <c r="DG1264" s="37"/>
      <c r="DH1264" s="37"/>
      <c r="DI1264" s="37"/>
      <c r="DJ1264" s="37"/>
      <c r="DK1264" s="37"/>
      <c r="DL1264" s="37"/>
      <c r="DM1264" s="37"/>
      <c r="DN1264" s="37"/>
      <c r="DO1264" s="37"/>
      <c r="DP1264" s="37"/>
      <c r="DQ1264" s="37"/>
      <c r="DR1264" s="37"/>
      <c r="DS1264" s="37"/>
      <c r="DT1264" s="37"/>
      <c r="DU1264" s="37"/>
      <c r="DV1264" s="37"/>
      <c r="DW1264" s="37"/>
      <c r="DX1264" s="37"/>
      <c r="DY1264" s="37"/>
      <c r="DZ1264" s="37"/>
      <c r="EA1264" s="37"/>
      <c r="EB1264" s="37"/>
      <c r="EC1264" s="37"/>
      <c r="ED1264" s="37"/>
      <c r="EE1264" s="37"/>
      <c r="EF1264" s="37"/>
      <c r="EG1264" s="37"/>
      <c r="EH1264" s="37"/>
      <c r="EI1264" s="37"/>
      <c r="EJ1264" s="37"/>
      <c r="EK1264" s="37"/>
      <c r="EL1264" s="37"/>
      <c r="EM1264" s="37"/>
      <c r="EN1264" s="37"/>
      <c r="EO1264" s="37"/>
      <c r="EP1264" s="37"/>
      <c r="EQ1264" s="37"/>
      <c r="ER1264" s="37"/>
      <c r="ES1264" s="37"/>
      <c r="ET1264" s="37"/>
      <c r="EU1264" s="37"/>
      <c r="EV1264" s="37"/>
      <c r="EW1264" s="37"/>
      <c r="EX1264" s="37"/>
      <c r="EY1264" s="37"/>
      <c r="EZ1264" s="37"/>
      <c r="FA1264" s="37"/>
      <c r="FB1264" s="37"/>
      <c r="FC1264" s="37"/>
      <c r="FD1264" s="37"/>
      <c r="FE1264" s="37"/>
      <c r="FF1264" s="37"/>
      <c r="FG1264" s="37"/>
      <c r="FH1264" s="37"/>
      <c r="FI1264" s="37"/>
      <c r="FJ1264" s="37"/>
      <c r="FK1264" s="37"/>
      <c r="FL1264" s="37"/>
      <c r="FM1264" s="37"/>
      <c r="FN1264" s="37"/>
      <c r="FO1264" s="37"/>
      <c r="FP1264" s="37"/>
      <c r="FQ1264" s="37"/>
      <c r="FR1264" s="37"/>
      <c r="FS1264" s="37"/>
      <c r="FT1264" s="37"/>
      <c r="FU1264" s="37"/>
      <c r="FV1264" s="37"/>
      <c r="FW1264" s="37"/>
      <c r="FX1264" s="37"/>
      <c r="FY1264" s="37"/>
      <c r="FZ1264" s="37"/>
      <c r="GA1264" s="37"/>
      <c r="GB1264" s="37"/>
      <c r="GC1264" s="37"/>
      <c r="GD1264" s="37"/>
      <c r="GE1264" s="37"/>
      <c r="GF1264" s="37"/>
      <c r="GG1264" s="37"/>
      <c r="GH1264" s="37"/>
      <c r="GI1264" s="37"/>
      <c r="GJ1264" s="37"/>
      <c r="GK1264" s="37"/>
      <c r="GL1264" s="37"/>
      <c r="GM1264" s="37"/>
      <c r="GN1264" s="37"/>
      <c r="GO1264" s="37"/>
      <c r="GP1264" s="37"/>
      <c r="GQ1264" s="37"/>
      <c r="GR1264" s="37"/>
      <c r="GS1264" s="37"/>
      <c r="GT1264" s="37"/>
      <c r="GU1264" s="37"/>
      <c r="GV1264" s="37"/>
      <c r="GW1264" s="37"/>
      <c r="GX1264" s="37"/>
      <c r="GY1264" s="37"/>
      <c r="GZ1264" s="37"/>
      <c r="HA1264" s="37"/>
      <c r="HB1264" s="37"/>
      <c r="HC1264" s="37"/>
      <c r="HD1264" s="37"/>
      <c r="HE1264" s="37"/>
      <c r="HF1264" s="37"/>
      <c r="HG1264" s="37"/>
      <c r="HH1264" s="37"/>
      <c r="HI1264" s="37"/>
      <c r="HJ1264" s="37"/>
      <c r="HK1264" s="37"/>
      <c r="HL1264" s="37"/>
      <c r="HM1264" s="37"/>
      <c r="HN1264" s="37"/>
      <c r="HO1264" s="37"/>
      <c r="HP1264" s="37"/>
      <c r="HQ1264" s="37"/>
      <c r="HR1264" s="37"/>
      <c r="HS1264" s="37"/>
      <c r="HT1264" s="37"/>
      <c r="HU1264" s="37"/>
      <c r="HV1264" s="37"/>
      <c r="HW1264" s="37"/>
      <c r="HX1264" s="37"/>
      <c r="HY1264" s="37"/>
      <c r="HZ1264" s="37"/>
      <c r="IA1264" s="37"/>
      <c r="IB1264" s="37"/>
      <c r="IC1264" s="37"/>
      <c r="ID1264" s="37"/>
      <c r="IE1264" s="37"/>
      <c r="IF1264" s="37"/>
      <c r="IG1264" s="37"/>
      <c r="IH1264" s="37"/>
      <c r="II1264" s="37"/>
      <c r="IJ1264" s="37"/>
      <c r="IK1264" s="37"/>
      <c r="IL1264" s="37"/>
      <c r="IM1264" s="37"/>
      <c r="IN1264" s="37"/>
      <c r="IO1264" s="37"/>
      <c r="IP1264" s="37"/>
      <c r="IQ1264" s="37"/>
      <c r="IR1264" s="37"/>
      <c r="IS1264" s="37"/>
      <c r="IT1264" s="37"/>
      <c r="IU1264" s="37"/>
      <c r="IV1264" s="37"/>
      <c r="IW1264" s="37"/>
    </row>
    <row r="1265" customFormat="false" ht="12.75" hidden="true" customHeight="false" outlineLevel="0" collapsed="false">
      <c r="A1265" s="30"/>
      <c r="B1265" s="30"/>
      <c r="C1265" s="30"/>
      <c r="D1265" s="30"/>
      <c r="E1265" s="50"/>
      <c r="F1265" s="30"/>
      <c r="G1265" s="30"/>
      <c r="H1265" s="30"/>
      <c r="I1265" s="30"/>
      <c r="J1265" s="30"/>
      <c r="BM1265" s="37"/>
      <c r="BN1265" s="37"/>
      <c r="BO1265" s="37"/>
      <c r="BP1265" s="37"/>
      <c r="BQ1265" s="37"/>
      <c r="BR1265" s="37"/>
      <c r="BS1265" s="37"/>
      <c r="BT1265" s="37"/>
      <c r="BU1265" s="37"/>
      <c r="BV1265" s="37"/>
      <c r="BW1265" s="37"/>
      <c r="BX1265" s="37"/>
      <c r="BY1265" s="37"/>
      <c r="BZ1265" s="37"/>
      <c r="CA1265" s="37"/>
      <c r="CB1265" s="37"/>
      <c r="CC1265" s="37"/>
      <c r="CD1265" s="37"/>
      <c r="CE1265" s="37"/>
      <c r="CF1265" s="37"/>
      <c r="CG1265" s="37"/>
      <c r="CH1265" s="37"/>
      <c r="CI1265" s="37"/>
      <c r="CJ1265" s="37"/>
      <c r="CK1265" s="37"/>
      <c r="CL1265" s="37"/>
      <c r="CM1265" s="37"/>
      <c r="CN1265" s="37"/>
      <c r="CO1265" s="37"/>
      <c r="CP1265" s="37"/>
      <c r="CQ1265" s="37"/>
      <c r="CR1265" s="37"/>
      <c r="CS1265" s="37"/>
      <c r="CT1265" s="37"/>
      <c r="CU1265" s="37"/>
      <c r="CV1265" s="37"/>
      <c r="CW1265" s="37"/>
      <c r="CX1265" s="37"/>
      <c r="CY1265" s="37"/>
      <c r="CZ1265" s="37"/>
      <c r="DA1265" s="37"/>
      <c r="DB1265" s="37"/>
      <c r="DC1265" s="37"/>
      <c r="DD1265" s="37"/>
      <c r="DE1265" s="37"/>
      <c r="DF1265" s="37"/>
      <c r="DG1265" s="37"/>
      <c r="DH1265" s="37"/>
      <c r="DI1265" s="37"/>
      <c r="DJ1265" s="37"/>
      <c r="DK1265" s="37"/>
      <c r="DL1265" s="37"/>
      <c r="DM1265" s="37"/>
      <c r="DN1265" s="37"/>
      <c r="DO1265" s="37"/>
      <c r="DP1265" s="37"/>
      <c r="DQ1265" s="37"/>
      <c r="DR1265" s="37"/>
      <c r="DS1265" s="37"/>
      <c r="DT1265" s="37"/>
      <c r="DU1265" s="37"/>
      <c r="DV1265" s="37"/>
      <c r="DW1265" s="37"/>
      <c r="DX1265" s="37"/>
      <c r="DY1265" s="37"/>
      <c r="DZ1265" s="37"/>
      <c r="EA1265" s="37"/>
      <c r="EB1265" s="37"/>
      <c r="EC1265" s="37"/>
      <c r="ED1265" s="37"/>
      <c r="EE1265" s="37"/>
      <c r="EF1265" s="37"/>
      <c r="EG1265" s="37"/>
      <c r="EH1265" s="37"/>
      <c r="EI1265" s="37"/>
      <c r="EJ1265" s="37"/>
      <c r="EK1265" s="37"/>
      <c r="EL1265" s="37"/>
      <c r="EM1265" s="37"/>
      <c r="EN1265" s="37"/>
      <c r="EO1265" s="37"/>
      <c r="EP1265" s="37"/>
      <c r="EQ1265" s="37"/>
      <c r="ER1265" s="37"/>
      <c r="ES1265" s="37"/>
      <c r="ET1265" s="37"/>
      <c r="EU1265" s="37"/>
      <c r="EV1265" s="37"/>
      <c r="EW1265" s="37"/>
      <c r="EX1265" s="37"/>
      <c r="EY1265" s="37"/>
      <c r="EZ1265" s="37"/>
      <c r="FA1265" s="37"/>
      <c r="FB1265" s="37"/>
      <c r="FC1265" s="37"/>
      <c r="FD1265" s="37"/>
      <c r="FE1265" s="37"/>
      <c r="FF1265" s="37"/>
      <c r="FG1265" s="37"/>
      <c r="FH1265" s="37"/>
      <c r="FI1265" s="37"/>
      <c r="FJ1265" s="37"/>
      <c r="FK1265" s="37"/>
      <c r="FL1265" s="37"/>
      <c r="FM1265" s="37"/>
      <c r="FN1265" s="37"/>
      <c r="FO1265" s="37"/>
      <c r="FP1265" s="37"/>
      <c r="FQ1265" s="37"/>
      <c r="FR1265" s="37"/>
      <c r="FS1265" s="37"/>
      <c r="FT1265" s="37"/>
      <c r="FU1265" s="37"/>
      <c r="FV1265" s="37"/>
      <c r="FW1265" s="37"/>
      <c r="FX1265" s="37"/>
      <c r="FY1265" s="37"/>
      <c r="FZ1265" s="37"/>
      <c r="GA1265" s="37"/>
      <c r="GB1265" s="37"/>
      <c r="GC1265" s="37"/>
      <c r="GD1265" s="37"/>
      <c r="GE1265" s="37"/>
      <c r="GF1265" s="37"/>
      <c r="GG1265" s="37"/>
      <c r="GH1265" s="37"/>
      <c r="GI1265" s="37"/>
      <c r="GJ1265" s="37"/>
      <c r="GK1265" s="37"/>
      <c r="GL1265" s="37"/>
      <c r="GM1265" s="37"/>
      <c r="GN1265" s="37"/>
      <c r="GO1265" s="37"/>
      <c r="GP1265" s="37"/>
      <c r="GQ1265" s="37"/>
      <c r="GR1265" s="37"/>
      <c r="GS1265" s="37"/>
      <c r="GT1265" s="37"/>
      <c r="GU1265" s="37"/>
      <c r="GV1265" s="37"/>
      <c r="GW1265" s="37"/>
      <c r="GX1265" s="37"/>
      <c r="GY1265" s="37"/>
      <c r="GZ1265" s="37"/>
      <c r="HA1265" s="37"/>
      <c r="HB1265" s="37"/>
      <c r="HC1265" s="37"/>
      <c r="HD1265" s="37"/>
      <c r="HE1265" s="37"/>
      <c r="HF1265" s="37"/>
      <c r="HG1265" s="37"/>
      <c r="HH1265" s="37"/>
      <c r="HI1265" s="37"/>
      <c r="HJ1265" s="37"/>
      <c r="HK1265" s="37"/>
      <c r="HL1265" s="37"/>
      <c r="HM1265" s="37"/>
      <c r="HN1265" s="37"/>
      <c r="HO1265" s="37"/>
      <c r="HP1265" s="37"/>
      <c r="HQ1265" s="37"/>
      <c r="HR1265" s="37"/>
      <c r="HS1265" s="37"/>
      <c r="HT1265" s="37"/>
      <c r="HU1265" s="37"/>
      <c r="HV1265" s="37"/>
      <c r="HW1265" s="37"/>
      <c r="HX1265" s="37"/>
      <c r="HY1265" s="37"/>
      <c r="HZ1265" s="37"/>
      <c r="IA1265" s="37"/>
      <c r="IB1265" s="37"/>
      <c r="IC1265" s="37"/>
      <c r="ID1265" s="37"/>
      <c r="IE1265" s="37"/>
      <c r="IF1265" s="37"/>
      <c r="IG1265" s="37"/>
      <c r="IH1265" s="37"/>
      <c r="II1265" s="37"/>
      <c r="IJ1265" s="37"/>
      <c r="IK1265" s="37"/>
      <c r="IL1265" s="37"/>
      <c r="IM1265" s="37"/>
      <c r="IN1265" s="37"/>
      <c r="IO1265" s="37"/>
      <c r="IP1265" s="37"/>
      <c r="IQ1265" s="37"/>
      <c r="IR1265" s="37"/>
      <c r="IS1265" s="37"/>
      <c r="IT1265" s="37"/>
      <c r="IU1265" s="37"/>
      <c r="IV1265" s="37"/>
      <c r="IW1265" s="37"/>
    </row>
    <row r="1266" customFormat="false" ht="12.75" hidden="true" customHeight="false" outlineLevel="0" collapsed="false">
      <c r="A1266" s="30"/>
      <c r="B1266" s="30"/>
      <c r="C1266" s="30"/>
      <c r="D1266" s="30"/>
      <c r="E1266" s="50"/>
      <c r="F1266" s="30"/>
      <c r="G1266" s="30"/>
      <c r="H1266" s="30"/>
      <c r="I1266" s="30"/>
      <c r="J1266" s="30"/>
      <c r="BM1266" s="37"/>
      <c r="BN1266" s="37"/>
      <c r="BO1266" s="37"/>
      <c r="BP1266" s="37"/>
      <c r="BQ1266" s="37"/>
      <c r="BR1266" s="37"/>
      <c r="BS1266" s="37"/>
      <c r="BT1266" s="37"/>
      <c r="BU1266" s="37"/>
      <c r="BV1266" s="37"/>
      <c r="BW1266" s="37"/>
      <c r="BX1266" s="37"/>
      <c r="BY1266" s="37"/>
      <c r="BZ1266" s="37"/>
      <c r="CA1266" s="37"/>
      <c r="CB1266" s="37"/>
      <c r="CC1266" s="37"/>
      <c r="CD1266" s="37"/>
      <c r="CE1266" s="37"/>
      <c r="CF1266" s="37"/>
      <c r="CG1266" s="37"/>
      <c r="CH1266" s="37"/>
      <c r="CI1266" s="37"/>
      <c r="CJ1266" s="37"/>
      <c r="CK1266" s="37"/>
      <c r="CL1266" s="37"/>
      <c r="CM1266" s="37"/>
      <c r="CN1266" s="37"/>
      <c r="CO1266" s="37"/>
      <c r="CP1266" s="37"/>
      <c r="CQ1266" s="37"/>
      <c r="CR1266" s="37"/>
      <c r="CS1266" s="37"/>
      <c r="CT1266" s="37"/>
      <c r="CU1266" s="37"/>
      <c r="CV1266" s="37"/>
      <c r="CW1266" s="37"/>
      <c r="CX1266" s="37"/>
      <c r="CY1266" s="37"/>
      <c r="CZ1266" s="37"/>
      <c r="DA1266" s="37"/>
      <c r="DB1266" s="37"/>
      <c r="DC1266" s="37"/>
      <c r="DD1266" s="37"/>
      <c r="DE1266" s="37"/>
      <c r="DF1266" s="37"/>
      <c r="DG1266" s="37"/>
      <c r="DH1266" s="37"/>
      <c r="DI1266" s="37"/>
      <c r="DJ1266" s="37"/>
      <c r="DK1266" s="37"/>
      <c r="DL1266" s="37"/>
      <c r="DM1266" s="37"/>
      <c r="DN1266" s="37"/>
      <c r="DO1266" s="37"/>
      <c r="DP1266" s="37"/>
      <c r="DQ1266" s="37"/>
      <c r="DR1266" s="37"/>
      <c r="DS1266" s="37"/>
      <c r="DT1266" s="37"/>
      <c r="DU1266" s="37"/>
      <c r="DV1266" s="37"/>
      <c r="DW1266" s="37"/>
      <c r="DX1266" s="37"/>
      <c r="DY1266" s="37"/>
      <c r="DZ1266" s="37"/>
      <c r="EA1266" s="37"/>
      <c r="EB1266" s="37"/>
      <c r="EC1266" s="37"/>
      <c r="ED1266" s="37"/>
      <c r="EE1266" s="37"/>
      <c r="EF1266" s="37"/>
      <c r="EG1266" s="37"/>
      <c r="EH1266" s="37"/>
      <c r="EI1266" s="37"/>
      <c r="EJ1266" s="37"/>
      <c r="EK1266" s="37"/>
      <c r="EL1266" s="37"/>
      <c r="EM1266" s="37"/>
      <c r="EN1266" s="37"/>
      <c r="EO1266" s="37"/>
      <c r="EP1266" s="37"/>
      <c r="EQ1266" s="37"/>
      <c r="ER1266" s="37"/>
      <c r="ES1266" s="37"/>
      <c r="ET1266" s="37"/>
      <c r="EU1266" s="37"/>
      <c r="EV1266" s="37"/>
      <c r="EW1266" s="37"/>
      <c r="EX1266" s="37"/>
      <c r="EY1266" s="37"/>
      <c r="EZ1266" s="37"/>
      <c r="FA1266" s="37"/>
      <c r="FB1266" s="37"/>
      <c r="FC1266" s="37"/>
      <c r="FD1266" s="37"/>
      <c r="FE1266" s="37"/>
      <c r="FF1266" s="37"/>
      <c r="FG1266" s="37"/>
      <c r="FH1266" s="37"/>
      <c r="FI1266" s="37"/>
      <c r="FJ1266" s="37"/>
      <c r="FK1266" s="37"/>
      <c r="FL1266" s="37"/>
      <c r="FM1266" s="37"/>
      <c r="FN1266" s="37"/>
      <c r="FO1266" s="37"/>
      <c r="FP1266" s="37"/>
      <c r="FQ1266" s="37"/>
      <c r="FR1266" s="37"/>
      <c r="FS1266" s="37"/>
      <c r="FT1266" s="37"/>
      <c r="FU1266" s="37"/>
      <c r="FV1266" s="37"/>
      <c r="FW1266" s="37"/>
      <c r="FX1266" s="37"/>
      <c r="FY1266" s="37"/>
      <c r="FZ1266" s="37"/>
      <c r="GA1266" s="37"/>
      <c r="GB1266" s="37"/>
      <c r="GC1266" s="37"/>
      <c r="GD1266" s="37"/>
      <c r="GE1266" s="37"/>
      <c r="GF1266" s="37"/>
      <c r="GG1266" s="37"/>
      <c r="GH1266" s="37"/>
      <c r="GI1266" s="37"/>
      <c r="GJ1266" s="37"/>
      <c r="GK1266" s="37"/>
      <c r="GL1266" s="37"/>
      <c r="GM1266" s="37"/>
      <c r="GN1266" s="37"/>
      <c r="GO1266" s="37"/>
      <c r="GP1266" s="37"/>
      <c r="GQ1266" s="37"/>
      <c r="GR1266" s="37"/>
      <c r="GS1266" s="37"/>
      <c r="GT1266" s="37"/>
      <c r="GU1266" s="37"/>
      <c r="GV1266" s="37"/>
      <c r="GW1266" s="37"/>
      <c r="GX1266" s="37"/>
      <c r="GY1266" s="37"/>
      <c r="GZ1266" s="37"/>
      <c r="HA1266" s="37"/>
      <c r="HB1266" s="37"/>
      <c r="HC1266" s="37"/>
      <c r="HD1266" s="37"/>
      <c r="HE1266" s="37"/>
      <c r="HF1266" s="37"/>
      <c r="HG1266" s="37"/>
      <c r="HH1266" s="37"/>
      <c r="HI1266" s="37"/>
      <c r="HJ1266" s="37"/>
      <c r="HK1266" s="37"/>
      <c r="HL1266" s="37"/>
      <c r="HM1266" s="37"/>
      <c r="HN1266" s="37"/>
      <c r="HO1266" s="37"/>
      <c r="HP1266" s="37"/>
      <c r="HQ1266" s="37"/>
      <c r="HR1266" s="37"/>
      <c r="HS1266" s="37"/>
      <c r="HT1266" s="37"/>
      <c r="HU1266" s="37"/>
      <c r="HV1266" s="37"/>
      <c r="HW1266" s="37"/>
      <c r="HX1266" s="37"/>
      <c r="HY1266" s="37"/>
      <c r="HZ1266" s="37"/>
      <c r="IA1266" s="37"/>
      <c r="IB1266" s="37"/>
      <c r="IC1266" s="37"/>
      <c r="ID1266" s="37"/>
      <c r="IE1266" s="37"/>
      <c r="IF1266" s="37"/>
      <c r="IG1266" s="37"/>
      <c r="IH1266" s="37"/>
      <c r="II1266" s="37"/>
      <c r="IJ1266" s="37"/>
      <c r="IK1266" s="37"/>
      <c r="IL1266" s="37"/>
      <c r="IM1266" s="37"/>
      <c r="IN1266" s="37"/>
      <c r="IO1266" s="37"/>
      <c r="IP1266" s="37"/>
      <c r="IQ1266" s="37"/>
      <c r="IR1266" s="37"/>
      <c r="IS1266" s="37"/>
      <c r="IT1266" s="37"/>
      <c r="IU1266" s="37"/>
      <c r="IV1266" s="37"/>
      <c r="IW1266" s="37"/>
    </row>
    <row r="1267" customFormat="false" ht="12.75" hidden="true" customHeight="false" outlineLevel="0" collapsed="false">
      <c r="A1267" s="30"/>
      <c r="B1267" s="30"/>
      <c r="C1267" s="30"/>
      <c r="D1267" s="30"/>
      <c r="E1267" s="50"/>
      <c r="F1267" s="30"/>
      <c r="G1267" s="30"/>
      <c r="H1267" s="30"/>
      <c r="I1267" s="30"/>
      <c r="J1267" s="30"/>
      <c r="BM1267" s="37"/>
      <c r="BN1267" s="37"/>
      <c r="BO1267" s="37"/>
      <c r="BP1267" s="37"/>
      <c r="BQ1267" s="37"/>
      <c r="BR1267" s="37"/>
      <c r="BS1267" s="37"/>
      <c r="BT1267" s="37"/>
      <c r="BU1267" s="37"/>
      <c r="BV1267" s="37"/>
      <c r="BW1267" s="37"/>
      <c r="BX1267" s="37"/>
      <c r="BY1267" s="37"/>
      <c r="BZ1267" s="37"/>
      <c r="CA1267" s="37"/>
      <c r="CB1267" s="37"/>
      <c r="CC1267" s="37"/>
      <c r="CD1267" s="37"/>
      <c r="CE1267" s="37"/>
      <c r="CF1267" s="37"/>
      <c r="CG1267" s="37"/>
      <c r="CH1267" s="37"/>
      <c r="CI1267" s="37"/>
      <c r="CJ1267" s="37"/>
      <c r="CK1267" s="37"/>
      <c r="CL1267" s="37"/>
      <c r="CM1267" s="37"/>
      <c r="CN1267" s="37"/>
      <c r="CO1267" s="37"/>
      <c r="CP1267" s="37"/>
      <c r="CQ1267" s="37"/>
      <c r="CR1267" s="37"/>
      <c r="CS1267" s="37"/>
      <c r="CT1267" s="37"/>
      <c r="CU1267" s="37"/>
      <c r="CV1267" s="37"/>
      <c r="CW1267" s="37"/>
      <c r="CX1267" s="37"/>
      <c r="CY1267" s="37"/>
      <c r="CZ1267" s="37"/>
      <c r="DA1267" s="37"/>
      <c r="DB1267" s="37"/>
      <c r="DC1267" s="37"/>
      <c r="DD1267" s="37"/>
      <c r="DE1267" s="37"/>
      <c r="DF1267" s="37"/>
      <c r="DG1267" s="37"/>
      <c r="DH1267" s="37"/>
      <c r="DI1267" s="37"/>
      <c r="DJ1267" s="37"/>
      <c r="DK1267" s="37"/>
      <c r="DL1267" s="37"/>
      <c r="DM1267" s="37"/>
      <c r="DN1267" s="37"/>
      <c r="DO1267" s="37"/>
      <c r="DP1267" s="37"/>
      <c r="DQ1267" s="37"/>
      <c r="DR1267" s="37"/>
      <c r="DS1267" s="37"/>
      <c r="DT1267" s="37"/>
      <c r="DU1267" s="37"/>
      <c r="DV1267" s="37"/>
      <c r="DW1267" s="37"/>
      <c r="DX1267" s="37"/>
      <c r="DY1267" s="37"/>
      <c r="DZ1267" s="37"/>
      <c r="EA1267" s="37"/>
      <c r="EB1267" s="37"/>
      <c r="EC1267" s="37"/>
      <c r="ED1267" s="37"/>
      <c r="EE1267" s="37"/>
      <c r="EF1267" s="37"/>
      <c r="EG1267" s="37"/>
      <c r="EH1267" s="37"/>
      <c r="EI1267" s="37"/>
      <c r="EJ1267" s="37"/>
      <c r="EK1267" s="37"/>
      <c r="EL1267" s="37"/>
      <c r="EM1267" s="37"/>
      <c r="EN1267" s="37"/>
      <c r="EO1267" s="37"/>
      <c r="EP1267" s="37"/>
      <c r="EQ1267" s="37"/>
      <c r="ER1267" s="37"/>
      <c r="ES1267" s="37"/>
      <c r="ET1267" s="37"/>
      <c r="EU1267" s="37"/>
      <c r="EV1267" s="37"/>
      <c r="EW1267" s="37"/>
      <c r="EX1267" s="37"/>
      <c r="EY1267" s="37"/>
      <c r="EZ1267" s="37"/>
      <c r="FA1267" s="37"/>
      <c r="FB1267" s="37"/>
      <c r="FC1267" s="37"/>
      <c r="FD1267" s="37"/>
      <c r="FE1267" s="37"/>
      <c r="FF1267" s="37"/>
      <c r="FG1267" s="37"/>
      <c r="FH1267" s="37"/>
      <c r="FI1267" s="37"/>
      <c r="FJ1267" s="37"/>
      <c r="FK1267" s="37"/>
      <c r="FL1267" s="37"/>
      <c r="FM1267" s="37"/>
      <c r="FN1267" s="37"/>
      <c r="FO1267" s="37"/>
      <c r="FP1267" s="37"/>
      <c r="FQ1267" s="37"/>
      <c r="FR1267" s="37"/>
      <c r="FS1267" s="37"/>
      <c r="FT1267" s="37"/>
      <c r="FU1267" s="37"/>
      <c r="FV1267" s="37"/>
      <c r="FW1267" s="37"/>
      <c r="FX1267" s="37"/>
      <c r="FY1267" s="37"/>
      <c r="FZ1267" s="37"/>
      <c r="GA1267" s="37"/>
      <c r="GB1267" s="37"/>
      <c r="GC1267" s="37"/>
      <c r="GD1267" s="37"/>
      <c r="GE1267" s="37"/>
      <c r="GF1267" s="37"/>
      <c r="GG1267" s="37"/>
      <c r="GH1267" s="37"/>
      <c r="GI1267" s="37"/>
      <c r="GJ1267" s="37"/>
      <c r="GK1267" s="37"/>
      <c r="GL1267" s="37"/>
      <c r="GM1267" s="37"/>
      <c r="GN1267" s="37"/>
      <c r="GO1267" s="37"/>
      <c r="GP1267" s="37"/>
      <c r="GQ1267" s="37"/>
      <c r="GR1267" s="37"/>
      <c r="GS1267" s="37"/>
      <c r="GT1267" s="37"/>
      <c r="GU1267" s="37"/>
      <c r="GV1267" s="37"/>
      <c r="GW1267" s="37"/>
      <c r="GX1267" s="37"/>
      <c r="GY1267" s="37"/>
      <c r="GZ1267" s="37"/>
      <c r="HA1267" s="37"/>
      <c r="HB1267" s="37"/>
      <c r="HC1267" s="37"/>
      <c r="HD1267" s="37"/>
      <c r="HE1267" s="37"/>
      <c r="HF1267" s="37"/>
      <c r="HG1267" s="37"/>
      <c r="HH1267" s="37"/>
      <c r="HI1267" s="37"/>
      <c r="HJ1267" s="37"/>
      <c r="HK1267" s="37"/>
      <c r="HL1267" s="37"/>
      <c r="HM1267" s="37"/>
      <c r="HN1267" s="37"/>
      <c r="HO1267" s="37"/>
      <c r="HP1267" s="37"/>
      <c r="HQ1267" s="37"/>
      <c r="HR1267" s="37"/>
      <c r="HS1267" s="37"/>
      <c r="HT1267" s="37"/>
      <c r="HU1267" s="37"/>
      <c r="HV1267" s="37"/>
      <c r="HW1267" s="37"/>
      <c r="HX1267" s="37"/>
      <c r="HY1267" s="37"/>
      <c r="HZ1267" s="37"/>
      <c r="IA1267" s="37"/>
      <c r="IB1267" s="37"/>
      <c r="IC1267" s="37"/>
      <c r="ID1267" s="37"/>
      <c r="IE1267" s="37"/>
      <c r="IF1267" s="37"/>
      <c r="IG1267" s="37"/>
      <c r="IH1267" s="37"/>
      <c r="II1267" s="37"/>
      <c r="IJ1267" s="37"/>
      <c r="IK1267" s="37"/>
      <c r="IL1267" s="37"/>
      <c r="IM1267" s="37"/>
      <c r="IN1267" s="37"/>
      <c r="IO1267" s="37"/>
      <c r="IP1267" s="37"/>
      <c r="IQ1267" s="37"/>
      <c r="IR1267" s="37"/>
      <c r="IS1267" s="37"/>
      <c r="IT1267" s="37"/>
      <c r="IU1267" s="37"/>
      <c r="IV1267" s="37"/>
      <c r="IW1267" s="37"/>
    </row>
    <row r="1268" customFormat="false" ht="12.75" hidden="true" customHeight="false" outlineLevel="0" collapsed="false">
      <c r="A1268" s="30"/>
      <c r="B1268" s="30"/>
      <c r="C1268" s="30"/>
      <c r="D1268" s="30"/>
      <c r="E1268" s="50"/>
      <c r="F1268" s="30"/>
      <c r="G1268" s="30"/>
      <c r="H1268" s="30"/>
      <c r="I1268" s="30"/>
      <c r="J1268" s="30"/>
      <c r="BM1268" s="37"/>
      <c r="BN1268" s="37"/>
      <c r="BO1268" s="37"/>
      <c r="BP1268" s="37"/>
      <c r="BQ1268" s="37"/>
      <c r="BR1268" s="37"/>
      <c r="BS1268" s="37"/>
      <c r="BT1268" s="37"/>
      <c r="BU1268" s="37"/>
      <c r="BV1268" s="37"/>
      <c r="BW1268" s="37"/>
      <c r="BX1268" s="37"/>
      <c r="BY1268" s="37"/>
      <c r="BZ1268" s="37"/>
      <c r="CA1268" s="37"/>
      <c r="CB1268" s="37"/>
      <c r="CC1268" s="37"/>
      <c r="CD1268" s="37"/>
      <c r="CE1268" s="37"/>
      <c r="CF1268" s="37"/>
      <c r="CG1268" s="37"/>
      <c r="CH1268" s="37"/>
      <c r="CI1268" s="37"/>
      <c r="CJ1268" s="37"/>
      <c r="CK1268" s="37"/>
      <c r="CL1268" s="37"/>
      <c r="CM1268" s="37"/>
      <c r="CN1268" s="37"/>
      <c r="CO1268" s="37"/>
      <c r="CP1268" s="37"/>
      <c r="CQ1268" s="37"/>
      <c r="CR1268" s="37"/>
      <c r="CS1268" s="37"/>
      <c r="CT1268" s="37"/>
      <c r="CU1268" s="37"/>
      <c r="CV1268" s="37"/>
      <c r="CW1268" s="37"/>
      <c r="CX1268" s="37"/>
      <c r="CY1268" s="37"/>
      <c r="CZ1268" s="37"/>
      <c r="DA1268" s="37"/>
      <c r="DB1268" s="37"/>
      <c r="DC1268" s="37"/>
      <c r="DD1268" s="37"/>
      <c r="DE1268" s="37"/>
      <c r="DF1268" s="37"/>
      <c r="DG1268" s="37"/>
      <c r="DH1268" s="37"/>
      <c r="DI1268" s="37"/>
      <c r="DJ1268" s="37"/>
      <c r="DK1268" s="37"/>
      <c r="DL1268" s="37"/>
      <c r="DM1268" s="37"/>
      <c r="DN1268" s="37"/>
      <c r="DO1268" s="37"/>
      <c r="DP1268" s="37"/>
      <c r="DQ1268" s="37"/>
      <c r="DR1268" s="37"/>
      <c r="DS1268" s="37"/>
      <c r="DT1268" s="37"/>
      <c r="DU1268" s="37"/>
      <c r="DV1268" s="37"/>
      <c r="DW1268" s="37"/>
      <c r="DX1268" s="37"/>
      <c r="DY1268" s="37"/>
      <c r="DZ1268" s="37"/>
      <c r="EA1268" s="37"/>
      <c r="EB1268" s="37"/>
      <c r="EC1268" s="37"/>
      <c r="ED1268" s="37"/>
      <c r="EE1268" s="37"/>
      <c r="EF1268" s="37"/>
      <c r="EG1268" s="37"/>
      <c r="EH1268" s="37"/>
      <c r="EI1268" s="37"/>
      <c r="EJ1268" s="37"/>
      <c r="EK1268" s="37"/>
      <c r="EL1268" s="37"/>
      <c r="EM1268" s="37"/>
      <c r="EN1268" s="37"/>
      <c r="EO1268" s="37"/>
      <c r="EP1268" s="37"/>
      <c r="EQ1268" s="37"/>
      <c r="ER1268" s="37"/>
      <c r="ES1268" s="37"/>
      <c r="ET1268" s="37"/>
      <c r="EU1268" s="37"/>
      <c r="EV1268" s="37"/>
      <c r="EW1268" s="37"/>
      <c r="EX1268" s="37"/>
      <c r="EY1268" s="37"/>
      <c r="EZ1268" s="37"/>
      <c r="FA1268" s="37"/>
      <c r="FB1268" s="37"/>
      <c r="FC1268" s="37"/>
      <c r="FD1268" s="37"/>
      <c r="FE1268" s="37"/>
      <c r="FF1268" s="37"/>
      <c r="FG1268" s="37"/>
      <c r="FH1268" s="37"/>
      <c r="FI1268" s="37"/>
      <c r="FJ1268" s="37"/>
      <c r="FK1268" s="37"/>
      <c r="FL1268" s="37"/>
      <c r="FM1268" s="37"/>
      <c r="FN1268" s="37"/>
      <c r="FO1268" s="37"/>
      <c r="FP1268" s="37"/>
      <c r="FQ1268" s="37"/>
      <c r="FR1268" s="37"/>
      <c r="FS1268" s="37"/>
      <c r="FT1268" s="37"/>
      <c r="FU1268" s="37"/>
      <c r="FV1268" s="37"/>
      <c r="FW1268" s="37"/>
      <c r="FX1268" s="37"/>
      <c r="FY1268" s="37"/>
      <c r="FZ1268" s="37"/>
      <c r="GA1268" s="37"/>
      <c r="GB1268" s="37"/>
      <c r="GC1268" s="37"/>
      <c r="GD1268" s="37"/>
      <c r="GE1268" s="37"/>
      <c r="GF1268" s="37"/>
      <c r="GG1268" s="37"/>
      <c r="GH1268" s="37"/>
      <c r="GI1268" s="37"/>
      <c r="GJ1268" s="37"/>
      <c r="GK1268" s="37"/>
      <c r="GL1268" s="37"/>
      <c r="GM1268" s="37"/>
      <c r="GN1268" s="37"/>
      <c r="GO1268" s="37"/>
      <c r="GP1268" s="37"/>
      <c r="GQ1268" s="37"/>
      <c r="GR1268" s="37"/>
      <c r="GS1268" s="37"/>
      <c r="GT1268" s="37"/>
      <c r="GU1268" s="37"/>
      <c r="GV1268" s="37"/>
      <c r="GW1268" s="37"/>
      <c r="GX1268" s="37"/>
      <c r="GY1268" s="37"/>
      <c r="GZ1268" s="37"/>
      <c r="HA1268" s="37"/>
      <c r="HB1268" s="37"/>
      <c r="HC1268" s="37"/>
      <c r="HD1268" s="37"/>
      <c r="HE1268" s="37"/>
      <c r="HF1268" s="37"/>
      <c r="HG1268" s="37"/>
      <c r="HH1268" s="37"/>
      <c r="HI1268" s="37"/>
      <c r="HJ1268" s="37"/>
      <c r="HK1268" s="37"/>
      <c r="HL1268" s="37"/>
      <c r="HM1268" s="37"/>
      <c r="HN1268" s="37"/>
      <c r="HO1268" s="37"/>
      <c r="HP1268" s="37"/>
      <c r="HQ1268" s="37"/>
      <c r="HR1268" s="37"/>
      <c r="HS1268" s="37"/>
      <c r="HT1268" s="37"/>
      <c r="HU1268" s="37"/>
      <c r="HV1268" s="37"/>
      <c r="HW1268" s="37"/>
      <c r="HX1268" s="37"/>
      <c r="HY1268" s="37"/>
      <c r="HZ1268" s="37"/>
      <c r="IA1268" s="37"/>
      <c r="IB1268" s="37"/>
      <c r="IC1268" s="37"/>
      <c r="ID1268" s="37"/>
      <c r="IE1268" s="37"/>
      <c r="IF1268" s="37"/>
      <c r="IG1268" s="37"/>
      <c r="IH1268" s="37"/>
      <c r="II1268" s="37"/>
      <c r="IJ1268" s="37"/>
      <c r="IK1268" s="37"/>
      <c r="IL1268" s="37"/>
      <c r="IM1268" s="37"/>
      <c r="IN1268" s="37"/>
      <c r="IO1268" s="37"/>
      <c r="IP1268" s="37"/>
      <c r="IQ1268" s="37"/>
      <c r="IR1268" s="37"/>
      <c r="IS1268" s="37"/>
      <c r="IT1268" s="37"/>
      <c r="IU1268" s="37"/>
      <c r="IV1268" s="37"/>
      <c r="IW1268" s="37"/>
    </row>
    <row r="1269" customFormat="false" ht="12.75" hidden="true" customHeight="false" outlineLevel="0" collapsed="false">
      <c r="A1269" s="30"/>
      <c r="B1269" s="30"/>
      <c r="C1269" s="30"/>
      <c r="D1269" s="30"/>
      <c r="E1269" s="50"/>
      <c r="F1269" s="30"/>
      <c r="G1269" s="30"/>
      <c r="H1269" s="30"/>
      <c r="I1269" s="30"/>
      <c r="J1269" s="30"/>
      <c r="BM1269" s="37"/>
      <c r="BN1269" s="37"/>
      <c r="BO1269" s="37"/>
      <c r="BP1269" s="37"/>
      <c r="BQ1269" s="37"/>
      <c r="BR1269" s="37"/>
      <c r="BS1269" s="37"/>
      <c r="BT1269" s="37"/>
      <c r="BU1269" s="37"/>
      <c r="BV1269" s="37"/>
      <c r="BW1269" s="37"/>
      <c r="BX1269" s="37"/>
      <c r="BY1269" s="37"/>
      <c r="BZ1269" s="37"/>
      <c r="CA1269" s="37"/>
      <c r="CB1269" s="37"/>
      <c r="CC1269" s="37"/>
      <c r="CD1269" s="37"/>
      <c r="CE1269" s="37"/>
      <c r="CF1269" s="37"/>
      <c r="CG1269" s="37"/>
      <c r="CH1269" s="37"/>
      <c r="CI1269" s="37"/>
      <c r="CJ1269" s="37"/>
      <c r="CK1269" s="37"/>
      <c r="CL1269" s="37"/>
      <c r="CM1269" s="37"/>
      <c r="CN1269" s="37"/>
      <c r="CO1269" s="37"/>
      <c r="CP1269" s="37"/>
      <c r="CQ1269" s="37"/>
      <c r="CR1269" s="37"/>
      <c r="CS1269" s="37"/>
      <c r="CT1269" s="37"/>
      <c r="CU1269" s="37"/>
      <c r="CV1269" s="37"/>
      <c r="CW1269" s="37"/>
      <c r="CX1269" s="37"/>
      <c r="CY1269" s="37"/>
      <c r="CZ1269" s="37"/>
      <c r="DA1269" s="37"/>
      <c r="DB1269" s="37"/>
      <c r="DC1269" s="37"/>
      <c r="DD1269" s="37"/>
      <c r="DE1269" s="37"/>
      <c r="DF1269" s="37"/>
      <c r="DG1269" s="37"/>
      <c r="DH1269" s="37"/>
      <c r="DI1269" s="37"/>
      <c r="DJ1269" s="37"/>
      <c r="DK1269" s="37"/>
      <c r="DL1269" s="37"/>
      <c r="DM1269" s="37"/>
      <c r="DN1269" s="37"/>
      <c r="DO1269" s="37"/>
      <c r="DP1269" s="37"/>
      <c r="DQ1269" s="37"/>
      <c r="DR1269" s="37"/>
      <c r="DS1269" s="37"/>
      <c r="DT1269" s="37"/>
      <c r="DU1269" s="37"/>
      <c r="DV1269" s="37"/>
      <c r="DW1269" s="37"/>
      <c r="DX1269" s="37"/>
      <c r="DY1269" s="37"/>
      <c r="DZ1269" s="37"/>
      <c r="EA1269" s="37"/>
      <c r="EB1269" s="37"/>
      <c r="EC1269" s="37"/>
      <c r="ED1269" s="37"/>
      <c r="EE1269" s="37"/>
      <c r="EF1269" s="37"/>
      <c r="EG1269" s="37"/>
      <c r="EH1269" s="37"/>
      <c r="EI1269" s="37"/>
      <c r="EJ1269" s="37"/>
      <c r="EK1269" s="37"/>
      <c r="EL1269" s="37"/>
      <c r="EM1269" s="37"/>
      <c r="EN1269" s="37"/>
      <c r="EO1269" s="37"/>
      <c r="EP1269" s="37"/>
      <c r="EQ1269" s="37"/>
      <c r="ER1269" s="37"/>
      <c r="ES1269" s="37"/>
      <c r="ET1269" s="37"/>
      <c r="EU1269" s="37"/>
      <c r="EV1269" s="37"/>
      <c r="EW1269" s="37"/>
      <c r="EX1269" s="37"/>
      <c r="EY1269" s="37"/>
      <c r="EZ1269" s="37"/>
      <c r="FA1269" s="37"/>
      <c r="FB1269" s="37"/>
      <c r="FC1269" s="37"/>
      <c r="FD1269" s="37"/>
      <c r="FE1269" s="37"/>
      <c r="FF1269" s="37"/>
      <c r="FG1269" s="37"/>
      <c r="FH1269" s="37"/>
      <c r="FI1269" s="37"/>
      <c r="FJ1269" s="37"/>
      <c r="FK1269" s="37"/>
      <c r="FL1269" s="37"/>
      <c r="FM1269" s="37"/>
      <c r="FN1269" s="37"/>
      <c r="FO1269" s="37"/>
      <c r="FP1269" s="37"/>
      <c r="FQ1269" s="37"/>
      <c r="FR1269" s="37"/>
      <c r="FS1269" s="37"/>
      <c r="FT1269" s="37"/>
      <c r="FU1269" s="37"/>
      <c r="FV1269" s="37"/>
      <c r="FW1269" s="37"/>
      <c r="FX1269" s="37"/>
      <c r="FY1269" s="37"/>
      <c r="FZ1269" s="37"/>
      <c r="GA1269" s="37"/>
      <c r="GB1269" s="37"/>
      <c r="GC1269" s="37"/>
      <c r="GD1269" s="37"/>
      <c r="GE1269" s="37"/>
      <c r="GF1269" s="37"/>
      <c r="GG1269" s="37"/>
      <c r="GH1269" s="37"/>
      <c r="GI1269" s="37"/>
      <c r="GJ1269" s="37"/>
      <c r="GK1269" s="37"/>
      <c r="GL1269" s="37"/>
      <c r="GM1269" s="37"/>
      <c r="GN1269" s="37"/>
      <c r="GO1269" s="37"/>
      <c r="GP1269" s="37"/>
      <c r="GQ1269" s="37"/>
      <c r="GR1269" s="37"/>
      <c r="GS1269" s="37"/>
      <c r="GT1269" s="37"/>
      <c r="GU1269" s="37"/>
      <c r="GV1269" s="37"/>
      <c r="GW1269" s="37"/>
      <c r="GX1269" s="37"/>
      <c r="GY1269" s="37"/>
      <c r="GZ1269" s="37"/>
      <c r="HA1269" s="37"/>
      <c r="HB1269" s="37"/>
      <c r="HC1269" s="37"/>
      <c r="HD1269" s="37"/>
      <c r="HE1269" s="37"/>
      <c r="HF1269" s="37"/>
      <c r="HG1269" s="37"/>
      <c r="HH1269" s="37"/>
      <c r="HI1269" s="37"/>
      <c r="HJ1269" s="37"/>
      <c r="HK1269" s="37"/>
      <c r="HL1269" s="37"/>
      <c r="HM1269" s="37"/>
      <c r="HN1269" s="37"/>
      <c r="HO1269" s="37"/>
      <c r="HP1269" s="37"/>
      <c r="HQ1269" s="37"/>
      <c r="HR1269" s="37"/>
      <c r="HS1269" s="37"/>
      <c r="HT1269" s="37"/>
      <c r="HU1269" s="37"/>
      <c r="HV1269" s="37"/>
      <c r="HW1269" s="37"/>
      <c r="HX1269" s="37"/>
      <c r="HY1269" s="37"/>
      <c r="HZ1269" s="37"/>
      <c r="IA1269" s="37"/>
      <c r="IB1269" s="37"/>
      <c r="IC1269" s="37"/>
      <c r="ID1269" s="37"/>
      <c r="IE1269" s="37"/>
      <c r="IF1269" s="37"/>
      <c r="IG1269" s="37"/>
      <c r="IH1269" s="37"/>
      <c r="II1269" s="37"/>
      <c r="IJ1269" s="37"/>
      <c r="IK1269" s="37"/>
      <c r="IL1269" s="37"/>
      <c r="IM1269" s="37"/>
      <c r="IN1269" s="37"/>
      <c r="IO1269" s="37"/>
      <c r="IP1269" s="37"/>
      <c r="IQ1269" s="37"/>
      <c r="IR1269" s="37"/>
      <c r="IS1269" s="37"/>
      <c r="IT1269" s="37"/>
      <c r="IU1269" s="37"/>
      <c r="IV1269" s="37"/>
      <c r="IW1269" s="37"/>
    </row>
    <row r="1270" customFormat="false" ht="12.75" hidden="true" customHeight="false" outlineLevel="0" collapsed="false">
      <c r="A1270" s="30"/>
      <c r="B1270" s="30"/>
      <c r="C1270" s="30"/>
      <c r="D1270" s="30"/>
      <c r="E1270" s="50"/>
      <c r="F1270" s="30"/>
      <c r="G1270" s="30"/>
      <c r="H1270" s="30"/>
      <c r="I1270" s="30"/>
      <c r="J1270" s="30"/>
      <c r="BM1270" s="37"/>
      <c r="BN1270" s="37"/>
      <c r="BO1270" s="37"/>
      <c r="BP1270" s="37"/>
      <c r="BQ1270" s="37"/>
      <c r="BR1270" s="37"/>
      <c r="BS1270" s="37"/>
      <c r="BT1270" s="37"/>
      <c r="BU1270" s="37"/>
      <c r="BV1270" s="37"/>
      <c r="BW1270" s="37"/>
      <c r="BX1270" s="37"/>
      <c r="BY1270" s="37"/>
      <c r="BZ1270" s="37"/>
      <c r="CA1270" s="37"/>
      <c r="CB1270" s="37"/>
      <c r="CC1270" s="37"/>
      <c r="CD1270" s="37"/>
      <c r="CE1270" s="37"/>
      <c r="CF1270" s="37"/>
      <c r="CG1270" s="37"/>
      <c r="CH1270" s="37"/>
      <c r="CI1270" s="37"/>
      <c r="CJ1270" s="37"/>
      <c r="CK1270" s="37"/>
      <c r="CL1270" s="37"/>
      <c r="CM1270" s="37"/>
      <c r="CN1270" s="37"/>
      <c r="CO1270" s="37"/>
      <c r="CP1270" s="37"/>
      <c r="CQ1270" s="37"/>
      <c r="CR1270" s="37"/>
      <c r="CS1270" s="37"/>
      <c r="CT1270" s="37"/>
      <c r="CU1270" s="37"/>
      <c r="CV1270" s="37"/>
      <c r="CW1270" s="37"/>
      <c r="CX1270" s="37"/>
      <c r="CY1270" s="37"/>
      <c r="CZ1270" s="37"/>
      <c r="DA1270" s="37"/>
      <c r="DB1270" s="37"/>
      <c r="DC1270" s="37"/>
      <c r="DD1270" s="37"/>
      <c r="DE1270" s="37"/>
      <c r="DF1270" s="37"/>
      <c r="DG1270" s="37"/>
      <c r="DH1270" s="37"/>
      <c r="DI1270" s="37"/>
      <c r="DJ1270" s="37"/>
      <c r="DK1270" s="37"/>
      <c r="DL1270" s="37"/>
      <c r="DM1270" s="37"/>
      <c r="DN1270" s="37"/>
      <c r="DO1270" s="37"/>
      <c r="DP1270" s="37"/>
      <c r="DQ1270" s="37"/>
      <c r="DR1270" s="37"/>
      <c r="DS1270" s="37"/>
      <c r="DT1270" s="37"/>
      <c r="DU1270" s="37"/>
      <c r="DV1270" s="37"/>
      <c r="DW1270" s="37"/>
      <c r="DX1270" s="37"/>
      <c r="DY1270" s="37"/>
      <c r="DZ1270" s="37"/>
      <c r="EA1270" s="37"/>
      <c r="EB1270" s="37"/>
      <c r="EC1270" s="37"/>
      <c r="ED1270" s="37"/>
      <c r="EE1270" s="37"/>
      <c r="EF1270" s="37"/>
      <c r="EG1270" s="37"/>
      <c r="EH1270" s="37"/>
      <c r="EI1270" s="37"/>
      <c r="EJ1270" s="37"/>
      <c r="EK1270" s="37"/>
      <c r="EL1270" s="37"/>
      <c r="EM1270" s="37"/>
      <c r="EN1270" s="37"/>
      <c r="EO1270" s="37"/>
      <c r="EP1270" s="37"/>
      <c r="EQ1270" s="37"/>
      <c r="ER1270" s="37"/>
      <c r="ES1270" s="37"/>
      <c r="ET1270" s="37"/>
      <c r="EU1270" s="37"/>
      <c r="EV1270" s="37"/>
      <c r="EW1270" s="37"/>
      <c r="EX1270" s="37"/>
      <c r="EY1270" s="37"/>
      <c r="EZ1270" s="37"/>
      <c r="FA1270" s="37"/>
      <c r="FB1270" s="37"/>
      <c r="FC1270" s="37"/>
      <c r="FD1270" s="37"/>
      <c r="FE1270" s="37"/>
      <c r="FF1270" s="37"/>
      <c r="FG1270" s="37"/>
      <c r="FH1270" s="37"/>
      <c r="FI1270" s="37"/>
      <c r="FJ1270" s="37"/>
      <c r="FK1270" s="37"/>
      <c r="FL1270" s="37"/>
      <c r="FM1270" s="37"/>
      <c r="FN1270" s="37"/>
      <c r="FO1270" s="37"/>
      <c r="FP1270" s="37"/>
      <c r="FQ1270" s="37"/>
      <c r="FR1270" s="37"/>
      <c r="FS1270" s="37"/>
      <c r="FT1270" s="37"/>
      <c r="FU1270" s="37"/>
      <c r="FV1270" s="37"/>
      <c r="FW1270" s="37"/>
      <c r="FX1270" s="37"/>
      <c r="FY1270" s="37"/>
      <c r="FZ1270" s="37"/>
      <c r="GA1270" s="37"/>
      <c r="GB1270" s="37"/>
      <c r="GC1270" s="37"/>
      <c r="GD1270" s="37"/>
      <c r="GE1270" s="37"/>
      <c r="GF1270" s="37"/>
      <c r="GG1270" s="37"/>
      <c r="GH1270" s="37"/>
      <c r="GI1270" s="37"/>
      <c r="GJ1270" s="37"/>
      <c r="GK1270" s="37"/>
      <c r="GL1270" s="37"/>
      <c r="GM1270" s="37"/>
      <c r="GN1270" s="37"/>
      <c r="GO1270" s="37"/>
      <c r="GP1270" s="37"/>
      <c r="GQ1270" s="37"/>
      <c r="GR1270" s="37"/>
      <c r="GS1270" s="37"/>
      <c r="GT1270" s="37"/>
      <c r="GU1270" s="37"/>
      <c r="GV1270" s="37"/>
      <c r="GW1270" s="37"/>
      <c r="GX1270" s="37"/>
      <c r="GY1270" s="37"/>
      <c r="GZ1270" s="37"/>
      <c r="HA1270" s="37"/>
      <c r="HB1270" s="37"/>
      <c r="HC1270" s="37"/>
      <c r="HD1270" s="37"/>
      <c r="HE1270" s="37"/>
      <c r="HF1270" s="37"/>
      <c r="HG1270" s="37"/>
      <c r="HH1270" s="37"/>
      <c r="HI1270" s="37"/>
      <c r="HJ1270" s="37"/>
      <c r="HK1270" s="37"/>
      <c r="HL1270" s="37"/>
      <c r="HM1270" s="37"/>
      <c r="HN1270" s="37"/>
      <c r="HO1270" s="37"/>
      <c r="HP1270" s="37"/>
      <c r="HQ1270" s="37"/>
      <c r="HR1270" s="37"/>
      <c r="HS1270" s="37"/>
      <c r="HT1270" s="37"/>
      <c r="HU1270" s="37"/>
      <c r="HV1270" s="37"/>
      <c r="HW1270" s="37"/>
      <c r="HX1270" s="37"/>
      <c r="HY1270" s="37"/>
      <c r="HZ1270" s="37"/>
      <c r="IA1270" s="37"/>
      <c r="IB1270" s="37"/>
      <c r="IC1270" s="37"/>
      <c r="ID1270" s="37"/>
      <c r="IE1270" s="37"/>
      <c r="IF1270" s="37"/>
      <c r="IG1270" s="37"/>
      <c r="IH1270" s="37"/>
      <c r="II1270" s="37"/>
      <c r="IJ1270" s="37"/>
      <c r="IK1270" s="37"/>
      <c r="IL1270" s="37"/>
      <c r="IM1270" s="37"/>
      <c r="IN1270" s="37"/>
      <c r="IO1270" s="37"/>
      <c r="IP1270" s="37"/>
      <c r="IQ1270" s="37"/>
      <c r="IR1270" s="37"/>
      <c r="IS1270" s="37"/>
      <c r="IT1270" s="37"/>
      <c r="IU1270" s="37"/>
      <c r="IV1270" s="37"/>
      <c r="IW1270" s="37"/>
    </row>
    <row r="1271" customFormat="false" ht="12.75" hidden="true" customHeight="false" outlineLevel="0" collapsed="false">
      <c r="A1271" s="30"/>
      <c r="B1271" s="30"/>
      <c r="C1271" s="30"/>
      <c r="D1271" s="30"/>
      <c r="E1271" s="50"/>
      <c r="F1271" s="30"/>
      <c r="G1271" s="30"/>
      <c r="H1271" s="30"/>
      <c r="I1271" s="30"/>
      <c r="J1271" s="30"/>
      <c r="BM1271" s="37"/>
      <c r="BN1271" s="37"/>
      <c r="BO1271" s="37"/>
      <c r="BP1271" s="37"/>
      <c r="BQ1271" s="37"/>
      <c r="BR1271" s="37"/>
      <c r="BS1271" s="37"/>
      <c r="BT1271" s="37"/>
      <c r="BU1271" s="37"/>
      <c r="BV1271" s="37"/>
      <c r="BW1271" s="37"/>
      <c r="BX1271" s="37"/>
      <c r="BY1271" s="37"/>
      <c r="BZ1271" s="37"/>
      <c r="CA1271" s="37"/>
      <c r="CB1271" s="37"/>
      <c r="CC1271" s="37"/>
      <c r="CD1271" s="37"/>
      <c r="CE1271" s="37"/>
      <c r="CF1271" s="37"/>
      <c r="CG1271" s="37"/>
      <c r="CH1271" s="37"/>
      <c r="CI1271" s="37"/>
      <c r="CJ1271" s="37"/>
      <c r="CK1271" s="37"/>
      <c r="CL1271" s="37"/>
      <c r="CM1271" s="37"/>
      <c r="CN1271" s="37"/>
      <c r="CO1271" s="37"/>
      <c r="CP1271" s="37"/>
      <c r="CQ1271" s="37"/>
      <c r="CR1271" s="37"/>
      <c r="CS1271" s="37"/>
      <c r="CT1271" s="37"/>
      <c r="CU1271" s="37"/>
      <c r="CV1271" s="37"/>
      <c r="CW1271" s="37"/>
      <c r="CX1271" s="37"/>
      <c r="CY1271" s="37"/>
      <c r="CZ1271" s="37"/>
      <c r="DA1271" s="37"/>
      <c r="DB1271" s="37"/>
      <c r="DC1271" s="37"/>
      <c r="DD1271" s="37"/>
      <c r="DE1271" s="37"/>
      <c r="DF1271" s="37"/>
      <c r="DG1271" s="37"/>
      <c r="DH1271" s="37"/>
      <c r="DI1271" s="37"/>
      <c r="DJ1271" s="37"/>
      <c r="DK1271" s="37"/>
      <c r="DL1271" s="37"/>
      <c r="DM1271" s="37"/>
      <c r="DN1271" s="37"/>
      <c r="DO1271" s="37"/>
      <c r="DP1271" s="37"/>
      <c r="DQ1271" s="37"/>
      <c r="DR1271" s="37"/>
      <c r="DS1271" s="37"/>
      <c r="DT1271" s="37"/>
      <c r="DU1271" s="37"/>
      <c r="DV1271" s="37"/>
      <c r="DW1271" s="37"/>
      <c r="DX1271" s="37"/>
      <c r="DY1271" s="37"/>
      <c r="DZ1271" s="37"/>
      <c r="EA1271" s="37"/>
      <c r="EB1271" s="37"/>
      <c r="EC1271" s="37"/>
      <c r="ED1271" s="37"/>
      <c r="EE1271" s="37"/>
      <c r="EF1271" s="37"/>
      <c r="EG1271" s="37"/>
      <c r="EH1271" s="37"/>
      <c r="EI1271" s="37"/>
      <c r="EJ1271" s="37"/>
      <c r="EK1271" s="37"/>
      <c r="EL1271" s="37"/>
      <c r="EM1271" s="37"/>
      <c r="EN1271" s="37"/>
      <c r="EO1271" s="37"/>
      <c r="EP1271" s="37"/>
      <c r="EQ1271" s="37"/>
      <c r="ER1271" s="37"/>
      <c r="ES1271" s="37"/>
      <c r="ET1271" s="37"/>
      <c r="EU1271" s="37"/>
      <c r="EV1271" s="37"/>
      <c r="EW1271" s="37"/>
      <c r="EX1271" s="37"/>
      <c r="EY1271" s="37"/>
      <c r="EZ1271" s="37"/>
      <c r="FA1271" s="37"/>
      <c r="FB1271" s="37"/>
      <c r="FC1271" s="37"/>
      <c r="FD1271" s="37"/>
      <c r="FE1271" s="37"/>
      <c r="FF1271" s="37"/>
      <c r="FG1271" s="37"/>
      <c r="FH1271" s="37"/>
      <c r="FI1271" s="37"/>
      <c r="FJ1271" s="37"/>
      <c r="FK1271" s="37"/>
      <c r="FL1271" s="37"/>
      <c r="FM1271" s="37"/>
      <c r="FN1271" s="37"/>
      <c r="FO1271" s="37"/>
      <c r="FP1271" s="37"/>
      <c r="FQ1271" s="37"/>
      <c r="FR1271" s="37"/>
      <c r="FS1271" s="37"/>
      <c r="FT1271" s="37"/>
      <c r="FU1271" s="37"/>
      <c r="FV1271" s="37"/>
      <c r="FW1271" s="37"/>
      <c r="FX1271" s="37"/>
      <c r="FY1271" s="37"/>
      <c r="FZ1271" s="37"/>
      <c r="GA1271" s="37"/>
      <c r="GB1271" s="37"/>
      <c r="GC1271" s="37"/>
      <c r="GD1271" s="37"/>
      <c r="GE1271" s="37"/>
      <c r="GF1271" s="37"/>
      <c r="GG1271" s="37"/>
      <c r="GH1271" s="37"/>
      <c r="GI1271" s="37"/>
      <c r="GJ1271" s="37"/>
      <c r="GK1271" s="37"/>
      <c r="GL1271" s="37"/>
      <c r="GM1271" s="37"/>
      <c r="GN1271" s="37"/>
      <c r="GO1271" s="37"/>
      <c r="GP1271" s="37"/>
      <c r="GQ1271" s="37"/>
      <c r="GR1271" s="37"/>
      <c r="GS1271" s="37"/>
      <c r="GT1271" s="37"/>
      <c r="GU1271" s="37"/>
      <c r="GV1271" s="37"/>
      <c r="GW1271" s="37"/>
      <c r="GX1271" s="37"/>
      <c r="GY1271" s="37"/>
      <c r="GZ1271" s="37"/>
      <c r="HA1271" s="37"/>
      <c r="HB1271" s="37"/>
      <c r="HC1271" s="37"/>
      <c r="HD1271" s="37"/>
      <c r="HE1271" s="37"/>
      <c r="HF1271" s="37"/>
      <c r="HG1271" s="37"/>
      <c r="HH1271" s="37"/>
      <c r="HI1271" s="37"/>
      <c r="HJ1271" s="37"/>
      <c r="HK1271" s="37"/>
      <c r="HL1271" s="37"/>
      <c r="HM1271" s="37"/>
      <c r="HN1271" s="37"/>
      <c r="HO1271" s="37"/>
      <c r="HP1271" s="37"/>
      <c r="HQ1271" s="37"/>
      <c r="HR1271" s="37"/>
      <c r="HS1271" s="37"/>
      <c r="HT1271" s="37"/>
      <c r="HU1271" s="37"/>
      <c r="HV1271" s="37"/>
      <c r="HW1271" s="37"/>
      <c r="HX1271" s="37"/>
      <c r="HY1271" s="37"/>
      <c r="HZ1271" s="37"/>
      <c r="IA1271" s="37"/>
      <c r="IB1271" s="37"/>
      <c r="IC1271" s="37"/>
      <c r="ID1271" s="37"/>
      <c r="IE1271" s="37"/>
      <c r="IF1271" s="37"/>
      <c r="IG1271" s="37"/>
      <c r="IH1271" s="37"/>
      <c r="II1271" s="37"/>
      <c r="IJ1271" s="37"/>
      <c r="IK1271" s="37"/>
      <c r="IL1271" s="37"/>
      <c r="IM1271" s="37"/>
      <c r="IN1271" s="37"/>
      <c r="IO1271" s="37"/>
      <c r="IP1271" s="37"/>
      <c r="IQ1271" s="37"/>
      <c r="IR1271" s="37"/>
      <c r="IS1271" s="37"/>
      <c r="IT1271" s="37"/>
      <c r="IU1271" s="37"/>
      <c r="IV1271" s="37"/>
      <c r="IW1271" s="37"/>
    </row>
    <row r="1272" customFormat="false" ht="12.75" hidden="true" customHeight="false" outlineLevel="0" collapsed="false">
      <c r="A1272" s="30"/>
      <c r="B1272" s="30"/>
      <c r="C1272" s="30"/>
      <c r="D1272" s="30"/>
      <c r="E1272" s="50"/>
      <c r="F1272" s="30"/>
      <c r="G1272" s="30"/>
      <c r="H1272" s="30"/>
      <c r="I1272" s="30"/>
      <c r="J1272" s="30"/>
      <c r="BM1272" s="37"/>
      <c r="BN1272" s="37"/>
      <c r="BO1272" s="37"/>
      <c r="BP1272" s="37"/>
      <c r="BQ1272" s="37"/>
      <c r="BR1272" s="37"/>
      <c r="BS1272" s="37"/>
      <c r="BT1272" s="37"/>
      <c r="BU1272" s="37"/>
      <c r="BV1272" s="37"/>
      <c r="BW1272" s="37"/>
      <c r="BX1272" s="37"/>
      <c r="BY1272" s="37"/>
      <c r="BZ1272" s="37"/>
      <c r="CA1272" s="37"/>
      <c r="CB1272" s="37"/>
      <c r="CC1272" s="37"/>
      <c r="CD1272" s="37"/>
      <c r="CE1272" s="37"/>
      <c r="CF1272" s="37"/>
      <c r="CG1272" s="37"/>
      <c r="CH1272" s="37"/>
      <c r="CI1272" s="37"/>
      <c r="CJ1272" s="37"/>
      <c r="CK1272" s="37"/>
      <c r="CL1272" s="37"/>
      <c r="CM1272" s="37"/>
      <c r="CN1272" s="37"/>
      <c r="CO1272" s="37"/>
      <c r="CP1272" s="37"/>
      <c r="CQ1272" s="37"/>
      <c r="CR1272" s="37"/>
      <c r="CS1272" s="37"/>
      <c r="CT1272" s="37"/>
      <c r="CU1272" s="37"/>
      <c r="CV1272" s="37"/>
      <c r="CW1272" s="37"/>
      <c r="CX1272" s="37"/>
      <c r="CY1272" s="37"/>
      <c r="CZ1272" s="37"/>
      <c r="DA1272" s="37"/>
      <c r="DB1272" s="37"/>
      <c r="DC1272" s="37"/>
      <c r="DD1272" s="37"/>
      <c r="DE1272" s="37"/>
      <c r="DF1272" s="37"/>
      <c r="DG1272" s="37"/>
      <c r="DH1272" s="37"/>
      <c r="DI1272" s="37"/>
      <c r="DJ1272" s="37"/>
      <c r="DK1272" s="37"/>
      <c r="DL1272" s="37"/>
      <c r="DM1272" s="37"/>
      <c r="DN1272" s="37"/>
      <c r="DO1272" s="37"/>
      <c r="DP1272" s="37"/>
      <c r="DQ1272" s="37"/>
      <c r="DR1272" s="37"/>
      <c r="DS1272" s="37"/>
      <c r="DT1272" s="37"/>
      <c r="DU1272" s="37"/>
      <c r="DV1272" s="37"/>
      <c r="DW1272" s="37"/>
      <c r="DX1272" s="37"/>
      <c r="DY1272" s="37"/>
      <c r="DZ1272" s="37"/>
      <c r="EA1272" s="37"/>
      <c r="EB1272" s="37"/>
      <c r="EC1272" s="37"/>
      <c r="ED1272" s="37"/>
      <c r="EE1272" s="37"/>
      <c r="EF1272" s="37"/>
      <c r="EG1272" s="37"/>
      <c r="EH1272" s="37"/>
      <c r="EI1272" s="37"/>
      <c r="EJ1272" s="37"/>
      <c r="EK1272" s="37"/>
      <c r="EL1272" s="37"/>
      <c r="EM1272" s="37"/>
      <c r="EN1272" s="37"/>
      <c r="EO1272" s="37"/>
      <c r="EP1272" s="37"/>
      <c r="EQ1272" s="37"/>
      <c r="ER1272" s="37"/>
      <c r="ES1272" s="37"/>
      <c r="ET1272" s="37"/>
      <c r="EU1272" s="37"/>
      <c r="EV1272" s="37"/>
      <c r="EW1272" s="37"/>
      <c r="EX1272" s="37"/>
      <c r="EY1272" s="37"/>
      <c r="EZ1272" s="37"/>
      <c r="FA1272" s="37"/>
      <c r="FB1272" s="37"/>
      <c r="FC1272" s="37"/>
      <c r="FD1272" s="37"/>
      <c r="FE1272" s="37"/>
      <c r="FF1272" s="37"/>
      <c r="FG1272" s="37"/>
      <c r="FH1272" s="37"/>
      <c r="FI1272" s="37"/>
      <c r="FJ1272" s="37"/>
      <c r="FK1272" s="37"/>
      <c r="FL1272" s="37"/>
      <c r="FM1272" s="37"/>
      <c r="FN1272" s="37"/>
      <c r="FO1272" s="37"/>
      <c r="FP1272" s="37"/>
      <c r="FQ1272" s="37"/>
      <c r="FR1272" s="37"/>
      <c r="FS1272" s="37"/>
      <c r="FT1272" s="37"/>
      <c r="FU1272" s="37"/>
      <c r="FV1272" s="37"/>
      <c r="FW1272" s="37"/>
      <c r="FX1272" s="37"/>
      <c r="FY1272" s="37"/>
      <c r="FZ1272" s="37"/>
      <c r="GA1272" s="37"/>
      <c r="GB1272" s="37"/>
      <c r="GC1272" s="37"/>
      <c r="GD1272" s="37"/>
      <c r="GE1272" s="37"/>
      <c r="GF1272" s="37"/>
      <c r="GG1272" s="37"/>
      <c r="GH1272" s="37"/>
      <c r="GI1272" s="37"/>
      <c r="GJ1272" s="37"/>
      <c r="GK1272" s="37"/>
      <c r="GL1272" s="37"/>
      <c r="GM1272" s="37"/>
      <c r="GN1272" s="37"/>
      <c r="GO1272" s="37"/>
      <c r="GP1272" s="37"/>
      <c r="GQ1272" s="37"/>
      <c r="GR1272" s="37"/>
      <c r="GS1272" s="37"/>
      <c r="GT1272" s="37"/>
      <c r="GU1272" s="37"/>
      <c r="GV1272" s="37"/>
      <c r="GW1272" s="37"/>
      <c r="GX1272" s="37"/>
      <c r="GY1272" s="37"/>
      <c r="GZ1272" s="37"/>
      <c r="HA1272" s="37"/>
      <c r="HB1272" s="37"/>
      <c r="HC1272" s="37"/>
      <c r="HD1272" s="37"/>
      <c r="HE1272" s="37"/>
      <c r="HF1272" s="37"/>
      <c r="HG1272" s="37"/>
      <c r="HH1272" s="37"/>
      <c r="HI1272" s="37"/>
      <c r="HJ1272" s="37"/>
      <c r="HK1272" s="37"/>
      <c r="HL1272" s="37"/>
      <c r="HM1272" s="37"/>
      <c r="HN1272" s="37"/>
      <c r="HO1272" s="37"/>
      <c r="HP1272" s="37"/>
      <c r="HQ1272" s="37"/>
      <c r="HR1272" s="37"/>
      <c r="HS1272" s="37"/>
      <c r="HT1272" s="37"/>
      <c r="HU1272" s="37"/>
      <c r="HV1272" s="37"/>
      <c r="HW1272" s="37"/>
      <c r="HX1272" s="37"/>
      <c r="HY1272" s="37"/>
      <c r="HZ1272" s="37"/>
      <c r="IA1272" s="37"/>
      <c r="IB1272" s="37"/>
      <c r="IC1272" s="37"/>
      <c r="ID1272" s="37"/>
      <c r="IE1272" s="37"/>
      <c r="IF1272" s="37"/>
      <c r="IG1272" s="37"/>
      <c r="IH1272" s="37"/>
      <c r="II1272" s="37"/>
      <c r="IJ1272" s="37"/>
      <c r="IK1272" s="37"/>
      <c r="IL1272" s="37"/>
      <c r="IM1272" s="37"/>
      <c r="IN1272" s="37"/>
      <c r="IO1272" s="37"/>
      <c r="IP1272" s="37"/>
      <c r="IQ1272" s="37"/>
      <c r="IR1272" s="37"/>
      <c r="IS1272" s="37"/>
      <c r="IT1272" s="37"/>
      <c r="IU1272" s="37"/>
      <c r="IV1272" s="37"/>
      <c r="IW1272" s="37"/>
    </row>
    <row r="1273" customFormat="false" ht="12.75" hidden="true" customHeight="false" outlineLevel="0" collapsed="false">
      <c r="A1273" s="30"/>
      <c r="B1273" s="30"/>
      <c r="C1273" s="30"/>
      <c r="D1273" s="30"/>
      <c r="E1273" s="50"/>
      <c r="F1273" s="30"/>
      <c r="G1273" s="30"/>
      <c r="H1273" s="30"/>
      <c r="I1273" s="30"/>
      <c r="J1273" s="30"/>
      <c r="BM1273" s="37"/>
      <c r="BN1273" s="37"/>
      <c r="BO1273" s="37"/>
      <c r="BP1273" s="37"/>
      <c r="BQ1273" s="37"/>
      <c r="BR1273" s="37"/>
      <c r="BS1273" s="37"/>
      <c r="BT1273" s="37"/>
      <c r="BU1273" s="37"/>
      <c r="BV1273" s="37"/>
      <c r="BW1273" s="37"/>
      <c r="BX1273" s="37"/>
      <c r="BY1273" s="37"/>
      <c r="BZ1273" s="37"/>
      <c r="CA1273" s="37"/>
      <c r="CB1273" s="37"/>
      <c r="CC1273" s="37"/>
      <c r="CD1273" s="37"/>
      <c r="CE1273" s="37"/>
      <c r="CF1273" s="37"/>
      <c r="CG1273" s="37"/>
      <c r="CH1273" s="37"/>
      <c r="CI1273" s="37"/>
      <c r="CJ1273" s="37"/>
      <c r="CK1273" s="37"/>
      <c r="CL1273" s="37"/>
      <c r="CM1273" s="37"/>
      <c r="CN1273" s="37"/>
      <c r="CO1273" s="37"/>
      <c r="CP1273" s="37"/>
      <c r="CQ1273" s="37"/>
      <c r="CR1273" s="37"/>
      <c r="CS1273" s="37"/>
      <c r="CT1273" s="37"/>
      <c r="CU1273" s="37"/>
      <c r="CV1273" s="37"/>
      <c r="CW1273" s="37"/>
      <c r="CX1273" s="37"/>
      <c r="CY1273" s="37"/>
      <c r="CZ1273" s="37"/>
      <c r="DA1273" s="37"/>
      <c r="DB1273" s="37"/>
      <c r="DC1273" s="37"/>
      <c r="DD1273" s="37"/>
      <c r="DE1273" s="37"/>
      <c r="DF1273" s="37"/>
      <c r="DG1273" s="37"/>
      <c r="DH1273" s="37"/>
      <c r="DI1273" s="37"/>
      <c r="DJ1273" s="37"/>
      <c r="DK1273" s="37"/>
      <c r="DL1273" s="37"/>
      <c r="DM1273" s="37"/>
      <c r="DN1273" s="37"/>
      <c r="DO1273" s="37"/>
      <c r="DP1273" s="37"/>
      <c r="DQ1273" s="37"/>
      <c r="DR1273" s="37"/>
      <c r="DS1273" s="37"/>
      <c r="DT1273" s="37"/>
      <c r="DU1273" s="37"/>
      <c r="DV1273" s="37"/>
      <c r="DW1273" s="37"/>
      <c r="DX1273" s="37"/>
      <c r="DY1273" s="37"/>
      <c r="DZ1273" s="37"/>
      <c r="EA1273" s="37"/>
      <c r="EB1273" s="37"/>
      <c r="EC1273" s="37"/>
      <c r="ED1273" s="37"/>
      <c r="EE1273" s="37"/>
      <c r="EF1273" s="37"/>
      <c r="EG1273" s="37"/>
      <c r="EH1273" s="37"/>
      <c r="EI1273" s="37"/>
      <c r="EJ1273" s="37"/>
      <c r="EK1273" s="37"/>
      <c r="EL1273" s="37"/>
      <c r="EM1273" s="37"/>
      <c r="EN1273" s="37"/>
      <c r="EO1273" s="37"/>
      <c r="EP1273" s="37"/>
      <c r="EQ1273" s="37"/>
      <c r="ER1273" s="37"/>
      <c r="ES1273" s="37"/>
      <c r="ET1273" s="37"/>
      <c r="EU1273" s="37"/>
      <c r="EV1273" s="37"/>
      <c r="EW1273" s="37"/>
      <c r="EX1273" s="37"/>
      <c r="EY1273" s="37"/>
      <c r="EZ1273" s="37"/>
      <c r="FA1273" s="37"/>
      <c r="FB1273" s="37"/>
      <c r="FC1273" s="37"/>
      <c r="FD1273" s="37"/>
      <c r="FE1273" s="37"/>
      <c r="FF1273" s="37"/>
      <c r="FG1273" s="37"/>
      <c r="FH1273" s="37"/>
      <c r="FI1273" s="37"/>
      <c r="FJ1273" s="37"/>
      <c r="FK1273" s="37"/>
      <c r="FL1273" s="37"/>
      <c r="FM1273" s="37"/>
      <c r="FN1273" s="37"/>
      <c r="FO1273" s="37"/>
      <c r="FP1273" s="37"/>
      <c r="FQ1273" s="37"/>
      <c r="FR1273" s="37"/>
      <c r="FS1273" s="37"/>
      <c r="FT1273" s="37"/>
      <c r="FU1273" s="37"/>
      <c r="FV1273" s="37"/>
      <c r="FW1273" s="37"/>
      <c r="FX1273" s="37"/>
      <c r="FY1273" s="37"/>
      <c r="FZ1273" s="37"/>
      <c r="GA1273" s="37"/>
      <c r="GB1273" s="37"/>
      <c r="GC1273" s="37"/>
      <c r="GD1273" s="37"/>
      <c r="GE1273" s="37"/>
      <c r="GF1273" s="37"/>
      <c r="GG1273" s="37"/>
      <c r="GH1273" s="37"/>
      <c r="GI1273" s="37"/>
      <c r="GJ1273" s="37"/>
      <c r="GK1273" s="37"/>
      <c r="GL1273" s="37"/>
      <c r="GM1273" s="37"/>
      <c r="GN1273" s="37"/>
      <c r="GO1273" s="37"/>
      <c r="GP1273" s="37"/>
      <c r="GQ1273" s="37"/>
      <c r="GR1273" s="37"/>
      <c r="GS1273" s="37"/>
      <c r="GT1273" s="37"/>
      <c r="GU1273" s="37"/>
      <c r="GV1273" s="37"/>
      <c r="GW1273" s="37"/>
      <c r="GX1273" s="37"/>
      <c r="GY1273" s="37"/>
      <c r="GZ1273" s="37"/>
      <c r="HA1273" s="37"/>
      <c r="HB1273" s="37"/>
      <c r="HC1273" s="37"/>
      <c r="HD1273" s="37"/>
      <c r="HE1273" s="37"/>
      <c r="HF1273" s="37"/>
      <c r="HG1273" s="37"/>
      <c r="HH1273" s="37"/>
      <c r="HI1273" s="37"/>
      <c r="HJ1273" s="37"/>
      <c r="HK1273" s="37"/>
      <c r="HL1273" s="37"/>
      <c r="HM1273" s="37"/>
      <c r="HN1273" s="37"/>
      <c r="HO1273" s="37"/>
      <c r="HP1273" s="37"/>
      <c r="HQ1273" s="37"/>
      <c r="HR1273" s="37"/>
      <c r="HS1273" s="37"/>
      <c r="HT1273" s="37"/>
      <c r="HU1273" s="37"/>
      <c r="HV1273" s="37"/>
      <c r="HW1273" s="37"/>
      <c r="HX1273" s="37"/>
      <c r="HY1273" s="37"/>
      <c r="HZ1273" s="37"/>
      <c r="IA1273" s="37"/>
      <c r="IB1273" s="37"/>
      <c r="IC1273" s="37"/>
      <c r="ID1273" s="37"/>
      <c r="IE1273" s="37"/>
      <c r="IF1273" s="37"/>
      <c r="IG1273" s="37"/>
      <c r="IH1273" s="37"/>
      <c r="II1273" s="37"/>
      <c r="IJ1273" s="37"/>
      <c r="IK1273" s="37"/>
      <c r="IL1273" s="37"/>
      <c r="IM1273" s="37"/>
      <c r="IN1273" s="37"/>
      <c r="IO1273" s="37"/>
      <c r="IP1273" s="37"/>
      <c r="IQ1273" s="37"/>
      <c r="IR1273" s="37"/>
      <c r="IS1273" s="37"/>
      <c r="IT1273" s="37"/>
      <c r="IU1273" s="37"/>
      <c r="IV1273" s="37"/>
      <c r="IW1273" s="37"/>
    </row>
    <row r="1274" customFormat="false" ht="12.75" hidden="true" customHeight="false" outlineLevel="0" collapsed="false">
      <c r="A1274" s="30"/>
      <c r="B1274" s="30"/>
      <c r="C1274" s="30"/>
      <c r="D1274" s="30"/>
      <c r="E1274" s="50"/>
      <c r="F1274" s="30"/>
      <c r="G1274" s="30"/>
      <c r="H1274" s="30"/>
      <c r="I1274" s="30"/>
      <c r="J1274" s="30"/>
      <c r="BM1274" s="37"/>
      <c r="BN1274" s="37"/>
      <c r="BO1274" s="37"/>
      <c r="BP1274" s="37"/>
      <c r="BQ1274" s="37"/>
      <c r="BR1274" s="37"/>
      <c r="BS1274" s="37"/>
      <c r="BT1274" s="37"/>
      <c r="BU1274" s="37"/>
      <c r="BV1274" s="37"/>
      <c r="BW1274" s="37"/>
      <c r="BX1274" s="37"/>
      <c r="BY1274" s="37"/>
      <c r="BZ1274" s="37"/>
      <c r="CA1274" s="37"/>
      <c r="CB1274" s="37"/>
      <c r="CC1274" s="37"/>
      <c r="CD1274" s="37"/>
      <c r="CE1274" s="37"/>
      <c r="CF1274" s="37"/>
      <c r="CG1274" s="37"/>
      <c r="CH1274" s="37"/>
      <c r="CI1274" s="37"/>
      <c r="CJ1274" s="37"/>
      <c r="CK1274" s="37"/>
      <c r="CL1274" s="37"/>
      <c r="CM1274" s="37"/>
      <c r="CN1274" s="37"/>
      <c r="CO1274" s="37"/>
      <c r="CP1274" s="37"/>
      <c r="CQ1274" s="37"/>
      <c r="CR1274" s="37"/>
      <c r="CS1274" s="37"/>
      <c r="CT1274" s="37"/>
      <c r="CU1274" s="37"/>
      <c r="CV1274" s="37"/>
      <c r="CW1274" s="37"/>
      <c r="CX1274" s="37"/>
      <c r="CY1274" s="37"/>
      <c r="CZ1274" s="37"/>
      <c r="DA1274" s="37"/>
      <c r="DB1274" s="37"/>
      <c r="DC1274" s="37"/>
      <c r="DD1274" s="37"/>
      <c r="DE1274" s="37"/>
      <c r="DF1274" s="37"/>
      <c r="DG1274" s="37"/>
      <c r="DH1274" s="37"/>
      <c r="DI1274" s="37"/>
      <c r="DJ1274" s="37"/>
      <c r="DK1274" s="37"/>
      <c r="DL1274" s="37"/>
      <c r="DM1274" s="37"/>
      <c r="DN1274" s="37"/>
      <c r="DO1274" s="37"/>
      <c r="DP1274" s="37"/>
      <c r="DQ1274" s="37"/>
      <c r="DR1274" s="37"/>
      <c r="DS1274" s="37"/>
      <c r="DT1274" s="37"/>
      <c r="DU1274" s="37"/>
      <c r="DV1274" s="37"/>
      <c r="DW1274" s="37"/>
      <c r="DX1274" s="37"/>
      <c r="DY1274" s="37"/>
      <c r="DZ1274" s="37"/>
      <c r="EA1274" s="37"/>
      <c r="EB1274" s="37"/>
      <c r="EC1274" s="37"/>
      <c r="ED1274" s="37"/>
      <c r="EE1274" s="37"/>
      <c r="EF1274" s="37"/>
      <c r="EG1274" s="37"/>
      <c r="EH1274" s="37"/>
      <c r="EI1274" s="37"/>
      <c r="EJ1274" s="37"/>
      <c r="EK1274" s="37"/>
      <c r="EL1274" s="37"/>
      <c r="EM1274" s="37"/>
      <c r="EN1274" s="37"/>
      <c r="EO1274" s="37"/>
      <c r="EP1274" s="37"/>
      <c r="EQ1274" s="37"/>
      <c r="ER1274" s="37"/>
      <c r="ES1274" s="37"/>
      <c r="ET1274" s="37"/>
      <c r="EU1274" s="37"/>
      <c r="EV1274" s="37"/>
      <c r="EW1274" s="37"/>
      <c r="EX1274" s="37"/>
      <c r="EY1274" s="37"/>
      <c r="EZ1274" s="37"/>
      <c r="FA1274" s="37"/>
      <c r="FB1274" s="37"/>
      <c r="FC1274" s="37"/>
      <c r="FD1274" s="37"/>
      <c r="FE1274" s="37"/>
      <c r="FF1274" s="37"/>
      <c r="FG1274" s="37"/>
      <c r="FH1274" s="37"/>
      <c r="FI1274" s="37"/>
      <c r="FJ1274" s="37"/>
      <c r="FK1274" s="37"/>
      <c r="FL1274" s="37"/>
      <c r="FM1274" s="37"/>
      <c r="FN1274" s="37"/>
      <c r="FO1274" s="37"/>
      <c r="FP1274" s="37"/>
      <c r="FQ1274" s="37"/>
      <c r="FR1274" s="37"/>
      <c r="FS1274" s="37"/>
      <c r="FT1274" s="37"/>
      <c r="FU1274" s="37"/>
      <c r="FV1274" s="37"/>
      <c r="FW1274" s="37"/>
      <c r="FX1274" s="37"/>
      <c r="FY1274" s="37"/>
      <c r="FZ1274" s="37"/>
      <c r="GA1274" s="37"/>
      <c r="GB1274" s="37"/>
      <c r="GC1274" s="37"/>
      <c r="GD1274" s="37"/>
      <c r="GE1274" s="37"/>
      <c r="GF1274" s="37"/>
      <c r="GG1274" s="37"/>
      <c r="GH1274" s="37"/>
      <c r="GI1274" s="37"/>
      <c r="GJ1274" s="37"/>
      <c r="GK1274" s="37"/>
      <c r="GL1274" s="37"/>
      <c r="GM1274" s="37"/>
      <c r="GN1274" s="37"/>
      <c r="GO1274" s="37"/>
      <c r="GP1274" s="37"/>
      <c r="GQ1274" s="37"/>
      <c r="GR1274" s="37"/>
      <c r="GS1274" s="37"/>
      <c r="GT1274" s="37"/>
      <c r="GU1274" s="37"/>
      <c r="GV1274" s="37"/>
      <c r="GW1274" s="37"/>
      <c r="GX1274" s="37"/>
      <c r="GY1274" s="37"/>
      <c r="GZ1274" s="37"/>
      <c r="HA1274" s="37"/>
      <c r="HB1274" s="37"/>
      <c r="HC1274" s="37"/>
      <c r="HD1274" s="37"/>
      <c r="HE1274" s="37"/>
      <c r="HF1274" s="37"/>
      <c r="HG1274" s="37"/>
      <c r="HH1274" s="37"/>
      <c r="HI1274" s="37"/>
      <c r="HJ1274" s="37"/>
      <c r="HK1274" s="37"/>
      <c r="HL1274" s="37"/>
      <c r="HM1274" s="37"/>
      <c r="HN1274" s="37"/>
      <c r="HO1274" s="37"/>
      <c r="HP1274" s="37"/>
      <c r="HQ1274" s="37"/>
      <c r="HR1274" s="37"/>
      <c r="HS1274" s="37"/>
      <c r="HT1274" s="37"/>
      <c r="HU1274" s="37"/>
      <c r="HV1274" s="37"/>
      <c r="HW1274" s="37"/>
      <c r="HX1274" s="37"/>
      <c r="HY1274" s="37"/>
      <c r="HZ1274" s="37"/>
      <c r="IA1274" s="37"/>
      <c r="IB1274" s="37"/>
      <c r="IC1274" s="37"/>
      <c r="ID1274" s="37"/>
      <c r="IE1274" s="37"/>
      <c r="IF1274" s="37"/>
      <c r="IG1274" s="37"/>
      <c r="IH1274" s="37"/>
      <c r="II1274" s="37"/>
      <c r="IJ1274" s="37"/>
      <c r="IK1274" s="37"/>
      <c r="IL1274" s="37"/>
      <c r="IM1274" s="37"/>
      <c r="IN1274" s="37"/>
      <c r="IO1274" s="37"/>
      <c r="IP1274" s="37"/>
      <c r="IQ1274" s="37"/>
      <c r="IR1274" s="37"/>
      <c r="IS1274" s="37"/>
      <c r="IT1274" s="37"/>
      <c r="IU1274" s="37"/>
      <c r="IV1274" s="37"/>
      <c r="IW1274" s="37"/>
    </row>
    <row r="1275" customFormat="false" ht="12.75" hidden="true" customHeight="false" outlineLevel="0" collapsed="false">
      <c r="A1275" s="30"/>
      <c r="B1275" s="30"/>
      <c r="C1275" s="30"/>
      <c r="D1275" s="30"/>
      <c r="E1275" s="50"/>
      <c r="F1275" s="30"/>
      <c r="G1275" s="30"/>
      <c r="H1275" s="30"/>
      <c r="I1275" s="30"/>
      <c r="J1275" s="30"/>
      <c r="BM1275" s="37"/>
      <c r="BN1275" s="37"/>
      <c r="BO1275" s="37"/>
      <c r="BP1275" s="37"/>
      <c r="BQ1275" s="37"/>
      <c r="BR1275" s="37"/>
      <c r="BS1275" s="37"/>
      <c r="BT1275" s="37"/>
      <c r="BU1275" s="37"/>
      <c r="BV1275" s="37"/>
      <c r="BW1275" s="37"/>
      <c r="BX1275" s="37"/>
      <c r="BY1275" s="37"/>
      <c r="BZ1275" s="37"/>
      <c r="CA1275" s="37"/>
      <c r="CB1275" s="37"/>
      <c r="CC1275" s="37"/>
      <c r="CD1275" s="37"/>
      <c r="CE1275" s="37"/>
      <c r="CF1275" s="37"/>
      <c r="CG1275" s="37"/>
      <c r="CH1275" s="37"/>
      <c r="CI1275" s="37"/>
      <c r="CJ1275" s="37"/>
      <c r="CK1275" s="37"/>
      <c r="CL1275" s="37"/>
      <c r="CM1275" s="37"/>
      <c r="CN1275" s="37"/>
      <c r="CO1275" s="37"/>
      <c r="CP1275" s="37"/>
      <c r="CQ1275" s="37"/>
      <c r="CR1275" s="37"/>
      <c r="CS1275" s="37"/>
      <c r="CT1275" s="37"/>
      <c r="CU1275" s="37"/>
      <c r="CV1275" s="37"/>
      <c r="CW1275" s="37"/>
      <c r="CX1275" s="37"/>
      <c r="CY1275" s="37"/>
      <c r="CZ1275" s="37"/>
      <c r="DA1275" s="37"/>
      <c r="DB1275" s="37"/>
      <c r="DC1275" s="37"/>
      <c r="DD1275" s="37"/>
      <c r="DE1275" s="37"/>
      <c r="DF1275" s="37"/>
      <c r="DG1275" s="37"/>
      <c r="DH1275" s="37"/>
      <c r="DI1275" s="37"/>
      <c r="DJ1275" s="37"/>
      <c r="DK1275" s="37"/>
      <c r="DL1275" s="37"/>
      <c r="DM1275" s="37"/>
      <c r="DN1275" s="37"/>
      <c r="DO1275" s="37"/>
      <c r="DP1275" s="37"/>
      <c r="DQ1275" s="37"/>
      <c r="DR1275" s="37"/>
      <c r="DS1275" s="37"/>
      <c r="DT1275" s="37"/>
      <c r="DU1275" s="37"/>
      <c r="DV1275" s="37"/>
      <c r="DW1275" s="37"/>
      <c r="DX1275" s="37"/>
      <c r="DY1275" s="37"/>
      <c r="DZ1275" s="37"/>
      <c r="EA1275" s="37"/>
      <c r="EB1275" s="37"/>
      <c r="EC1275" s="37"/>
      <c r="ED1275" s="37"/>
      <c r="EE1275" s="37"/>
      <c r="EF1275" s="37"/>
      <c r="EG1275" s="37"/>
      <c r="EH1275" s="37"/>
      <c r="EI1275" s="37"/>
      <c r="EJ1275" s="37"/>
      <c r="EK1275" s="37"/>
      <c r="EL1275" s="37"/>
      <c r="EM1275" s="37"/>
      <c r="EN1275" s="37"/>
      <c r="EO1275" s="37"/>
      <c r="EP1275" s="37"/>
      <c r="EQ1275" s="37"/>
      <c r="ER1275" s="37"/>
      <c r="ES1275" s="37"/>
      <c r="ET1275" s="37"/>
      <c r="EU1275" s="37"/>
      <c r="EV1275" s="37"/>
      <c r="EW1275" s="37"/>
      <c r="EX1275" s="37"/>
      <c r="EY1275" s="37"/>
      <c r="EZ1275" s="37"/>
      <c r="FA1275" s="37"/>
      <c r="FB1275" s="37"/>
      <c r="FC1275" s="37"/>
      <c r="FD1275" s="37"/>
      <c r="FE1275" s="37"/>
      <c r="FF1275" s="37"/>
      <c r="FG1275" s="37"/>
      <c r="FH1275" s="37"/>
      <c r="FI1275" s="37"/>
      <c r="FJ1275" s="37"/>
      <c r="FK1275" s="37"/>
      <c r="FL1275" s="37"/>
      <c r="FM1275" s="37"/>
      <c r="FN1275" s="37"/>
      <c r="FO1275" s="37"/>
      <c r="FP1275" s="37"/>
      <c r="FQ1275" s="37"/>
      <c r="FR1275" s="37"/>
      <c r="FS1275" s="37"/>
      <c r="FT1275" s="37"/>
      <c r="FU1275" s="37"/>
      <c r="FV1275" s="37"/>
      <c r="FW1275" s="37"/>
      <c r="FX1275" s="37"/>
      <c r="FY1275" s="37"/>
      <c r="FZ1275" s="37"/>
      <c r="GA1275" s="37"/>
      <c r="GB1275" s="37"/>
      <c r="GC1275" s="37"/>
      <c r="GD1275" s="37"/>
      <c r="GE1275" s="37"/>
      <c r="GF1275" s="37"/>
      <c r="GG1275" s="37"/>
      <c r="GH1275" s="37"/>
      <c r="GI1275" s="37"/>
      <c r="GJ1275" s="37"/>
      <c r="GK1275" s="37"/>
      <c r="GL1275" s="37"/>
      <c r="GM1275" s="37"/>
      <c r="GN1275" s="37"/>
      <c r="GO1275" s="37"/>
      <c r="GP1275" s="37"/>
      <c r="GQ1275" s="37"/>
      <c r="GR1275" s="37"/>
      <c r="GS1275" s="37"/>
      <c r="GT1275" s="37"/>
      <c r="GU1275" s="37"/>
      <c r="GV1275" s="37"/>
      <c r="GW1275" s="37"/>
      <c r="GX1275" s="37"/>
      <c r="GY1275" s="37"/>
      <c r="GZ1275" s="37"/>
      <c r="HA1275" s="37"/>
      <c r="HB1275" s="37"/>
      <c r="HC1275" s="37"/>
      <c r="HD1275" s="37"/>
      <c r="HE1275" s="37"/>
      <c r="HF1275" s="37"/>
      <c r="HG1275" s="37"/>
      <c r="HH1275" s="37"/>
      <c r="HI1275" s="37"/>
      <c r="HJ1275" s="37"/>
      <c r="HK1275" s="37"/>
      <c r="HL1275" s="37"/>
      <c r="HM1275" s="37"/>
      <c r="HN1275" s="37"/>
      <c r="HO1275" s="37"/>
      <c r="HP1275" s="37"/>
      <c r="HQ1275" s="37"/>
      <c r="HR1275" s="37"/>
      <c r="HS1275" s="37"/>
      <c r="HT1275" s="37"/>
      <c r="HU1275" s="37"/>
      <c r="HV1275" s="37"/>
      <c r="HW1275" s="37"/>
      <c r="HX1275" s="37"/>
      <c r="HY1275" s="37"/>
      <c r="HZ1275" s="37"/>
      <c r="IA1275" s="37"/>
      <c r="IB1275" s="37"/>
      <c r="IC1275" s="37"/>
      <c r="ID1275" s="37"/>
      <c r="IE1275" s="37"/>
      <c r="IF1275" s="37"/>
      <c r="IG1275" s="37"/>
      <c r="IH1275" s="37"/>
      <c r="II1275" s="37"/>
      <c r="IJ1275" s="37"/>
      <c r="IK1275" s="37"/>
      <c r="IL1275" s="37"/>
      <c r="IM1275" s="37"/>
      <c r="IN1275" s="37"/>
      <c r="IO1275" s="37"/>
      <c r="IP1275" s="37"/>
      <c r="IQ1275" s="37"/>
      <c r="IR1275" s="37"/>
      <c r="IS1275" s="37"/>
      <c r="IT1275" s="37"/>
      <c r="IU1275" s="37"/>
      <c r="IV1275" s="37"/>
      <c r="IW1275" s="37"/>
    </row>
    <row r="1276" customFormat="false" ht="12.75" hidden="true" customHeight="false" outlineLevel="0" collapsed="false">
      <c r="A1276" s="30"/>
      <c r="B1276" s="30"/>
      <c r="C1276" s="30"/>
      <c r="D1276" s="30"/>
      <c r="E1276" s="50"/>
      <c r="F1276" s="30"/>
      <c r="G1276" s="30"/>
      <c r="H1276" s="30"/>
      <c r="I1276" s="30"/>
      <c r="J1276" s="30"/>
      <c r="BM1276" s="37"/>
      <c r="BN1276" s="37"/>
      <c r="BO1276" s="37"/>
      <c r="BP1276" s="37"/>
      <c r="BQ1276" s="37"/>
      <c r="BR1276" s="37"/>
      <c r="BS1276" s="37"/>
      <c r="BT1276" s="37"/>
      <c r="BU1276" s="37"/>
      <c r="BV1276" s="37"/>
      <c r="BW1276" s="37"/>
      <c r="BX1276" s="37"/>
      <c r="BY1276" s="37"/>
      <c r="BZ1276" s="37"/>
      <c r="CA1276" s="37"/>
      <c r="CB1276" s="37"/>
      <c r="CC1276" s="37"/>
      <c r="CD1276" s="37"/>
      <c r="CE1276" s="37"/>
      <c r="CF1276" s="37"/>
      <c r="CG1276" s="37"/>
      <c r="CH1276" s="37"/>
      <c r="CI1276" s="37"/>
      <c r="CJ1276" s="37"/>
      <c r="CK1276" s="37"/>
      <c r="CL1276" s="37"/>
      <c r="CM1276" s="37"/>
      <c r="CN1276" s="37"/>
      <c r="CO1276" s="37"/>
      <c r="CP1276" s="37"/>
      <c r="CQ1276" s="37"/>
      <c r="CR1276" s="37"/>
      <c r="CS1276" s="37"/>
      <c r="CT1276" s="37"/>
      <c r="CU1276" s="37"/>
      <c r="CV1276" s="37"/>
      <c r="CW1276" s="37"/>
      <c r="CX1276" s="37"/>
      <c r="CY1276" s="37"/>
      <c r="CZ1276" s="37"/>
      <c r="DA1276" s="37"/>
      <c r="DB1276" s="37"/>
      <c r="DC1276" s="37"/>
      <c r="DD1276" s="37"/>
      <c r="DE1276" s="37"/>
      <c r="DF1276" s="37"/>
      <c r="DG1276" s="37"/>
      <c r="DH1276" s="37"/>
      <c r="DI1276" s="37"/>
      <c r="DJ1276" s="37"/>
      <c r="DK1276" s="37"/>
      <c r="DL1276" s="37"/>
      <c r="DM1276" s="37"/>
      <c r="DN1276" s="37"/>
      <c r="DO1276" s="37"/>
      <c r="DP1276" s="37"/>
      <c r="DQ1276" s="37"/>
      <c r="DR1276" s="37"/>
      <c r="DS1276" s="37"/>
      <c r="DT1276" s="37"/>
      <c r="DU1276" s="37"/>
      <c r="DV1276" s="37"/>
      <c r="DW1276" s="37"/>
      <c r="DX1276" s="37"/>
      <c r="DY1276" s="37"/>
      <c r="DZ1276" s="37"/>
      <c r="EA1276" s="37"/>
      <c r="EB1276" s="37"/>
      <c r="EC1276" s="37"/>
      <c r="ED1276" s="37"/>
      <c r="EE1276" s="37"/>
      <c r="EF1276" s="37"/>
      <c r="EG1276" s="37"/>
      <c r="EH1276" s="37"/>
      <c r="EI1276" s="37"/>
      <c r="EJ1276" s="37"/>
      <c r="EK1276" s="37"/>
      <c r="EL1276" s="37"/>
      <c r="EM1276" s="37"/>
      <c r="EN1276" s="37"/>
      <c r="EO1276" s="37"/>
      <c r="EP1276" s="37"/>
      <c r="EQ1276" s="37"/>
      <c r="ER1276" s="37"/>
      <c r="ES1276" s="37"/>
      <c r="ET1276" s="37"/>
      <c r="EU1276" s="37"/>
      <c r="EV1276" s="37"/>
      <c r="EW1276" s="37"/>
      <c r="EX1276" s="37"/>
      <c r="EY1276" s="37"/>
      <c r="EZ1276" s="37"/>
      <c r="FA1276" s="37"/>
      <c r="FB1276" s="37"/>
      <c r="FC1276" s="37"/>
      <c r="FD1276" s="37"/>
      <c r="FE1276" s="37"/>
      <c r="FF1276" s="37"/>
      <c r="FG1276" s="37"/>
      <c r="FH1276" s="37"/>
      <c r="FI1276" s="37"/>
      <c r="FJ1276" s="37"/>
      <c r="FK1276" s="37"/>
      <c r="FL1276" s="37"/>
      <c r="FM1276" s="37"/>
      <c r="FN1276" s="37"/>
      <c r="FO1276" s="37"/>
      <c r="FP1276" s="37"/>
      <c r="FQ1276" s="37"/>
      <c r="FR1276" s="37"/>
      <c r="FS1276" s="37"/>
      <c r="FT1276" s="37"/>
      <c r="FU1276" s="37"/>
      <c r="FV1276" s="37"/>
      <c r="FW1276" s="37"/>
      <c r="FX1276" s="37"/>
      <c r="FY1276" s="37"/>
      <c r="FZ1276" s="37"/>
      <c r="GA1276" s="37"/>
      <c r="GB1276" s="37"/>
      <c r="GC1276" s="37"/>
      <c r="GD1276" s="37"/>
      <c r="GE1276" s="37"/>
      <c r="GF1276" s="37"/>
      <c r="GG1276" s="37"/>
      <c r="GH1276" s="37"/>
      <c r="GI1276" s="37"/>
      <c r="GJ1276" s="37"/>
      <c r="GK1276" s="37"/>
      <c r="GL1276" s="37"/>
      <c r="GM1276" s="37"/>
      <c r="GN1276" s="37"/>
      <c r="GO1276" s="37"/>
      <c r="GP1276" s="37"/>
      <c r="GQ1276" s="37"/>
      <c r="GR1276" s="37"/>
      <c r="GS1276" s="37"/>
      <c r="GT1276" s="37"/>
      <c r="GU1276" s="37"/>
      <c r="GV1276" s="37"/>
      <c r="GW1276" s="37"/>
      <c r="GX1276" s="37"/>
      <c r="GY1276" s="37"/>
      <c r="GZ1276" s="37"/>
      <c r="HA1276" s="37"/>
      <c r="HB1276" s="37"/>
      <c r="HC1276" s="37"/>
      <c r="HD1276" s="37"/>
      <c r="HE1276" s="37"/>
      <c r="HF1276" s="37"/>
      <c r="HG1276" s="37"/>
      <c r="HH1276" s="37"/>
      <c r="HI1276" s="37"/>
      <c r="HJ1276" s="37"/>
      <c r="HK1276" s="37"/>
      <c r="HL1276" s="37"/>
      <c r="HM1276" s="37"/>
      <c r="HN1276" s="37"/>
      <c r="HO1276" s="37"/>
      <c r="HP1276" s="37"/>
      <c r="HQ1276" s="37"/>
      <c r="HR1276" s="37"/>
      <c r="HS1276" s="37"/>
      <c r="HT1276" s="37"/>
      <c r="HU1276" s="37"/>
      <c r="HV1276" s="37"/>
      <c r="HW1276" s="37"/>
      <c r="HX1276" s="37"/>
      <c r="HY1276" s="37"/>
      <c r="HZ1276" s="37"/>
      <c r="IA1276" s="37"/>
      <c r="IB1276" s="37"/>
      <c r="IC1276" s="37"/>
      <c r="ID1276" s="37"/>
      <c r="IE1276" s="37"/>
      <c r="IF1276" s="37"/>
      <c r="IG1276" s="37"/>
      <c r="IH1276" s="37"/>
      <c r="II1276" s="37"/>
      <c r="IJ1276" s="37"/>
      <c r="IK1276" s="37"/>
      <c r="IL1276" s="37"/>
      <c r="IM1276" s="37"/>
      <c r="IN1276" s="37"/>
      <c r="IO1276" s="37"/>
      <c r="IP1276" s="37"/>
      <c r="IQ1276" s="37"/>
      <c r="IR1276" s="37"/>
      <c r="IS1276" s="37"/>
      <c r="IT1276" s="37"/>
      <c r="IU1276" s="37"/>
      <c r="IV1276" s="37"/>
      <c r="IW1276" s="37"/>
    </row>
    <row r="1277" customFormat="false" ht="12.75" hidden="true" customHeight="false" outlineLevel="0" collapsed="false">
      <c r="A1277" s="30"/>
      <c r="B1277" s="30"/>
      <c r="C1277" s="30"/>
      <c r="D1277" s="30"/>
      <c r="E1277" s="50"/>
      <c r="F1277" s="30"/>
      <c r="G1277" s="30"/>
      <c r="H1277" s="30"/>
      <c r="I1277" s="30"/>
      <c r="J1277" s="30"/>
      <c r="BM1277" s="37"/>
      <c r="BN1277" s="37"/>
      <c r="BO1277" s="37"/>
      <c r="BP1277" s="37"/>
      <c r="BQ1277" s="37"/>
      <c r="BR1277" s="37"/>
      <c r="BS1277" s="37"/>
      <c r="BT1277" s="37"/>
      <c r="BU1277" s="37"/>
      <c r="BV1277" s="37"/>
      <c r="BW1277" s="37"/>
      <c r="BX1277" s="37"/>
      <c r="BY1277" s="37"/>
      <c r="BZ1277" s="37"/>
      <c r="CA1277" s="37"/>
      <c r="CB1277" s="37"/>
      <c r="CC1277" s="37"/>
      <c r="CD1277" s="37"/>
      <c r="CE1277" s="37"/>
      <c r="CF1277" s="37"/>
      <c r="CG1277" s="37"/>
      <c r="CH1277" s="37"/>
      <c r="CI1277" s="37"/>
      <c r="CJ1277" s="37"/>
      <c r="CK1277" s="37"/>
      <c r="CL1277" s="37"/>
      <c r="CM1277" s="37"/>
      <c r="CN1277" s="37"/>
      <c r="CO1277" s="37"/>
      <c r="CP1277" s="37"/>
      <c r="CQ1277" s="37"/>
      <c r="CR1277" s="37"/>
      <c r="CS1277" s="37"/>
      <c r="CT1277" s="37"/>
      <c r="CU1277" s="37"/>
      <c r="CV1277" s="37"/>
      <c r="CW1277" s="37"/>
      <c r="CX1277" s="37"/>
      <c r="CY1277" s="37"/>
      <c r="CZ1277" s="37"/>
      <c r="DA1277" s="37"/>
      <c r="DB1277" s="37"/>
      <c r="DC1277" s="37"/>
      <c r="DD1277" s="37"/>
      <c r="DE1277" s="37"/>
      <c r="DF1277" s="37"/>
      <c r="DG1277" s="37"/>
      <c r="DH1277" s="37"/>
      <c r="DI1277" s="37"/>
      <c r="DJ1277" s="37"/>
      <c r="DK1277" s="37"/>
      <c r="DL1277" s="37"/>
      <c r="DM1277" s="37"/>
      <c r="DN1277" s="37"/>
      <c r="DO1277" s="37"/>
      <c r="DP1277" s="37"/>
      <c r="DQ1277" s="37"/>
      <c r="DR1277" s="37"/>
      <c r="DS1277" s="37"/>
      <c r="DT1277" s="37"/>
      <c r="DU1277" s="37"/>
      <c r="DV1277" s="37"/>
      <c r="DW1277" s="37"/>
      <c r="DX1277" s="37"/>
      <c r="DY1277" s="37"/>
      <c r="DZ1277" s="37"/>
      <c r="EA1277" s="37"/>
      <c r="EB1277" s="37"/>
      <c r="EC1277" s="37"/>
      <c r="ED1277" s="37"/>
      <c r="EE1277" s="37"/>
      <c r="EF1277" s="37"/>
      <c r="EG1277" s="37"/>
      <c r="EH1277" s="37"/>
      <c r="EI1277" s="37"/>
      <c r="EJ1277" s="37"/>
      <c r="EK1277" s="37"/>
      <c r="EL1277" s="37"/>
      <c r="EM1277" s="37"/>
      <c r="EN1277" s="37"/>
      <c r="EO1277" s="37"/>
      <c r="EP1277" s="37"/>
      <c r="EQ1277" s="37"/>
      <c r="ER1277" s="37"/>
      <c r="ES1277" s="37"/>
      <c r="ET1277" s="37"/>
      <c r="EU1277" s="37"/>
      <c r="EV1277" s="37"/>
      <c r="EW1277" s="37"/>
      <c r="EX1277" s="37"/>
      <c r="EY1277" s="37"/>
      <c r="EZ1277" s="37"/>
      <c r="FA1277" s="37"/>
      <c r="FB1277" s="37"/>
      <c r="FC1277" s="37"/>
      <c r="FD1277" s="37"/>
      <c r="FE1277" s="37"/>
      <c r="FF1277" s="37"/>
      <c r="FG1277" s="37"/>
      <c r="FH1277" s="37"/>
      <c r="FI1277" s="37"/>
      <c r="FJ1277" s="37"/>
      <c r="FK1277" s="37"/>
      <c r="FL1277" s="37"/>
      <c r="FM1277" s="37"/>
      <c r="FN1277" s="37"/>
      <c r="FO1277" s="37"/>
      <c r="FP1277" s="37"/>
      <c r="FQ1277" s="37"/>
      <c r="FR1277" s="37"/>
      <c r="FS1277" s="37"/>
      <c r="FT1277" s="37"/>
      <c r="FU1277" s="37"/>
      <c r="FV1277" s="37"/>
      <c r="FW1277" s="37"/>
      <c r="FX1277" s="37"/>
      <c r="FY1277" s="37"/>
      <c r="FZ1277" s="37"/>
      <c r="GA1277" s="37"/>
      <c r="GB1277" s="37"/>
      <c r="GC1277" s="37"/>
      <c r="GD1277" s="37"/>
      <c r="GE1277" s="37"/>
      <c r="GF1277" s="37"/>
      <c r="GG1277" s="37"/>
      <c r="GH1277" s="37"/>
      <c r="GI1277" s="37"/>
      <c r="GJ1277" s="37"/>
      <c r="GK1277" s="37"/>
      <c r="GL1277" s="37"/>
      <c r="GM1277" s="37"/>
      <c r="GN1277" s="37"/>
      <c r="GO1277" s="37"/>
      <c r="GP1277" s="37"/>
      <c r="GQ1277" s="37"/>
      <c r="GR1277" s="37"/>
      <c r="GS1277" s="37"/>
      <c r="GT1277" s="37"/>
      <c r="GU1277" s="37"/>
      <c r="GV1277" s="37"/>
      <c r="GW1277" s="37"/>
      <c r="GX1277" s="37"/>
      <c r="GY1277" s="37"/>
      <c r="GZ1277" s="37"/>
      <c r="HA1277" s="37"/>
      <c r="HB1277" s="37"/>
      <c r="HC1277" s="37"/>
      <c r="HD1277" s="37"/>
      <c r="HE1277" s="37"/>
      <c r="HF1277" s="37"/>
      <c r="HG1277" s="37"/>
      <c r="HH1277" s="37"/>
      <c r="HI1277" s="37"/>
      <c r="HJ1277" s="37"/>
      <c r="HK1277" s="37"/>
      <c r="HL1277" s="37"/>
      <c r="HM1277" s="37"/>
      <c r="HN1277" s="37"/>
      <c r="HO1277" s="37"/>
      <c r="HP1277" s="37"/>
      <c r="HQ1277" s="37"/>
      <c r="HR1277" s="37"/>
      <c r="HS1277" s="37"/>
      <c r="HT1277" s="37"/>
      <c r="HU1277" s="37"/>
      <c r="HV1277" s="37"/>
      <c r="HW1277" s="37"/>
      <c r="HX1277" s="37"/>
      <c r="HY1277" s="37"/>
      <c r="HZ1277" s="37"/>
      <c r="IA1277" s="37"/>
      <c r="IB1277" s="37"/>
      <c r="IC1277" s="37"/>
      <c r="ID1277" s="37"/>
      <c r="IE1277" s="37"/>
      <c r="IF1277" s="37"/>
      <c r="IG1277" s="37"/>
      <c r="IH1277" s="37"/>
      <c r="II1277" s="37"/>
      <c r="IJ1277" s="37"/>
      <c r="IK1277" s="37"/>
      <c r="IL1277" s="37"/>
      <c r="IM1277" s="37"/>
      <c r="IN1277" s="37"/>
      <c r="IO1277" s="37"/>
      <c r="IP1277" s="37"/>
      <c r="IQ1277" s="37"/>
      <c r="IR1277" s="37"/>
      <c r="IS1277" s="37"/>
      <c r="IT1277" s="37"/>
      <c r="IU1277" s="37"/>
      <c r="IV1277" s="37"/>
      <c r="IW1277" s="37"/>
    </row>
    <row r="1278" customFormat="false" ht="12.75" hidden="true" customHeight="false" outlineLevel="0" collapsed="false">
      <c r="A1278" s="30"/>
      <c r="B1278" s="30"/>
      <c r="C1278" s="30"/>
      <c r="D1278" s="30"/>
      <c r="E1278" s="50"/>
      <c r="F1278" s="30"/>
      <c r="G1278" s="30"/>
      <c r="H1278" s="30"/>
      <c r="I1278" s="30"/>
      <c r="J1278" s="30"/>
      <c r="BM1278" s="37"/>
      <c r="BN1278" s="37"/>
      <c r="BO1278" s="37"/>
      <c r="BP1278" s="37"/>
      <c r="BQ1278" s="37"/>
      <c r="BR1278" s="37"/>
      <c r="BS1278" s="37"/>
      <c r="BT1278" s="37"/>
      <c r="BU1278" s="37"/>
      <c r="BV1278" s="37"/>
      <c r="BW1278" s="37"/>
      <c r="BX1278" s="37"/>
      <c r="BY1278" s="37"/>
      <c r="BZ1278" s="37"/>
      <c r="CA1278" s="37"/>
      <c r="CB1278" s="37"/>
      <c r="CC1278" s="37"/>
      <c r="CD1278" s="37"/>
      <c r="CE1278" s="37"/>
      <c r="CF1278" s="37"/>
      <c r="CG1278" s="37"/>
      <c r="CH1278" s="37"/>
      <c r="CI1278" s="37"/>
      <c r="CJ1278" s="37"/>
      <c r="CK1278" s="37"/>
      <c r="CL1278" s="37"/>
      <c r="CM1278" s="37"/>
      <c r="CN1278" s="37"/>
      <c r="CO1278" s="37"/>
      <c r="CP1278" s="37"/>
      <c r="CQ1278" s="37"/>
      <c r="CR1278" s="37"/>
      <c r="CS1278" s="37"/>
      <c r="CT1278" s="37"/>
      <c r="CU1278" s="37"/>
      <c r="CV1278" s="37"/>
      <c r="CW1278" s="37"/>
      <c r="CX1278" s="37"/>
      <c r="CY1278" s="37"/>
      <c r="CZ1278" s="37"/>
      <c r="DA1278" s="37"/>
      <c r="DB1278" s="37"/>
      <c r="DC1278" s="37"/>
      <c r="DD1278" s="37"/>
      <c r="DE1278" s="37"/>
      <c r="DF1278" s="37"/>
      <c r="DG1278" s="37"/>
      <c r="DH1278" s="37"/>
      <c r="DI1278" s="37"/>
      <c r="DJ1278" s="37"/>
      <c r="DK1278" s="37"/>
      <c r="DL1278" s="37"/>
      <c r="DM1278" s="37"/>
      <c r="DN1278" s="37"/>
      <c r="DO1278" s="37"/>
      <c r="DP1278" s="37"/>
      <c r="DQ1278" s="37"/>
      <c r="DR1278" s="37"/>
      <c r="DS1278" s="37"/>
      <c r="DT1278" s="37"/>
      <c r="DU1278" s="37"/>
      <c r="DV1278" s="37"/>
      <c r="DW1278" s="37"/>
      <c r="DX1278" s="37"/>
      <c r="DY1278" s="37"/>
      <c r="DZ1278" s="37"/>
      <c r="EA1278" s="37"/>
      <c r="EB1278" s="37"/>
      <c r="EC1278" s="37"/>
      <c r="ED1278" s="37"/>
      <c r="EE1278" s="37"/>
      <c r="EF1278" s="37"/>
      <c r="EG1278" s="37"/>
      <c r="EH1278" s="37"/>
      <c r="EI1278" s="37"/>
      <c r="EJ1278" s="37"/>
      <c r="EK1278" s="37"/>
      <c r="EL1278" s="37"/>
      <c r="EM1278" s="37"/>
      <c r="EN1278" s="37"/>
      <c r="EO1278" s="37"/>
      <c r="EP1278" s="37"/>
      <c r="EQ1278" s="37"/>
      <c r="ER1278" s="37"/>
      <c r="ES1278" s="37"/>
      <c r="ET1278" s="37"/>
      <c r="EU1278" s="37"/>
      <c r="EV1278" s="37"/>
      <c r="EW1278" s="37"/>
      <c r="EX1278" s="37"/>
      <c r="EY1278" s="37"/>
      <c r="EZ1278" s="37"/>
      <c r="FA1278" s="37"/>
      <c r="FB1278" s="37"/>
      <c r="FC1278" s="37"/>
      <c r="FD1278" s="37"/>
      <c r="FE1278" s="37"/>
      <c r="FF1278" s="37"/>
      <c r="FG1278" s="37"/>
      <c r="FH1278" s="37"/>
      <c r="FI1278" s="37"/>
      <c r="FJ1278" s="37"/>
      <c r="FK1278" s="37"/>
      <c r="FL1278" s="37"/>
      <c r="FM1278" s="37"/>
      <c r="FN1278" s="37"/>
      <c r="FO1278" s="37"/>
      <c r="FP1278" s="37"/>
      <c r="FQ1278" s="37"/>
      <c r="FR1278" s="37"/>
      <c r="FS1278" s="37"/>
      <c r="FT1278" s="37"/>
      <c r="FU1278" s="37"/>
      <c r="FV1278" s="37"/>
      <c r="FW1278" s="37"/>
      <c r="FX1278" s="37"/>
      <c r="FY1278" s="37"/>
      <c r="FZ1278" s="37"/>
      <c r="GA1278" s="37"/>
      <c r="GB1278" s="37"/>
      <c r="GC1278" s="37"/>
      <c r="GD1278" s="37"/>
      <c r="GE1278" s="37"/>
      <c r="GF1278" s="37"/>
      <c r="GG1278" s="37"/>
      <c r="GH1278" s="37"/>
      <c r="GI1278" s="37"/>
      <c r="GJ1278" s="37"/>
      <c r="GK1278" s="37"/>
      <c r="GL1278" s="37"/>
      <c r="GM1278" s="37"/>
      <c r="GN1278" s="37"/>
      <c r="GO1278" s="37"/>
      <c r="GP1278" s="37"/>
      <c r="GQ1278" s="37"/>
      <c r="GR1278" s="37"/>
      <c r="GS1278" s="37"/>
      <c r="GT1278" s="37"/>
      <c r="GU1278" s="37"/>
      <c r="GV1278" s="37"/>
      <c r="GW1278" s="37"/>
      <c r="GX1278" s="37"/>
      <c r="GY1278" s="37"/>
      <c r="GZ1278" s="37"/>
      <c r="HA1278" s="37"/>
      <c r="HB1278" s="37"/>
      <c r="HC1278" s="37"/>
      <c r="HD1278" s="37"/>
      <c r="HE1278" s="37"/>
      <c r="HF1278" s="37"/>
      <c r="HG1278" s="37"/>
      <c r="HH1278" s="37"/>
      <c r="HI1278" s="37"/>
      <c r="HJ1278" s="37"/>
      <c r="HK1278" s="37"/>
      <c r="HL1278" s="37"/>
      <c r="HM1278" s="37"/>
      <c r="HN1278" s="37"/>
      <c r="HO1278" s="37"/>
      <c r="HP1278" s="37"/>
      <c r="HQ1278" s="37"/>
      <c r="HR1278" s="37"/>
      <c r="HS1278" s="37"/>
      <c r="HT1278" s="37"/>
      <c r="HU1278" s="37"/>
      <c r="HV1278" s="37"/>
      <c r="HW1278" s="37"/>
      <c r="HX1278" s="37"/>
      <c r="HY1278" s="37"/>
      <c r="HZ1278" s="37"/>
      <c r="IA1278" s="37"/>
      <c r="IB1278" s="37"/>
      <c r="IC1278" s="37"/>
      <c r="ID1278" s="37"/>
      <c r="IE1278" s="37"/>
      <c r="IF1278" s="37"/>
      <c r="IG1278" s="37"/>
      <c r="IH1278" s="37"/>
      <c r="II1278" s="37"/>
      <c r="IJ1278" s="37"/>
      <c r="IK1278" s="37"/>
      <c r="IL1278" s="37"/>
      <c r="IM1278" s="37"/>
      <c r="IN1278" s="37"/>
      <c r="IO1278" s="37"/>
      <c r="IP1278" s="37"/>
      <c r="IQ1278" s="37"/>
      <c r="IR1278" s="37"/>
      <c r="IS1278" s="37"/>
      <c r="IT1278" s="37"/>
      <c r="IU1278" s="37"/>
      <c r="IV1278" s="37"/>
      <c r="IW1278" s="37"/>
    </row>
    <row r="1279" customFormat="false" ht="12.75" hidden="true" customHeight="false" outlineLevel="0" collapsed="false">
      <c r="A1279" s="30"/>
      <c r="B1279" s="30"/>
      <c r="C1279" s="30"/>
      <c r="D1279" s="30"/>
      <c r="E1279" s="50"/>
      <c r="F1279" s="30"/>
      <c r="G1279" s="30"/>
      <c r="H1279" s="30"/>
      <c r="I1279" s="30"/>
      <c r="J1279" s="30"/>
      <c r="BM1279" s="37"/>
      <c r="BN1279" s="37"/>
      <c r="BO1279" s="37"/>
      <c r="BP1279" s="37"/>
      <c r="BQ1279" s="37"/>
      <c r="BR1279" s="37"/>
      <c r="BS1279" s="37"/>
      <c r="BT1279" s="37"/>
      <c r="BU1279" s="37"/>
      <c r="BV1279" s="37"/>
      <c r="BW1279" s="37"/>
      <c r="BX1279" s="37"/>
      <c r="BY1279" s="37"/>
      <c r="BZ1279" s="37"/>
      <c r="CA1279" s="37"/>
      <c r="CB1279" s="37"/>
      <c r="CC1279" s="37"/>
      <c r="CD1279" s="37"/>
      <c r="CE1279" s="37"/>
      <c r="CF1279" s="37"/>
      <c r="CG1279" s="37"/>
      <c r="CH1279" s="37"/>
      <c r="CI1279" s="37"/>
      <c r="CJ1279" s="37"/>
      <c r="CK1279" s="37"/>
      <c r="CL1279" s="37"/>
      <c r="CM1279" s="37"/>
      <c r="CN1279" s="37"/>
      <c r="CO1279" s="37"/>
      <c r="CP1279" s="37"/>
      <c r="CQ1279" s="37"/>
      <c r="CR1279" s="37"/>
      <c r="CS1279" s="37"/>
      <c r="CT1279" s="37"/>
      <c r="CU1279" s="37"/>
      <c r="CV1279" s="37"/>
      <c r="CW1279" s="37"/>
      <c r="CX1279" s="37"/>
      <c r="CY1279" s="37"/>
      <c r="CZ1279" s="37"/>
      <c r="DA1279" s="37"/>
      <c r="DB1279" s="37"/>
      <c r="DC1279" s="37"/>
      <c r="DD1279" s="37"/>
      <c r="DE1279" s="37"/>
      <c r="DF1279" s="37"/>
      <c r="DG1279" s="37"/>
      <c r="DH1279" s="37"/>
      <c r="DI1279" s="37"/>
      <c r="DJ1279" s="37"/>
      <c r="DK1279" s="37"/>
      <c r="DL1279" s="37"/>
      <c r="DM1279" s="37"/>
      <c r="DN1279" s="37"/>
      <c r="DO1279" s="37"/>
      <c r="DP1279" s="37"/>
      <c r="DQ1279" s="37"/>
      <c r="DR1279" s="37"/>
      <c r="DS1279" s="37"/>
      <c r="DT1279" s="37"/>
      <c r="DU1279" s="37"/>
      <c r="DV1279" s="37"/>
      <c r="DW1279" s="37"/>
      <c r="DX1279" s="37"/>
      <c r="DY1279" s="37"/>
      <c r="DZ1279" s="37"/>
      <c r="EA1279" s="37"/>
      <c r="EB1279" s="37"/>
      <c r="EC1279" s="37"/>
      <c r="ED1279" s="37"/>
      <c r="EE1279" s="37"/>
      <c r="EF1279" s="37"/>
      <c r="EG1279" s="37"/>
      <c r="EH1279" s="37"/>
      <c r="EI1279" s="37"/>
      <c r="EJ1279" s="37"/>
      <c r="EK1279" s="37"/>
      <c r="EL1279" s="37"/>
      <c r="EM1279" s="37"/>
      <c r="EN1279" s="37"/>
      <c r="EO1279" s="37"/>
      <c r="EP1279" s="37"/>
      <c r="EQ1279" s="37"/>
      <c r="ER1279" s="37"/>
      <c r="ES1279" s="37"/>
      <c r="ET1279" s="37"/>
      <c r="EU1279" s="37"/>
      <c r="EV1279" s="37"/>
      <c r="EW1279" s="37"/>
      <c r="EX1279" s="37"/>
      <c r="EY1279" s="37"/>
      <c r="EZ1279" s="37"/>
      <c r="FA1279" s="37"/>
      <c r="FB1279" s="37"/>
      <c r="FC1279" s="37"/>
      <c r="FD1279" s="37"/>
      <c r="FE1279" s="37"/>
      <c r="FF1279" s="37"/>
      <c r="FG1279" s="37"/>
      <c r="FH1279" s="37"/>
      <c r="FI1279" s="37"/>
      <c r="FJ1279" s="37"/>
      <c r="FK1279" s="37"/>
      <c r="FL1279" s="37"/>
      <c r="FM1279" s="37"/>
      <c r="FN1279" s="37"/>
      <c r="FO1279" s="37"/>
      <c r="FP1279" s="37"/>
      <c r="FQ1279" s="37"/>
      <c r="FR1279" s="37"/>
      <c r="FS1279" s="37"/>
      <c r="FT1279" s="37"/>
      <c r="FU1279" s="37"/>
      <c r="FV1279" s="37"/>
      <c r="FW1279" s="37"/>
      <c r="FX1279" s="37"/>
      <c r="FY1279" s="37"/>
      <c r="FZ1279" s="37"/>
      <c r="GA1279" s="37"/>
      <c r="GB1279" s="37"/>
      <c r="GC1279" s="37"/>
      <c r="GD1279" s="37"/>
      <c r="GE1279" s="37"/>
      <c r="GF1279" s="37"/>
      <c r="GG1279" s="37"/>
      <c r="GH1279" s="37"/>
      <c r="GI1279" s="37"/>
      <c r="GJ1279" s="37"/>
      <c r="GK1279" s="37"/>
      <c r="GL1279" s="37"/>
      <c r="GM1279" s="37"/>
      <c r="GN1279" s="37"/>
      <c r="GO1279" s="37"/>
      <c r="GP1279" s="37"/>
      <c r="GQ1279" s="37"/>
      <c r="GR1279" s="37"/>
      <c r="GS1279" s="37"/>
      <c r="GT1279" s="37"/>
      <c r="GU1279" s="37"/>
      <c r="GV1279" s="37"/>
      <c r="GW1279" s="37"/>
      <c r="GX1279" s="37"/>
      <c r="GY1279" s="37"/>
      <c r="GZ1279" s="37"/>
      <c r="HA1279" s="37"/>
      <c r="HB1279" s="37"/>
      <c r="HC1279" s="37"/>
      <c r="HD1279" s="37"/>
      <c r="HE1279" s="37"/>
      <c r="HF1279" s="37"/>
      <c r="HG1279" s="37"/>
      <c r="HH1279" s="37"/>
      <c r="HI1279" s="37"/>
      <c r="HJ1279" s="37"/>
      <c r="HK1279" s="37"/>
      <c r="HL1279" s="37"/>
      <c r="HM1279" s="37"/>
      <c r="HN1279" s="37"/>
      <c r="HO1279" s="37"/>
      <c r="HP1279" s="37"/>
      <c r="HQ1279" s="37"/>
      <c r="HR1279" s="37"/>
      <c r="HS1279" s="37"/>
      <c r="HT1279" s="37"/>
      <c r="HU1279" s="37"/>
      <c r="HV1279" s="37"/>
      <c r="HW1279" s="37"/>
      <c r="HX1279" s="37"/>
      <c r="HY1279" s="37"/>
      <c r="HZ1279" s="37"/>
      <c r="IA1279" s="37"/>
      <c r="IB1279" s="37"/>
      <c r="IC1279" s="37"/>
      <c r="ID1279" s="37"/>
      <c r="IE1279" s="37"/>
      <c r="IF1279" s="37"/>
      <c r="IG1279" s="37"/>
      <c r="IH1279" s="37"/>
      <c r="II1279" s="37"/>
      <c r="IJ1279" s="37"/>
      <c r="IK1279" s="37"/>
      <c r="IL1279" s="37"/>
      <c r="IM1279" s="37"/>
      <c r="IN1279" s="37"/>
      <c r="IO1279" s="37"/>
      <c r="IP1279" s="37"/>
      <c r="IQ1279" s="37"/>
      <c r="IR1279" s="37"/>
      <c r="IS1279" s="37"/>
      <c r="IT1279" s="37"/>
      <c r="IU1279" s="37"/>
      <c r="IV1279" s="37"/>
      <c r="IW1279" s="37"/>
    </row>
    <row r="1280" customFormat="false" ht="12.75" hidden="true" customHeight="false" outlineLevel="0" collapsed="false">
      <c r="A1280" s="30"/>
      <c r="B1280" s="30"/>
      <c r="C1280" s="30"/>
      <c r="D1280" s="30"/>
      <c r="E1280" s="50"/>
      <c r="F1280" s="30"/>
      <c r="G1280" s="30"/>
      <c r="H1280" s="30"/>
      <c r="I1280" s="30"/>
      <c r="J1280" s="30"/>
      <c r="BM1280" s="37"/>
      <c r="BN1280" s="37"/>
      <c r="BO1280" s="37"/>
      <c r="BP1280" s="37"/>
      <c r="BQ1280" s="37"/>
      <c r="BR1280" s="37"/>
      <c r="BS1280" s="37"/>
      <c r="BT1280" s="37"/>
      <c r="BU1280" s="37"/>
      <c r="BV1280" s="37"/>
      <c r="BW1280" s="37"/>
      <c r="BX1280" s="37"/>
      <c r="BY1280" s="37"/>
      <c r="BZ1280" s="37"/>
      <c r="CA1280" s="37"/>
      <c r="CB1280" s="37"/>
      <c r="CC1280" s="37"/>
      <c r="CD1280" s="37"/>
      <c r="CE1280" s="37"/>
      <c r="CF1280" s="37"/>
      <c r="CG1280" s="37"/>
      <c r="CH1280" s="37"/>
      <c r="CI1280" s="37"/>
      <c r="CJ1280" s="37"/>
      <c r="CK1280" s="37"/>
      <c r="CL1280" s="37"/>
      <c r="CM1280" s="37"/>
      <c r="CN1280" s="37"/>
      <c r="CO1280" s="37"/>
      <c r="CP1280" s="37"/>
      <c r="CQ1280" s="37"/>
      <c r="CR1280" s="37"/>
      <c r="CS1280" s="37"/>
      <c r="CT1280" s="37"/>
      <c r="CU1280" s="37"/>
      <c r="CV1280" s="37"/>
      <c r="CW1280" s="37"/>
      <c r="CX1280" s="37"/>
      <c r="CY1280" s="37"/>
      <c r="CZ1280" s="37"/>
      <c r="DA1280" s="37"/>
      <c r="DB1280" s="37"/>
      <c r="DC1280" s="37"/>
      <c r="DD1280" s="37"/>
      <c r="DE1280" s="37"/>
      <c r="DF1280" s="37"/>
      <c r="DG1280" s="37"/>
      <c r="DH1280" s="37"/>
      <c r="DI1280" s="37"/>
      <c r="DJ1280" s="37"/>
      <c r="DK1280" s="37"/>
      <c r="DL1280" s="37"/>
      <c r="DM1280" s="37"/>
      <c r="DN1280" s="37"/>
      <c r="DO1280" s="37"/>
      <c r="DP1280" s="37"/>
      <c r="DQ1280" s="37"/>
      <c r="DR1280" s="37"/>
      <c r="DS1280" s="37"/>
      <c r="DT1280" s="37"/>
      <c r="DU1280" s="37"/>
      <c r="DV1280" s="37"/>
      <c r="DW1280" s="37"/>
      <c r="DX1280" s="37"/>
      <c r="DY1280" s="37"/>
      <c r="DZ1280" s="37"/>
      <c r="EA1280" s="37"/>
      <c r="EB1280" s="37"/>
      <c r="EC1280" s="37"/>
      <c r="ED1280" s="37"/>
      <c r="EE1280" s="37"/>
      <c r="EF1280" s="37"/>
      <c r="EG1280" s="37"/>
      <c r="EH1280" s="37"/>
      <c r="EI1280" s="37"/>
      <c r="EJ1280" s="37"/>
      <c r="EK1280" s="37"/>
      <c r="EL1280" s="37"/>
      <c r="EM1280" s="37"/>
      <c r="EN1280" s="37"/>
      <c r="EO1280" s="37"/>
      <c r="EP1280" s="37"/>
      <c r="EQ1280" s="37"/>
      <c r="ER1280" s="37"/>
      <c r="ES1280" s="37"/>
      <c r="ET1280" s="37"/>
      <c r="EU1280" s="37"/>
      <c r="EV1280" s="37"/>
      <c r="EW1280" s="37"/>
      <c r="EX1280" s="37"/>
      <c r="EY1280" s="37"/>
      <c r="EZ1280" s="37"/>
      <c r="FA1280" s="37"/>
      <c r="FB1280" s="37"/>
      <c r="FC1280" s="37"/>
      <c r="FD1280" s="37"/>
      <c r="FE1280" s="37"/>
      <c r="FF1280" s="37"/>
      <c r="FG1280" s="37"/>
      <c r="FH1280" s="37"/>
      <c r="FI1280" s="37"/>
      <c r="FJ1280" s="37"/>
      <c r="FK1280" s="37"/>
      <c r="FL1280" s="37"/>
      <c r="FM1280" s="37"/>
      <c r="FN1280" s="37"/>
      <c r="FO1280" s="37"/>
      <c r="FP1280" s="37"/>
      <c r="FQ1280" s="37"/>
      <c r="FR1280" s="37"/>
      <c r="FS1280" s="37"/>
      <c r="FT1280" s="37"/>
      <c r="FU1280" s="37"/>
      <c r="FV1280" s="37"/>
      <c r="FW1280" s="37"/>
      <c r="FX1280" s="37"/>
      <c r="FY1280" s="37"/>
      <c r="FZ1280" s="37"/>
      <c r="GA1280" s="37"/>
      <c r="GB1280" s="37"/>
      <c r="GC1280" s="37"/>
      <c r="GD1280" s="37"/>
      <c r="GE1280" s="37"/>
      <c r="GF1280" s="37"/>
      <c r="GG1280" s="37"/>
      <c r="GH1280" s="37"/>
      <c r="GI1280" s="37"/>
      <c r="GJ1280" s="37"/>
      <c r="GK1280" s="37"/>
      <c r="GL1280" s="37"/>
      <c r="GM1280" s="37"/>
      <c r="GN1280" s="37"/>
      <c r="GO1280" s="37"/>
      <c r="GP1280" s="37"/>
      <c r="GQ1280" s="37"/>
      <c r="GR1280" s="37"/>
      <c r="GS1280" s="37"/>
      <c r="GT1280" s="37"/>
      <c r="GU1280" s="37"/>
      <c r="GV1280" s="37"/>
      <c r="GW1280" s="37"/>
      <c r="GX1280" s="37"/>
      <c r="GY1280" s="37"/>
      <c r="GZ1280" s="37"/>
      <c r="HA1280" s="37"/>
      <c r="HB1280" s="37"/>
      <c r="HC1280" s="37"/>
      <c r="HD1280" s="37"/>
      <c r="HE1280" s="37"/>
      <c r="HF1280" s="37"/>
      <c r="HG1280" s="37"/>
      <c r="HH1280" s="37"/>
      <c r="HI1280" s="37"/>
      <c r="HJ1280" s="37"/>
      <c r="HK1280" s="37"/>
      <c r="HL1280" s="37"/>
      <c r="HM1280" s="37"/>
      <c r="HN1280" s="37"/>
      <c r="HO1280" s="37"/>
      <c r="HP1280" s="37"/>
      <c r="HQ1280" s="37"/>
      <c r="HR1280" s="37"/>
      <c r="HS1280" s="37"/>
      <c r="HT1280" s="37"/>
      <c r="HU1280" s="37"/>
      <c r="HV1280" s="37"/>
      <c r="HW1280" s="37"/>
      <c r="HX1280" s="37"/>
      <c r="HY1280" s="37"/>
      <c r="HZ1280" s="37"/>
      <c r="IA1280" s="37"/>
      <c r="IB1280" s="37"/>
      <c r="IC1280" s="37"/>
      <c r="ID1280" s="37"/>
      <c r="IE1280" s="37"/>
      <c r="IF1280" s="37"/>
      <c r="IG1280" s="37"/>
      <c r="IH1280" s="37"/>
      <c r="II1280" s="37"/>
      <c r="IJ1280" s="37"/>
      <c r="IK1280" s="37"/>
      <c r="IL1280" s="37"/>
      <c r="IM1280" s="37"/>
      <c r="IN1280" s="37"/>
      <c r="IO1280" s="37"/>
      <c r="IP1280" s="37"/>
      <c r="IQ1280" s="37"/>
      <c r="IR1280" s="37"/>
      <c r="IS1280" s="37"/>
      <c r="IT1280" s="37"/>
      <c r="IU1280" s="37"/>
      <c r="IV1280" s="37"/>
      <c r="IW1280" s="37"/>
    </row>
    <row r="1281" customFormat="false" ht="12.75" hidden="true" customHeight="false" outlineLevel="0" collapsed="false">
      <c r="A1281" s="30"/>
      <c r="B1281" s="30"/>
      <c r="C1281" s="30"/>
      <c r="D1281" s="30"/>
      <c r="E1281" s="50"/>
      <c r="F1281" s="30"/>
      <c r="G1281" s="30"/>
      <c r="H1281" s="30"/>
      <c r="I1281" s="30"/>
      <c r="J1281" s="30"/>
      <c r="BM1281" s="37"/>
      <c r="BN1281" s="37"/>
      <c r="BO1281" s="37"/>
      <c r="BP1281" s="37"/>
      <c r="BQ1281" s="37"/>
      <c r="BR1281" s="37"/>
      <c r="BS1281" s="37"/>
      <c r="BT1281" s="37"/>
      <c r="BU1281" s="37"/>
      <c r="BV1281" s="37"/>
      <c r="BW1281" s="37"/>
      <c r="BX1281" s="37"/>
      <c r="BY1281" s="37"/>
      <c r="BZ1281" s="37"/>
      <c r="CA1281" s="37"/>
      <c r="CB1281" s="37"/>
      <c r="CC1281" s="37"/>
      <c r="CD1281" s="37"/>
      <c r="CE1281" s="37"/>
      <c r="CF1281" s="37"/>
      <c r="CG1281" s="37"/>
      <c r="CH1281" s="37"/>
      <c r="CI1281" s="37"/>
      <c r="CJ1281" s="37"/>
      <c r="CK1281" s="37"/>
      <c r="CL1281" s="37"/>
      <c r="CM1281" s="37"/>
      <c r="CN1281" s="37"/>
      <c r="CO1281" s="37"/>
      <c r="CP1281" s="37"/>
      <c r="CQ1281" s="37"/>
      <c r="CR1281" s="37"/>
      <c r="CS1281" s="37"/>
      <c r="CT1281" s="37"/>
      <c r="CU1281" s="37"/>
      <c r="CV1281" s="37"/>
      <c r="CW1281" s="37"/>
      <c r="CX1281" s="37"/>
      <c r="CY1281" s="37"/>
      <c r="CZ1281" s="37"/>
      <c r="DA1281" s="37"/>
      <c r="DB1281" s="37"/>
      <c r="DC1281" s="37"/>
      <c r="DD1281" s="37"/>
      <c r="DE1281" s="37"/>
      <c r="DF1281" s="37"/>
      <c r="DG1281" s="37"/>
      <c r="DH1281" s="37"/>
      <c r="DI1281" s="37"/>
      <c r="DJ1281" s="37"/>
      <c r="DK1281" s="37"/>
      <c r="DL1281" s="37"/>
      <c r="DM1281" s="37"/>
      <c r="DN1281" s="37"/>
      <c r="DO1281" s="37"/>
      <c r="DP1281" s="37"/>
      <c r="DQ1281" s="37"/>
      <c r="DR1281" s="37"/>
      <c r="DS1281" s="37"/>
      <c r="DT1281" s="37"/>
      <c r="DU1281" s="37"/>
      <c r="DV1281" s="37"/>
      <c r="DW1281" s="37"/>
      <c r="DX1281" s="37"/>
      <c r="DY1281" s="37"/>
      <c r="DZ1281" s="37"/>
      <c r="EA1281" s="37"/>
      <c r="EB1281" s="37"/>
      <c r="EC1281" s="37"/>
      <c r="ED1281" s="37"/>
      <c r="EE1281" s="37"/>
      <c r="EF1281" s="37"/>
      <c r="EG1281" s="37"/>
      <c r="EH1281" s="37"/>
      <c r="EI1281" s="37"/>
      <c r="EJ1281" s="37"/>
      <c r="EK1281" s="37"/>
      <c r="EL1281" s="37"/>
      <c r="EM1281" s="37"/>
      <c r="EN1281" s="37"/>
      <c r="EO1281" s="37"/>
      <c r="EP1281" s="37"/>
      <c r="EQ1281" s="37"/>
      <c r="ER1281" s="37"/>
      <c r="ES1281" s="37"/>
      <c r="ET1281" s="37"/>
      <c r="EU1281" s="37"/>
      <c r="EV1281" s="37"/>
      <c r="EW1281" s="37"/>
      <c r="EX1281" s="37"/>
      <c r="EY1281" s="37"/>
      <c r="EZ1281" s="37"/>
      <c r="FA1281" s="37"/>
      <c r="FB1281" s="37"/>
      <c r="FC1281" s="37"/>
      <c r="FD1281" s="37"/>
      <c r="FE1281" s="37"/>
      <c r="FF1281" s="37"/>
      <c r="FG1281" s="37"/>
      <c r="FH1281" s="37"/>
      <c r="FI1281" s="37"/>
      <c r="FJ1281" s="37"/>
      <c r="FK1281" s="37"/>
      <c r="FL1281" s="37"/>
      <c r="FM1281" s="37"/>
      <c r="FN1281" s="37"/>
      <c r="FO1281" s="37"/>
      <c r="FP1281" s="37"/>
      <c r="FQ1281" s="37"/>
      <c r="FR1281" s="37"/>
      <c r="FS1281" s="37"/>
      <c r="FT1281" s="37"/>
      <c r="FU1281" s="37"/>
      <c r="FV1281" s="37"/>
      <c r="FW1281" s="37"/>
      <c r="FX1281" s="37"/>
      <c r="FY1281" s="37"/>
      <c r="FZ1281" s="37"/>
      <c r="GA1281" s="37"/>
      <c r="GB1281" s="37"/>
      <c r="GC1281" s="37"/>
      <c r="GD1281" s="37"/>
      <c r="GE1281" s="37"/>
      <c r="GF1281" s="37"/>
      <c r="GG1281" s="37"/>
      <c r="GH1281" s="37"/>
      <c r="GI1281" s="37"/>
      <c r="GJ1281" s="37"/>
      <c r="GK1281" s="37"/>
      <c r="GL1281" s="37"/>
      <c r="GM1281" s="37"/>
      <c r="GN1281" s="37"/>
      <c r="GO1281" s="37"/>
      <c r="GP1281" s="37"/>
      <c r="GQ1281" s="37"/>
      <c r="GR1281" s="37"/>
      <c r="GS1281" s="37"/>
      <c r="GT1281" s="37"/>
      <c r="GU1281" s="37"/>
      <c r="GV1281" s="37"/>
      <c r="GW1281" s="37"/>
      <c r="GX1281" s="37"/>
      <c r="GY1281" s="37"/>
      <c r="GZ1281" s="37"/>
      <c r="HA1281" s="37"/>
      <c r="HB1281" s="37"/>
      <c r="HC1281" s="37"/>
      <c r="HD1281" s="37"/>
      <c r="HE1281" s="37"/>
      <c r="HF1281" s="37"/>
      <c r="HG1281" s="37"/>
      <c r="HH1281" s="37"/>
      <c r="HI1281" s="37"/>
      <c r="HJ1281" s="37"/>
      <c r="HK1281" s="37"/>
      <c r="HL1281" s="37"/>
      <c r="HM1281" s="37"/>
      <c r="HN1281" s="37"/>
      <c r="HO1281" s="37"/>
      <c r="HP1281" s="37"/>
      <c r="HQ1281" s="37"/>
      <c r="HR1281" s="37"/>
      <c r="HS1281" s="37"/>
      <c r="HT1281" s="37"/>
      <c r="HU1281" s="37"/>
      <c r="HV1281" s="37"/>
      <c r="HW1281" s="37"/>
      <c r="HX1281" s="37"/>
      <c r="HY1281" s="37"/>
      <c r="HZ1281" s="37"/>
      <c r="IA1281" s="37"/>
      <c r="IB1281" s="37"/>
      <c r="IC1281" s="37"/>
      <c r="ID1281" s="37"/>
      <c r="IE1281" s="37"/>
      <c r="IF1281" s="37"/>
      <c r="IG1281" s="37"/>
      <c r="IH1281" s="37"/>
      <c r="II1281" s="37"/>
      <c r="IJ1281" s="37"/>
      <c r="IK1281" s="37"/>
      <c r="IL1281" s="37"/>
      <c r="IM1281" s="37"/>
      <c r="IN1281" s="37"/>
      <c r="IO1281" s="37"/>
      <c r="IP1281" s="37"/>
      <c r="IQ1281" s="37"/>
      <c r="IR1281" s="37"/>
      <c r="IS1281" s="37"/>
      <c r="IT1281" s="37"/>
      <c r="IU1281" s="37"/>
      <c r="IV1281" s="37"/>
      <c r="IW1281" s="37"/>
    </row>
    <row r="1282" customFormat="false" ht="12.75" hidden="true" customHeight="false" outlineLevel="0" collapsed="false">
      <c r="A1282" s="30"/>
      <c r="B1282" s="30"/>
      <c r="C1282" s="30"/>
      <c r="D1282" s="30"/>
      <c r="E1282" s="50"/>
      <c r="F1282" s="30"/>
      <c r="G1282" s="30"/>
      <c r="H1282" s="30"/>
      <c r="I1282" s="30"/>
      <c r="J1282" s="30"/>
      <c r="BM1282" s="37"/>
      <c r="BN1282" s="37"/>
      <c r="BO1282" s="37"/>
      <c r="BP1282" s="37"/>
      <c r="BQ1282" s="37"/>
      <c r="BR1282" s="37"/>
      <c r="BS1282" s="37"/>
      <c r="BT1282" s="37"/>
      <c r="BU1282" s="37"/>
      <c r="BV1282" s="37"/>
      <c r="BW1282" s="37"/>
      <c r="BX1282" s="37"/>
      <c r="BY1282" s="37"/>
      <c r="BZ1282" s="37"/>
      <c r="CA1282" s="37"/>
      <c r="CB1282" s="37"/>
      <c r="CC1282" s="37"/>
      <c r="CD1282" s="37"/>
      <c r="CE1282" s="37"/>
      <c r="CF1282" s="37"/>
      <c r="CG1282" s="37"/>
      <c r="CH1282" s="37"/>
      <c r="CI1282" s="37"/>
      <c r="CJ1282" s="37"/>
      <c r="CK1282" s="37"/>
      <c r="CL1282" s="37"/>
      <c r="CM1282" s="37"/>
      <c r="CN1282" s="37"/>
      <c r="CO1282" s="37"/>
      <c r="CP1282" s="37"/>
      <c r="CQ1282" s="37"/>
      <c r="CR1282" s="37"/>
      <c r="CS1282" s="37"/>
      <c r="CT1282" s="37"/>
      <c r="CU1282" s="37"/>
      <c r="CV1282" s="37"/>
      <c r="CW1282" s="37"/>
      <c r="CX1282" s="37"/>
      <c r="CY1282" s="37"/>
      <c r="CZ1282" s="37"/>
      <c r="DA1282" s="37"/>
      <c r="DB1282" s="37"/>
      <c r="DC1282" s="37"/>
      <c r="DD1282" s="37"/>
      <c r="DE1282" s="37"/>
      <c r="DF1282" s="37"/>
      <c r="DG1282" s="37"/>
      <c r="DH1282" s="37"/>
      <c r="DI1282" s="37"/>
      <c r="DJ1282" s="37"/>
      <c r="DK1282" s="37"/>
      <c r="DL1282" s="37"/>
      <c r="DM1282" s="37"/>
      <c r="DN1282" s="37"/>
      <c r="DO1282" s="37"/>
      <c r="DP1282" s="37"/>
      <c r="DQ1282" s="37"/>
      <c r="DR1282" s="37"/>
      <c r="DS1282" s="37"/>
      <c r="DT1282" s="37"/>
      <c r="DU1282" s="37"/>
      <c r="DV1282" s="37"/>
      <c r="DW1282" s="37"/>
      <c r="DX1282" s="37"/>
      <c r="DY1282" s="37"/>
      <c r="DZ1282" s="37"/>
      <c r="EA1282" s="37"/>
      <c r="EB1282" s="37"/>
      <c r="EC1282" s="37"/>
      <c r="ED1282" s="37"/>
      <c r="EE1282" s="37"/>
      <c r="EF1282" s="37"/>
      <c r="EG1282" s="37"/>
      <c r="EH1282" s="37"/>
      <c r="EI1282" s="37"/>
      <c r="EJ1282" s="37"/>
      <c r="EK1282" s="37"/>
      <c r="EL1282" s="37"/>
      <c r="EM1282" s="37"/>
      <c r="EN1282" s="37"/>
      <c r="EO1282" s="37"/>
      <c r="EP1282" s="37"/>
      <c r="EQ1282" s="37"/>
      <c r="ER1282" s="37"/>
      <c r="ES1282" s="37"/>
      <c r="ET1282" s="37"/>
      <c r="EU1282" s="37"/>
      <c r="EV1282" s="37"/>
      <c r="EW1282" s="37"/>
      <c r="EX1282" s="37"/>
      <c r="EY1282" s="37"/>
      <c r="EZ1282" s="37"/>
      <c r="FA1282" s="37"/>
      <c r="FB1282" s="37"/>
      <c r="FC1282" s="37"/>
      <c r="FD1282" s="37"/>
      <c r="FE1282" s="37"/>
      <c r="FF1282" s="37"/>
      <c r="FG1282" s="37"/>
      <c r="FH1282" s="37"/>
      <c r="FI1282" s="37"/>
      <c r="FJ1282" s="37"/>
      <c r="FK1282" s="37"/>
      <c r="FL1282" s="37"/>
      <c r="FM1282" s="37"/>
      <c r="FN1282" s="37"/>
      <c r="FO1282" s="37"/>
      <c r="FP1282" s="37"/>
      <c r="FQ1282" s="37"/>
      <c r="FR1282" s="37"/>
      <c r="FS1282" s="37"/>
      <c r="FT1282" s="37"/>
      <c r="FU1282" s="37"/>
      <c r="FV1282" s="37"/>
      <c r="FW1282" s="37"/>
      <c r="FX1282" s="37"/>
      <c r="FY1282" s="37"/>
      <c r="FZ1282" s="37"/>
      <c r="GA1282" s="37"/>
      <c r="GB1282" s="37"/>
      <c r="GC1282" s="37"/>
      <c r="GD1282" s="37"/>
      <c r="GE1282" s="37"/>
      <c r="GF1282" s="37"/>
      <c r="GG1282" s="37"/>
      <c r="GH1282" s="37"/>
      <c r="GI1282" s="37"/>
      <c r="GJ1282" s="37"/>
      <c r="GK1282" s="37"/>
      <c r="GL1282" s="37"/>
      <c r="GM1282" s="37"/>
      <c r="GN1282" s="37"/>
      <c r="GO1282" s="37"/>
      <c r="GP1282" s="37"/>
      <c r="GQ1282" s="37"/>
      <c r="GR1282" s="37"/>
      <c r="GS1282" s="37"/>
      <c r="GT1282" s="37"/>
      <c r="GU1282" s="37"/>
      <c r="GV1282" s="37"/>
      <c r="GW1282" s="37"/>
      <c r="GX1282" s="37"/>
      <c r="GY1282" s="37"/>
      <c r="GZ1282" s="37"/>
      <c r="HA1282" s="37"/>
      <c r="HB1282" s="37"/>
      <c r="HC1282" s="37"/>
      <c r="HD1282" s="37"/>
      <c r="HE1282" s="37"/>
      <c r="HF1282" s="37"/>
      <c r="HG1282" s="37"/>
      <c r="HH1282" s="37"/>
      <c r="HI1282" s="37"/>
      <c r="HJ1282" s="37"/>
      <c r="HK1282" s="37"/>
      <c r="HL1282" s="37"/>
      <c r="HM1282" s="37"/>
      <c r="HN1282" s="37"/>
      <c r="HO1282" s="37"/>
      <c r="HP1282" s="37"/>
      <c r="HQ1282" s="37"/>
      <c r="HR1282" s="37"/>
      <c r="HS1282" s="37"/>
      <c r="HT1282" s="37"/>
      <c r="HU1282" s="37"/>
      <c r="HV1282" s="37"/>
      <c r="HW1282" s="37"/>
      <c r="HX1282" s="37"/>
      <c r="HY1282" s="37"/>
      <c r="HZ1282" s="37"/>
      <c r="IA1282" s="37"/>
      <c r="IB1282" s="37"/>
      <c r="IC1282" s="37"/>
      <c r="ID1282" s="37"/>
      <c r="IE1282" s="37"/>
      <c r="IF1282" s="37"/>
      <c r="IG1282" s="37"/>
      <c r="IH1282" s="37"/>
      <c r="II1282" s="37"/>
      <c r="IJ1282" s="37"/>
      <c r="IK1282" s="37"/>
      <c r="IL1282" s="37"/>
      <c r="IM1282" s="37"/>
      <c r="IN1282" s="37"/>
      <c r="IO1282" s="37"/>
      <c r="IP1282" s="37"/>
      <c r="IQ1282" s="37"/>
      <c r="IR1282" s="37"/>
      <c r="IS1282" s="37"/>
      <c r="IT1282" s="37"/>
      <c r="IU1282" s="37"/>
      <c r="IV1282" s="37"/>
      <c r="IW1282" s="37"/>
    </row>
    <row r="1283" customFormat="false" ht="12.75" hidden="true" customHeight="false" outlineLevel="0" collapsed="false">
      <c r="A1283" s="30"/>
      <c r="B1283" s="30"/>
      <c r="C1283" s="30"/>
      <c r="D1283" s="30"/>
      <c r="E1283" s="50"/>
      <c r="F1283" s="30"/>
      <c r="G1283" s="30"/>
      <c r="H1283" s="30"/>
      <c r="I1283" s="30"/>
      <c r="J1283" s="30"/>
      <c r="BM1283" s="37"/>
      <c r="BN1283" s="37"/>
      <c r="BO1283" s="37"/>
      <c r="BP1283" s="37"/>
      <c r="BQ1283" s="37"/>
      <c r="BR1283" s="37"/>
      <c r="BS1283" s="37"/>
      <c r="BT1283" s="37"/>
      <c r="BU1283" s="37"/>
      <c r="BV1283" s="37"/>
      <c r="BW1283" s="37"/>
      <c r="BX1283" s="37"/>
      <c r="BY1283" s="37"/>
      <c r="BZ1283" s="37"/>
      <c r="CA1283" s="37"/>
      <c r="CB1283" s="37"/>
      <c r="CC1283" s="37"/>
      <c r="CD1283" s="37"/>
      <c r="CE1283" s="37"/>
      <c r="CF1283" s="37"/>
      <c r="CG1283" s="37"/>
      <c r="CH1283" s="37"/>
      <c r="CI1283" s="37"/>
      <c r="CJ1283" s="37"/>
      <c r="CK1283" s="37"/>
      <c r="CL1283" s="37"/>
      <c r="CM1283" s="37"/>
      <c r="CN1283" s="37"/>
      <c r="CO1283" s="37"/>
      <c r="CP1283" s="37"/>
      <c r="CQ1283" s="37"/>
      <c r="CR1283" s="37"/>
      <c r="CS1283" s="37"/>
      <c r="CT1283" s="37"/>
      <c r="CU1283" s="37"/>
      <c r="CV1283" s="37"/>
      <c r="CW1283" s="37"/>
      <c r="CX1283" s="37"/>
      <c r="CY1283" s="37"/>
      <c r="CZ1283" s="37"/>
      <c r="DA1283" s="37"/>
      <c r="DB1283" s="37"/>
      <c r="DC1283" s="37"/>
      <c r="DD1283" s="37"/>
      <c r="DE1283" s="37"/>
      <c r="DF1283" s="37"/>
      <c r="DG1283" s="37"/>
      <c r="DH1283" s="37"/>
      <c r="DI1283" s="37"/>
      <c r="DJ1283" s="37"/>
      <c r="DK1283" s="37"/>
      <c r="DL1283" s="37"/>
      <c r="DM1283" s="37"/>
      <c r="DN1283" s="37"/>
      <c r="DO1283" s="37"/>
      <c r="DP1283" s="37"/>
      <c r="DQ1283" s="37"/>
      <c r="DR1283" s="37"/>
      <c r="DS1283" s="37"/>
      <c r="DT1283" s="37"/>
      <c r="DU1283" s="37"/>
      <c r="DV1283" s="37"/>
      <c r="DW1283" s="37"/>
      <c r="DX1283" s="37"/>
      <c r="DY1283" s="37"/>
      <c r="DZ1283" s="37"/>
      <c r="EA1283" s="37"/>
      <c r="EB1283" s="37"/>
      <c r="EC1283" s="37"/>
      <c r="ED1283" s="37"/>
      <c r="EE1283" s="37"/>
      <c r="EF1283" s="37"/>
      <c r="EG1283" s="37"/>
      <c r="EH1283" s="37"/>
      <c r="EI1283" s="37"/>
      <c r="EJ1283" s="37"/>
      <c r="EK1283" s="37"/>
      <c r="EL1283" s="37"/>
      <c r="EM1283" s="37"/>
      <c r="EN1283" s="37"/>
      <c r="EO1283" s="37"/>
      <c r="EP1283" s="37"/>
      <c r="EQ1283" s="37"/>
      <c r="ER1283" s="37"/>
      <c r="ES1283" s="37"/>
      <c r="ET1283" s="37"/>
      <c r="EU1283" s="37"/>
      <c r="EV1283" s="37"/>
      <c r="EW1283" s="37"/>
      <c r="EX1283" s="37"/>
      <c r="EY1283" s="37"/>
      <c r="EZ1283" s="37"/>
      <c r="FA1283" s="37"/>
      <c r="FB1283" s="37"/>
      <c r="FC1283" s="37"/>
      <c r="FD1283" s="37"/>
      <c r="FE1283" s="37"/>
      <c r="FF1283" s="37"/>
      <c r="FG1283" s="37"/>
      <c r="FH1283" s="37"/>
      <c r="FI1283" s="37"/>
      <c r="FJ1283" s="37"/>
      <c r="FK1283" s="37"/>
      <c r="FL1283" s="37"/>
      <c r="FM1283" s="37"/>
      <c r="FN1283" s="37"/>
      <c r="FO1283" s="37"/>
      <c r="FP1283" s="37"/>
      <c r="FQ1283" s="37"/>
      <c r="FR1283" s="37"/>
      <c r="FS1283" s="37"/>
      <c r="FT1283" s="37"/>
      <c r="FU1283" s="37"/>
      <c r="FV1283" s="37"/>
      <c r="FW1283" s="37"/>
      <c r="FX1283" s="37"/>
      <c r="FY1283" s="37"/>
      <c r="FZ1283" s="37"/>
      <c r="GA1283" s="37"/>
      <c r="GB1283" s="37"/>
      <c r="GC1283" s="37"/>
      <c r="GD1283" s="37"/>
      <c r="GE1283" s="37"/>
      <c r="GF1283" s="37"/>
      <c r="GG1283" s="37"/>
      <c r="GH1283" s="37"/>
      <c r="GI1283" s="37"/>
      <c r="GJ1283" s="37"/>
      <c r="GK1283" s="37"/>
      <c r="GL1283" s="37"/>
      <c r="GM1283" s="37"/>
      <c r="GN1283" s="37"/>
      <c r="GO1283" s="37"/>
      <c r="GP1283" s="37"/>
      <c r="GQ1283" s="37"/>
      <c r="GR1283" s="37"/>
      <c r="GS1283" s="37"/>
      <c r="GT1283" s="37"/>
      <c r="GU1283" s="37"/>
      <c r="GV1283" s="37"/>
      <c r="GW1283" s="37"/>
      <c r="GX1283" s="37"/>
      <c r="GY1283" s="37"/>
      <c r="GZ1283" s="37"/>
      <c r="HA1283" s="37"/>
      <c r="HB1283" s="37"/>
      <c r="HC1283" s="37"/>
      <c r="HD1283" s="37"/>
      <c r="HE1283" s="37"/>
      <c r="HF1283" s="37"/>
      <c r="HG1283" s="37"/>
      <c r="HH1283" s="37"/>
      <c r="HI1283" s="37"/>
      <c r="HJ1283" s="37"/>
      <c r="HK1283" s="37"/>
      <c r="HL1283" s="37"/>
      <c r="HM1283" s="37"/>
      <c r="HN1283" s="37"/>
      <c r="HO1283" s="37"/>
      <c r="HP1283" s="37"/>
      <c r="HQ1283" s="37"/>
      <c r="HR1283" s="37"/>
      <c r="HS1283" s="37"/>
      <c r="HT1283" s="37"/>
      <c r="HU1283" s="37"/>
      <c r="HV1283" s="37"/>
      <c r="HW1283" s="37"/>
      <c r="HX1283" s="37"/>
      <c r="HY1283" s="37"/>
      <c r="HZ1283" s="37"/>
      <c r="IA1283" s="37"/>
      <c r="IB1283" s="37"/>
      <c r="IC1283" s="37"/>
      <c r="ID1283" s="37"/>
      <c r="IE1283" s="37"/>
      <c r="IF1283" s="37"/>
      <c r="IG1283" s="37"/>
      <c r="IH1283" s="37"/>
      <c r="II1283" s="37"/>
      <c r="IJ1283" s="37"/>
      <c r="IK1283" s="37"/>
      <c r="IL1283" s="37"/>
      <c r="IM1283" s="37"/>
      <c r="IN1283" s="37"/>
      <c r="IO1283" s="37"/>
      <c r="IP1283" s="37"/>
      <c r="IQ1283" s="37"/>
      <c r="IR1283" s="37"/>
      <c r="IS1283" s="37"/>
      <c r="IT1283" s="37"/>
      <c r="IU1283" s="37"/>
      <c r="IV1283" s="37"/>
      <c r="IW1283" s="37"/>
    </row>
    <row r="1284" customFormat="false" ht="12.75" hidden="true" customHeight="false" outlineLevel="0" collapsed="false">
      <c r="A1284" s="30"/>
      <c r="B1284" s="30"/>
      <c r="C1284" s="30"/>
      <c r="D1284" s="30"/>
      <c r="E1284" s="50"/>
      <c r="F1284" s="30"/>
      <c r="G1284" s="30"/>
      <c r="H1284" s="30"/>
      <c r="I1284" s="30"/>
      <c r="J1284" s="30"/>
      <c r="BM1284" s="37"/>
      <c r="BN1284" s="37"/>
      <c r="BO1284" s="37"/>
      <c r="BP1284" s="37"/>
      <c r="BQ1284" s="37"/>
      <c r="BR1284" s="37"/>
      <c r="BS1284" s="37"/>
      <c r="BT1284" s="37"/>
      <c r="BU1284" s="37"/>
      <c r="BV1284" s="37"/>
      <c r="BW1284" s="37"/>
      <c r="BX1284" s="37"/>
      <c r="BY1284" s="37"/>
      <c r="BZ1284" s="37"/>
      <c r="CA1284" s="37"/>
      <c r="CB1284" s="37"/>
      <c r="CC1284" s="37"/>
      <c r="CD1284" s="37"/>
      <c r="CE1284" s="37"/>
      <c r="CF1284" s="37"/>
      <c r="CG1284" s="37"/>
      <c r="CH1284" s="37"/>
      <c r="CI1284" s="37"/>
      <c r="CJ1284" s="37"/>
      <c r="CK1284" s="37"/>
      <c r="CL1284" s="37"/>
      <c r="CM1284" s="37"/>
      <c r="CN1284" s="37"/>
      <c r="CO1284" s="37"/>
      <c r="CP1284" s="37"/>
      <c r="CQ1284" s="37"/>
      <c r="CR1284" s="37"/>
      <c r="CS1284" s="37"/>
      <c r="CT1284" s="37"/>
      <c r="CU1284" s="37"/>
      <c r="CV1284" s="37"/>
      <c r="CW1284" s="37"/>
      <c r="CX1284" s="37"/>
      <c r="CY1284" s="37"/>
      <c r="CZ1284" s="37"/>
      <c r="DA1284" s="37"/>
      <c r="DB1284" s="37"/>
      <c r="DC1284" s="37"/>
      <c r="DD1284" s="37"/>
      <c r="DE1284" s="37"/>
      <c r="DF1284" s="37"/>
      <c r="DG1284" s="37"/>
      <c r="DH1284" s="37"/>
      <c r="DI1284" s="37"/>
      <c r="DJ1284" s="37"/>
      <c r="DK1284" s="37"/>
      <c r="DL1284" s="37"/>
      <c r="DM1284" s="37"/>
      <c r="DN1284" s="37"/>
      <c r="DO1284" s="37"/>
      <c r="DP1284" s="37"/>
      <c r="DQ1284" s="37"/>
      <c r="DR1284" s="37"/>
      <c r="DS1284" s="37"/>
      <c r="DT1284" s="37"/>
      <c r="DU1284" s="37"/>
      <c r="DV1284" s="37"/>
      <c r="DW1284" s="37"/>
      <c r="DX1284" s="37"/>
      <c r="DY1284" s="37"/>
      <c r="DZ1284" s="37"/>
      <c r="EA1284" s="37"/>
      <c r="EB1284" s="37"/>
      <c r="EC1284" s="37"/>
      <c r="ED1284" s="37"/>
      <c r="EE1284" s="37"/>
      <c r="EF1284" s="37"/>
      <c r="EG1284" s="37"/>
      <c r="EH1284" s="37"/>
      <c r="EI1284" s="37"/>
      <c r="EJ1284" s="37"/>
      <c r="EK1284" s="37"/>
      <c r="EL1284" s="37"/>
      <c r="EM1284" s="37"/>
      <c r="EN1284" s="37"/>
      <c r="EO1284" s="37"/>
      <c r="EP1284" s="37"/>
      <c r="EQ1284" s="37"/>
      <c r="ER1284" s="37"/>
      <c r="ES1284" s="37"/>
      <c r="ET1284" s="37"/>
      <c r="EU1284" s="37"/>
      <c r="EV1284" s="37"/>
      <c r="EW1284" s="37"/>
      <c r="EX1284" s="37"/>
      <c r="EY1284" s="37"/>
      <c r="EZ1284" s="37"/>
      <c r="FA1284" s="37"/>
      <c r="FB1284" s="37"/>
      <c r="FC1284" s="37"/>
      <c r="FD1284" s="37"/>
      <c r="FE1284" s="37"/>
      <c r="FF1284" s="37"/>
      <c r="FG1284" s="37"/>
      <c r="FH1284" s="37"/>
      <c r="FI1284" s="37"/>
      <c r="FJ1284" s="37"/>
      <c r="FK1284" s="37"/>
      <c r="FL1284" s="37"/>
      <c r="FM1284" s="37"/>
      <c r="FN1284" s="37"/>
      <c r="FO1284" s="37"/>
      <c r="FP1284" s="37"/>
      <c r="FQ1284" s="37"/>
      <c r="FR1284" s="37"/>
      <c r="FS1284" s="37"/>
      <c r="FT1284" s="37"/>
      <c r="FU1284" s="37"/>
      <c r="FV1284" s="37"/>
      <c r="FW1284" s="37"/>
      <c r="FX1284" s="37"/>
      <c r="FY1284" s="37"/>
      <c r="FZ1284" s="37"/>
      <c r="GA1284" s="37"/>
      <c r="GB1284" s="37"/>
      <c r="GC1284" s="37"/>
      <c r="GD1284" s="37"/>
      <c r="GE1284" s="37"/>
      <c r="GF1284" s="37"/>
      <c r="GG1284" s="37"/>
      <c r="GH1284" s="37"/>
      <c r="GI1284" s="37"/>
      <c r="GJ1284" s="37"/>
      <c r="GK1284" s="37"/>
      <c r="GL1284" s="37"/>
      <c r="GM1284" s="37"/>
      <c r="GN1284" s="37"/>
      <c r="GO1284" s="37"/>
      <c r="GP1284" s="37"/>
      <c r="GQ1284" s="37"/>
      <c r="GR1284" s="37"/>
      <c r="GS1284" s="37"/>
      <c r="GT1284" s="37"/>
      <c r="GU1284" s="37"/>
      <c r="GV1284" s="37"/>
      <c r="GW1284" s="37"/>
      <c r="GX1284" s="37"/>
      <c r="GY1284" s="37"/>
      <c r="GZ1284" s="37"/>
      <c r="HA1284" s="37"/>
      <c r="HB1284" s="37"/>
      <c r="HC1284" s="37"/>
      <c r="HD1284" s="37"/>
      <c r="HE1284" s="37"/>
      <c r="HF1284" s="37"/>
      <c r="HG1284" s="37"/>
      <c r="HH1284" s="37"/>
      <c r="HI1284" s="37"/>
      <c r="HJ1284" s="37"/>
      <c r="HK1284" s="37"/>
      <c r="HL1284" s="37"/>
      <c r="HM1284" s="37"/>
      <c r="HN1284" s="37"/>
      <c r="HO1284" s="37"/>
      <c r="HP1284" s="37"/>
      <c r="HQ1284" s="37"/>
      <c r="HR1284" s="37"/>
      <c r="HS1284" s="37"/>
      <c r="HT1284" s="37"/>
      <c r="HU1284" s="37"/>
      <c r="HV1284" s="37"/>
      <c r="HW1284" s="37"/>
      <c r="HX1284" s="37"/>
      <c r="HY1284" s="37"/>
      <c r="HZ1284" s="37"/>
      <c r="IA1284" s="37"/>
      <c r="IB1284" s="37"/>
      <c r="IC1284" s="37"/>
      <c r="ID1284" s="37"/>
      <c r="IE1284" s="37"/>
      <c r="IF1284" s="37"/>
      <c r="IG1284" s="37"/>
      <c r="IH1284" s="37"/>
      <c r="II1284" s="37"/>
      <c r="IJ1284" s="37"/>
      <c r="IK1284" s="37"/>
      <c r="IL1284" s="37"/>
      <c r="IM1284" s="37"/>
      <c r="IN1284" s="37"/>
      <c r="IO1284" s="37"/>
      <c r="IP1284" s="37"/>
      <c r="IQ1284" s="37"/>
      <c r="IR1284" s="37"/>
      <c r="IS1284" s="37"/>
      <c r="IT1284" s="37"/>
      <c r="IU1284" s="37"/>
      <c r="IV1284" s="37"/>
      <c r="IW1284" s="37"/>
    </row>
    <row r="1285" customFormat="false" ht="12.75" hidden="true" customHeight="false" outlineLevel="0" collapsed="false">
      <c r="A1285" s="30"/>
      <c r="B1285" s="30"/>
      <c r="C1285" s="30"/>
      <c r="D1285" s="30"/>
      <c r="E1285" s="50"/>
      <c r="F1285" s="30"/>
      <c r="G1285" s="30"/>
      <c r="H1285" s="30"/>
      <c r="I1285" s="30"/>
      <c r="J1285" s="30"/>
      <c r="BM1285" s="37"/>
      <c r="BN1285" s="37"/>
      <c r="BO1285" s="37"/>
      <c r="BP1285" s="37"/>
      <c r="BQ1285" s="37"/>
      <c r="BR1285" s="37"/>
      <c r="BS1285" s="37"/>
      <c r="BT1285" s="37"/>
      <c r="BU1285" s="37"/>
      <c r="BV1285" s="37"/>
      <c r="BW1285" s="37"/>
      <c r="BX1285" s="37"/>
      <c r="BY1285" s="37"/>
      <c r="BZ1285" s="37"/>
      <c r="CA1285" s="37"/>
      <c r="CB1285" s="37"/>
      <c r="CC1285" s="37"/>
      <c r="CD1285" s="37"/>
      <c r="CE1285" s="37"/>
      <c r="CF1285" s="37"/>
      <c r="CG1285" s="37"/>
      <c r="CH1285" s="37"/>
      <c r="CI1285" s="37"/>
      <c r="CJ1285" s="37"/>
      <c r="CK1285" s="37"/>
      <c r="CL1285" s="37"/>
      <c r="CM1285" s="37"/>
      <c r="CN1285" s="37"/>
      <c r="CO1285" s="37"/>
      <c r="CP1285" s="37"/>
      <c r="CQ1285" s="37"/>
      <c r="CR1285" s="37"/>
      <c r="CS1285" s="37"/>
      <c r="CT1285" s="37"/>
      <c r="CU1285" s="37"/>
      <c r="CV1285" s="37"/>
      <c r="CW1285" s="37"/>
      <c r="CX1285" s="37"/>
      <c r="CY1285" s="37"/>
      <c r="CZ1285" s="37"/>
      <c r="DA1285" s="37"/>
      <c r="DB1285" s="37"/>
      <c r="DC1285" s="37"/>
      <c r="DD1285" s="37"/>
      <c r="DE1285" s="37"/>
      <c r="DF1285" s="37"/>
      <c r="DG1285" s="37"/>
      <c r="DH1285" s="37"/>
      <c r="DI1285" s="37"/>
      <c r="DJ1285" s="37"/>
      <c r="DK1285" s="37"/>
      <c r="DL1285" s="37"/>
      <c r="DM1285" s="37"/>
      <c r="DN1285" s="37"/>
      <c r="DO1285" s="37"/>
      <c r="DP1285" s="37"/>
      <c r="DQ1285" s="37"/>
      <c r="DR1285" s="37"/>
      <c r="DS1285" s="37"/>
      <c r="DT1285" s="37"/>
      <c r="DU1285" s="37"/>
      <c r="DV1285" s="37"/>
      <c r="DW1285" s="37"/>
      <c r="DX1285" s="37"/>
      <c r="DY1285" s="37"/>
      <c r="DZ1285" s="37"/>
      <c r="EA1285" s="37"/>
      <c r="EB1285" s="37"/>
      <c r="EC1285" s="37"/>
      <c r="ED1285" s="37"/>
      <c r="EE1285" s="37"/>
      <c r="EF1285" s="37"/>
      <c r="EG1285" s="37"/>
      <c r="EH1285" s="37"/>
      <c r="EI1285" s="37"/>
      <c r="EJ1285" s="37"/>
      <c r="EK1285" s="37"/>
      <c r="EL1285" s="37"/>
      <c r="EM1285" s="37"/>
      <c r="EN1285" s="37"/>
      <c r="EO1285" s="37"/>
      <c r="EP1285" s="37"/>
      <c r="EQ1285" s="37"/>
      <c r="ER1285" s="37"/>
      <c r="ES1285" s="37"/>
      <c r="ET1285" s="37"/>
      <c r="EU1285" s="37"/>
      <c r="EV1285" s="37"/>
      <c r="EW1285" s="37"/>
      <c r="EX1285" s="37"/>
      <c r="EY1285" s="37"/>
      <c r="EZ1285" s="37"/>
      <c r="FA1285" s="37"/>
      <c r="FB1285" s="37"/>
      <c r="FC1285" s="37"/>
      <c r="FD1285" s="37"/>
      <c r="FE1285" s="37"/>
      <c r="FF1285" s="37"/>
      <c r="FG1285" s="37"/>
      <c r="FH1285" s="37"/>
      <c r="FI1285" s="37"/>
      <c r="FJ1285" s="37"/>
      <c r="FK1285" s="37"/>
      <c r="FL1285" s="37"/>
      <c r="FM1285" s="37"/>
      <c r="FN1285" s="37"/>
      <c r="FO1285" s="37"/>
      <c r="FP1285" s="37"/>
      <c r="FQ1285" s="37"/>
      <c r="FR1285" s="37"/>
      <c r="FS1285" s="37"/>
      <c r="FT1285" s="37"/>
      <c r="FU1285" s="37"/>
      <c r="FV1285" s="37"/>
      <c r="FW1285" s="37"/>
      <c r="FX1285" s="37"/>
      <c r="FY1285" s="37"/>
      <c r="FZ1285" s="37"/>
      <c r="GA1285" s="37"/>
      <c r="GB1285" s="37"/>
      <c r="GC1285" s="37"/>
      <c r="GD1285" s="37"/>
      <c r="GE1285" s="37"/>
      <c r="GF1285" s="37"/>
      <c r="GG1285" s="37"/>
      <c r="GH1285" s="37"/>
      <c r="GI1285" s="37"/>
      <c r="GJ1285" s="37"/>
      <c r="GK1285" s="37"/>
      <c r="GL1285" s="37"/>
      <c r="GM1285" s="37"/>
      <c r="GN1285" s="37"/>
      <c r="GO1285" s="37"/>
      <c r="GP1285" s="37"/>
      <c r="GQ1285" s="37"/>
      <c r="GR1285" s="37"/>
      <c r="GS1285" s="37"/>
      <c r="GT1285" s="37"/>
      <c r="GU1285" s="37"/>
      <c r="GV1285" s="37"/>
      <c r="GW1285" s="37"/>
      <c r="GX1285" s="37"/>
      <c r="GY1285" s="37"/>
      <c r="GZ1285" s="37"/>
      <c r="HA1285" s="37"/>
      <c r="HB1285" s="37"/>
      <c r="HC1285" s="37"/>
      <c r="HD1285" s="37"/>
      <c r="HE1285" s="37"/>
      <c r="HF1285" s="37"/>
      <c r="HG1285" s="37"/>
      <c r="HH1285" s="37"/>
      <c r="HI1285" s="37"/>
      <c r="HJ1285" s="37"/>
      <c r="HK1285" s="37"/>
      <c r="HL1285" s="37"/>
      <c r="HM1285" s="37"/>
      <c r="HN1285" s="37"/>
      <c r="HO1285" s="37"/>
      <c r="HP1285" s="37"/>
      <c r="HQ1285" s="37"/>
      <c r="HR1285" s="37"/>
      <c r="HS1285" s="37"/>
      <c r="HT1285" s="37"/>
      <c r="HU1285" s="37"/>
      <c r="HV1285" s="37"/>
      <c r="HW1285" s="37"/>
      <c r="HX1285" s="37"/>
      <c r="HY1285" s="37"/>
      <c r="HZ1285" s="37"/>
      <c r="IA1285" s="37"/>
      <c r="IB1285" s="37"/>
      <c r="IC1285" s="37"/>
      <c r="ID1285" s="37"/>
      <c r="IE1285" s="37"/>
      <c r="IF1285" s="37"/>
      <c r="IG1285" s="37"/>
      <c r="IH1285" s="37"/>
      <c r="II1285" s="37"/>
      <c r="IJ1285" s="37"/>
      <c r="IK1285" s="37"/>
      <c r="IL1285" s="37"/>
      <c r="IM1285" s="37"/>
      <c r="IN1285" s="37"/>
      <c r="IO1285" s="37"/>
      <c r="IP1285" s="37"/>
      <c r="IQ1285" s="37"/>
      <c r="IR1285" s="37"/>
      <c r="IS1285" s="37"/>
      <c r="IT1285" s="37"/>
      <c r="IU1285" s="37"/>
      <c r="IV1285" s="37"/>
      <c r="IW1285" s="37"/>
    </row>
    <row r="1286" customFormat="false" ht="12.75" hidden="true" customHeight="false" outlineLevel="0" collapsed="false">
      <c r="A1286" s="30"/>
      <c r="B1286" s="30"/>
      <c r="C1286" s="30"/>
      <c r="D1286" s="30"/>
      <c r="E1286" s="50"/>
      <c r="F1286" s="30"/>
      <c r="G1286" s="30"/>
      <c r="H1286" s="30"/>
      <c r="I1286" s="30"/>
      <c r="J1286" s="30"/>
      <c r="BM1286" s="37"/>
      <c r="BN1286" s="37"/>
      <c r="BO1286" s="37"/>
      <c r="BP1286" s="37"/>
      <c r="BQ1286" s="37"/>
      <c r="BR1286" s="37"/>
      <c r="BS1286" s="37"/>
      <c r="BT1286" s="37"/>
      <c r="BU1286" s="37"/>
      <c r="BV1286" s="37"/>
      <c r="BW1286" s="37"/>
      <c r="BX1286" s="37"/>
      <c r="BY1286" s="37"/>
      <c r="BZ1286" s="37"/>
      <c r="CA1286" s="37"/>
      <c r="CB1286" s="37"/>
      <c r="CC1286" s="37"/>
      <c r="CD1286" s="37"/>
      <c r="CE1286" s="37"/>
      <c r="CF1286" s="37"/>
      <c r="CG1286" s="37"/>
      <c r="CH1286" s="37"/>
      <c r="CI1286" s="37"/>
      <c r="CJ1286" s="37"/>
      <c r="CK1286" s="37"/>
      <c r="CL1286" s="37"/>
      <c r="CM1286" s="37"/>
      <c r="CN1286" s="37"/>
      <c r="CO1286" s="37"/>
      <c r="CP1286" s="37"/>
      <c r="CQ1286" s="37"/>
      <c r="CR1286" s="37"/>
      <c r="CS1286" s="37"/>
      <c r="CT1286" s="37"/>
      <c r="CU1286" s="37"/>
      <c r="CV1286" s="37"/>
      <c r="CW1286" s="37"/>
      <c r="CX1286" s="37"/>
      <c r="CY1286" s="37"/>
      <c r="CZ1286" s="37"/>
      <c r="DA1286" s="37"/>
      <c r="DB1286" s="37"/>
      <c r="DC1286" s="37"/>
      <c r="DD1286" s="37"/>
      <c r="DE1286" s="37"/>
      <c r="DF1286" s="37"/>
      <c r="DG1286" s="37"/>
      <c r="DH1286" s="37"/>
      <c r="DI1286" s="37"/>
      <c r="DJ1286" s="37"/>
      <c r="DK1286" s="37"/>
      <c r="DL1286" s="37"/>
      <c r="DM1286" s="37"/>
      <c r="DN1286" s="37"/>
      <c r="DO1286" s="37"/>
      <c r="DP1286" s="37"/>
      <c r="DQ1286" s="37"/>
      <c r="DR1286" s="37"/>
      <c r="DS1286" s="37"/>
      <c r="DT1286" s="37"/>
      <c r="DU1286" s="37"/>
      <c r="DV1286" s="37"/>
      <c r="DW1286" s="37"/>
      <c r="DX1286" s="37"/>
      <c r="DY1286" s="37"/>
      <c r="DZ1286" s="37"/>
      <c r="EA1286" s="37"/>
      <c r="EB1286" s="37"/>
      <c r="EC1286" s="37"/>
      <c r="ED1286" s="37"/>
      <c r="EE1286" s="37"/>
      <c r="EF1286" s="37"/>
      <c r="EG1286" s="37"/>
      <c r="EH1286" s="37"/>
      <c r="EI1286" s="37"/>
      <c r="EJ1286" s="37"/>
      <c r="EK1286" s="37"/>
      <c r="EL1286" s="37"/>
      <c r="EM1286" s="37"/>
      <c r="EN1286" s="37"/>
      <c r="EO1286" s="37"/>
      <c r="EP1286" s="37"/>
      <c r="EQ1286" s="37"/>
      <c r="ER1286" s="37"/>
      <c r="ES1286" s="37"/>
      <c r="ET1286" s="37"/>
      <c r="EU1286" s="37"/>
      <c r="EV1286" s="37"/>
      <c r="EW1286" s="37"/>
      <c r="EX1286" s="37"/>
      <c r="EY1286" s="37"/>
      <c r="EZ1286" s="37"/>
      <c r="FA1286" s="37"/>
      <c r="FB1286" s="37"/>
      <c r="FC1286" s="37"/>
      <c r="FD1286" s="37"/>
      <c r="FE1286" s="37"/>
      <c r="FF1286" s="37"/>
      <c r="FG1286" s="37"/>
      <c r="FH1286" s="37"/>
      <c r="FI1286" s="37"/>
      <c r="FJ1286" s="37"/>
      <c r="FK1286" s="37"/>
      <c r="FL1286" s="37"/>
      <c r="FM1286" s="37"/>
      <c r="FN1286" s="37"/>
      <c r="FO1286" s="37"/>
      <c r="FP1286" s="37"/>
      <c r="FQ1286" s="37"/>
      <c r="FR1286" s="37"/>
      <c r="FS1286" s="37"/>
      <c r="FT1286" s="37"/>
      <c r="FU1286" s="37"/>
      <c r="FV1286" s="37"/>
      <c r="FW1286" s="37"/>
      <c r="FX1286" s="37"/>
      <c r="FY1286" s="37"/>
      <c r="FZ1286" s="37"/>
      <c r="GA1286" s="37"/>
      <c r="GB1286" s="37"/>
      <c r="GC1286" s="37"/>
      <c r="GD1286" s="37"/>
      <c r="GE1286" s="37"/>
      <c r="GF1286" s="37"/>
      <c r="GG1286" s="37"/>
      <c r="GH1286" s="37"/>
      <c r="GI1286" s="37"/>
      <c r="GJ1286" s="37"/>
      <c r="GK1286" s="37"/>
      <c r="GL1286" s="37"/>
      <c r="GM1286" s="37"/>
      <c r="GN1286" s="37"/>
      <c r="GO1286" s="37"/>
      <c r="GP1286" s="37"/>
      <c r="GQ1286" s="37"/>
      <c r="GR1286" s="37"/>
      <c r="GS1286" s="37"/>
      <c r="GT1286" s="37"/>
      <c r="GU1286" s="37"/>
      <c r="GV1286" s="37"/>
      <c r="GW1286" s="37"/>
      <c r="GX1286" s="37"/>
      <c r="GY1286" s="37"/>
      <c r="GZ1286" s="37"/>
      <c r="HA1286" s="37"/>
      <c r="HB1286" s="37"/>
      <c r="HC1286" s="37"/>
      <c r="HD1286" s="37"/>
      <c r="HE1286" s="37"/>
      <c r="HF1286" s="37"/>
      <c r="HG1286" s="37"/>
      <c r="HH1286" s="37"/>
      <c r="HI1286" s="37"/>
      <c r="HJ1286" s="37"/>
      <c r="HK1286" s="37"/>
      <c r="HL1286" s="37"/>
      <c r="HM1286" s="37"/>
      <c r="HN1286" s="37"/>
      <c r="HO1286" s="37"/>
      <c r="HP1286" s="37"/>
      <c r="HQ1286" s="37"/>
      <c r="HR1286" s="37"/>
      <c r="HS1286" s="37"/>
      <c r="HT1286" s="37"/>
      <c r="HU1286" s="37"/>
      <c r="HV1286" s="37"/>
      <c r="HW1286" s="37"/>
      <c r="HX1286" s="37"/>
      <c r="HY1286" s="37"/>
      <c r="HZ1286" s="37"/>
      <c r="IA1286" s="37"/>
      <c r="IB1286" s="37"/>
      <c r="IC1286" s="37"/>
      <c r="ID1286" s="37"/>
      <c r="IE1286" s="37"/>
      <c r="IF1286" s="37"/>
      <c r="IG1286" s="37"/>
      <c r="IH1286" s="37"/>
      <c r="II1286" s="37"/>
      <c r="IJ1286" s="37"/>
      <c r="IK1286" s="37"/>
      <c r="IL1286" s="37"/>
      <c r="IM1286" s="37"/>
      <c r="IN1286" s="37"/>
      <c r="IO1286" s="37"/>
      <c r="IP1286" s="37"/>
      <c r="IQ1286" s="37"/>
      <c r="IR1286" s="37"/>
      <c r="IS1286" s="37"/>
      <c r="IT1286" s="37"/>
      <c r="IU1286" s="37"/>
      <c r="IV1286" s="37"/>
      <c r="IW1286" s="37"/>
    </row>
    <row r="1287" customFormat="false" ht="12.75" hidden="true" customHeight="false" outlineLevel="0" collapsed="false">
      <c r="A1287" s="30"/>
      <c r="B1287" s="30"/>
      <c r="C1287" s="30"/>
      <c r="D1287" s="30"/>
      <c r="E1287" s="50"/>
      <c r="F1287" s="30"/>
      <c r="G1287" s="30"/>
      <c r="H1287" s="30"/>
      <c r="I1287" s="30"/>
      <c r="J1287" s="30"/>
      <c r="BM1287" s="37"/>
      <c r="BN1287" s="37"/>
      <c r="BO1287" s="37"/>
      <c r="BP1287" s="37"/>
      <c r="BQ1287" s="37"/>
      <c r="BR1287" s="37"/>
      <c r="BS1287" s="37"/>
      <c r="BT1287" s="37"/>
      <c r="BU1287" s="37"/>
      <c r="BV1287" s="37"/>
      <c r="BW1287" s="37"/>
      <c r="BX1287" s="37"/>
      <c r="BY1287" s="37"/>
      <c r="BZ1287" s="37"/>
      <c r="CA1287" s="37"/>
      <c r="CB1287" s="37"/>
      <c r="CC1287" s="37"/>
      <c r="CD1287" s="37"/>
      <c r="CE1287" s="37"/>
      <c r="CF1287" s="37"/>
      <c r="CG1287" s="37"/>
      <c r="CH1287" s="37"/>
      <c r="CI1287" s="37"/>
      <c r="CJ1287" s="37"/>
      <c r="CK1287" s="37"/>
      <c r="CL1287" s="37"/>
      <c r="CM1287" s="37"/>
      <c r="CN1287" s="37"/>
      <c r="CO1287" s="37"/>
      <c r="CP1287" s="37"/>
      <c r="CQ1287" s="37"/>
      <c r="CR1287" s="37"/>
      <c r="CS1287" s="37"/>
      <c r="CT1287" s="37"/>
      <c r="CU1287" s="37"/>
      <c r="CV1287" s="37"/>
      <c r="CW1287" s="37"/>
      <c r="CX1287" s="37"/>
      <c r="CY1287" s="37"/>
      <c r="CZ1287" s="37"/>
      <c r="DA1287" s="37"/>
      <c r="DB1287" s="37"/>
      <c r="DC1287" s="37"/>
      <c r="DD1287" s="37"/>
      <c r="DE1287" s="37"/>
      <c r="DF1287" s="37"/>
      <c r="DG1287" s="37"/>
      <c r="DH1287" s="37"/>
      <c r="DI1287" s="37"/>
      <c r="DJ1287" s="37"/>
      <c r="DK1287" s="37"/>
      <c r="DL1287" s="37"/>
      <c r="DM1287" s="37"/>
      <c r="DN1287" s="37"/>
      <c r="DO1287" s="37"/>
      <c r="DP1287" s="37"/>
      <c r="DQ1287" s="37"/>
      <c r="DR1287" s="37"/>
      <c r="DS1287" s="37"/>
      <c r="DT1287" s="37"/>
      <c r="DU1287" s="37"/>
      <c r="DV1287" s="37"/>
      <c r="DW1287" s="37"/>
      <c r="DX1287" s="37"/>
      <c r="DY1287" s="37"/>
      <c r="DZ1287" s="37"/>
      <c r="EA1287" s="37"/>
      <c r="EB1287" s="37"/>
      <c r="EC1287" s="37"/>
      <c r="ED1287" s="37"/>
      <c r="EE1287" s="37"/>
      <c r="EF1287" s="37"/>
      <c r="EG1287" s="37"/>
      <c r="EH1287" s="37"/>
      <c r="EI1287" s="37"/>
      <c r="EJ1287" s="37"/>
      <c r="EK1287" s="37"/>
      <c r="EL1287" s="37"/>
      <c r="EM1287" s="37"/>
      <c r="EN1287" s="37"/>
      <c r="EO1287" s="37"/>
      <c r="EP1287" s="37"/>
      <c r="EQ1287" s="37"/>
      <c r="ER1287" s="37"/>
      <c r="ES1287" s="37"/>
      <c r="ET1287" s="37"/>
      <c r="EU1287" s="37"/>
      <c r="EV1287" s="37"/>
      <c r="EW1287" s="37"/>
      <c r="EX1287" s="37"/>
      <c r="EY1287" s="37"/>
      <c r="EZ1287" s="37"/>
      <c r="FA1287" s="37"/>
      <c r="FB1287" s="37"/>
      <c r="FC1287" s="37"/>
      <c r="FD1287" s="37"/>
      <c r="FE1287" s="37"/>
      <c r="FF1287" s="37"/>
      <c r="FG1287" s="37"/>
      <c r="FH1287" s="37"/>
      <c r="FI1287" s="37"/>
      <c r="FJ1287" s="37"/>
      <c r="FK1287" s="37"/>
      <c r="FL1287" s="37"/>
      <c r="FM1287" s="37"/>
      <c r="FN1287" s="37"/>
      <c r="FO1287" s="37"/>
      <c r="FP1287" s="37"/>
      <c r="FQ1287" s="37"/>
      <c r="FR1287" s="37"/>
      <c r="FS1287" s="37"/>
      <c r="FT1287" s="37"/>
      <c r="FU1287" s="37"/>
      <c r="FV1287" s="37"/>
      <c r="FW1287" s="37"/>
      <c r="FX1287" s="37"/>
      <c r="FY1287" s="37"/>
      <c r="FZ1287" s="37"/>
      <c r="GA1287" s="37"/>
      <c r="GB1287" s="37"/>
      <c r="GC1287" s="37"/>
      <c r="GD1287" s="37"/>
      <c r="GE1287" s="37"/>
      <c r="GF1287" s="37"/>
      <c r="GG1287" s="37"/>
      <c r="GH1287" s="37"/>
      <c r="GI1287" s="37"/>
      <c r="GJ1287" s="37"/>
      <c r="GK1287" s="37"/>
      <c r="GL1287" s="37"/>
      <c r="GM1287" s="37"/>
      <c r="GN1287" s="37"/>
      <c r="GO1287" s="37"/>
      <c r="GP1287" s="37"/>
      <c r="GQ1287" s="37"/>
      <c r="GR1287" s="37"/>
      <c r="GS1287" s="37"/>
      <c r="GT1287" s="37"/>
      <c r="GU1287" s="37"/>
      <c r="GV1287" s="37"/>
      <c r="GW1287" s="37"/>
      <c r="GX1287" s="37"/>
      <c r="GY1287" s="37"/>
      <c r="GZ1287" s="37"/>
      <c r="HA1287" s="37"/>
      <c r="HB1287" s="37"/>
      <c r="HC1287" s="37"/>
      <c r="HD1287" s="37"/>
      <c r="HE1287" s="37"/>
      <c r="HF1287" s="37"/>
      <c r="HG1287" s="37"/>
      <c r="HH1287" s="37"/>
      <c r="HI1287" s="37"/>
      <c r="HJ1287" s="37"/>
      <c r="HK1287" s="37"/>
      <c r="HL1287" s="37"/>
      <c r="HM1287" s="37"/>
      <c r="HN1287" s="37"/>
      <c r="HO1287" s="37"/>
      <c r="HP1287" s="37"/>
      <c r="HQ1287" s="37"/>
      <c r="HR1287" s="37"/>
      <c r="HS1287" s="37"/>
      <c r="HT1287" s="37"/>
      <c r="HU1287" s="37"/>
      <c r="HV1287" s="37"/>
      <c r="HW1287" s="37"/>
      <c r="HX1287" s="37"/>
      <c r="HY1287" s="37"/>
      <c r="HZ1287" s="37"/>
      <c r="IA1287" s="37"/>
      <c r="IB1287" s="37"/>
      <c r="IC1287" s="37"/>
      <c r="ID1287" s="37"/>
      <c r="IE1287" s="37"/>
      <c r="IF1287" s="37"/>
      <c r="IG1287" s="37"/>
      <c r="IH1287" s="37"/>
      <c r="II1287" s="37"/>
      <c r="IJ1287" s="37"/>
      <c r="IK1287" s="37"/>
      <c r="IL1287" s="37"/>
      <c r="IM1287" s="37"/>
      <c r="IN1287" s="37"/>
      <c r="IO1287" s="37"/>
      <c r="IP1287" s="37"/>
      <c r="IQ1287" s="37"/>
      <c r="IR1287" s="37"/>
      <c r="IS1287" s="37"/>
      <c r="IT1287" s="37"/>
      <c r="IU1287" s="37"/>
      <c r="IV1287" s="37"/>
      <c r="IW1287" s="37"/>
    </row>
    <row r="1288" customFormat="false" ht="12.75" hidden="true" customHeight="false" outlineLevel="0" collapsed="false">
      <c r="A1288" s="30"/>
      <c r="B1288" s="30"/>
      <c r="C1288" s="30"/>
      <c r="D1288" s="30"/>
      <c r="E1288" s="50"/>
      <c r="F1288" s="30"/>
      <c r="G1288" s="30"/>
      <c r="H1288" s="30"/>
      <c r="I1288" s="30"/>
      <c r="J1288" s="30"/>
      <c r="BM1288" s="37"/>
      <c r="BN1288" s="37"/>
      <c r="BO1288" s="37"/>
      <c r="BP1288" s="37"/>
      <c r="BQ1288" s="37"/>
      <c r="BR1288" s="37"/>
      <c r="BS1288" s="37"/>
      <c r="BT1288" s="37"/>
      <c r="BU1288" s="37"/>
      <c r="BV1288" s="37"/>
      <c r="BW1288" s="37"/>
      <c r="BX1288" s="37"/>
      <c r="BY1288" s="37"/>
      <c r="BZ1288" s="37"/>
      <c r="CA1288" s="37"/>
      <c r="CB1288" s="37"/>
      <c r="CC1288" s="37"/>
      <c r="CD1288" s="37"/>
      <c r="CE1288" s="37"/>
      <c r="CF1288" s="37"/>
      <c r="CG1288" s="37"/>
      <c r="CH1288" s="37"/>
      <c r="CI1288" s="37"/>
      <c r="CJ1288" s="37"/>
      <c r="CK1288" s="37"/>
      <c r="CL1288" s="37"/>
      <c r="CM1288" s="37"/>
      <c r="CN1288" s="37"/>
      <c r="CO1288" s="37"/>
      <c r="CP1288" s="37"/>
      <c r="CQ1288" s="37"/>
      <c r="CR1288" s="37"/>
      <c r="CS1288" s="37"/>
      <c r="CT1288" s="37"/>
      <c r="CU1288" s="37"/>
      <c r="CV1288" s="37"/>
      <c r="CW1288" s="37"/>
      <c r="CX1288" s="37"/>
      <c r="CY1288" s="37"/>
      <c r="CZ1288" s="37"/>
      <c r="DA1288" s="37"/>
      <c r="DB1288" s="37"/>
      <c r="DC1288" s="37"/>
      <c r="DD1288" s="37"/>
      <c r="DE1288" s="37"/>
      <c r="DF1288" s="37"/>
      <c r="DG1288" s="37"/>
      <c r="DH1288" s="37"/>
      <c r="DI1288" s="37"/>
      <c r="DJ1288" s="37"/>
      <c r="DK1288" s="37"/>
      <c r="DL1288" s="37"/>
      <c r="DM1288" s="37"/>
      <c r="DN1288" s="37"/>
      <c r="DO1288" s="37"/>
      <c r="DP1288" s="37"/>
      <c r="DQ1288" s="37"/>
      <c r="DR1288" s="37"/>
      <c r="DS1288" s="37"/>
      <c r="DT1288" s="37"/>
      <c r="DU1288" s="37"/>
      <c r="DV1288" s="37"/>
      <c r="DW1288" s="37"/>
      <c r="DX1288" s="37"/>
      <c r="DY1288" s="37"/>
      <c r="DZ1288" s="37"/>
      <c r="EA1288" s="37"/>
      <c r="EB1288" s="37"/>
      <c r="EC1288" s="37"/>
      <c r="ED1288" s="37"/>
      <c r="EE1288" s="37"/>
      <c r="EF1288" s="37"/>
      <c r="EG1288" s="37"/>
      <c r="EH1288" s="37"/>
      <c r="EI1288" s="37"/>
      <c r="EJ1288" s="37"/>
      <c r="EK1288" s="37"/>
      <c r="EL1288" s="37"/>
      <c r="EM1288" s="37"/>
      <c r="EN1288" s="37"/>
      <c r="EO1288" s="37"/>
      <c r="EP1288" s="37"/>
      <c r="EQ1288" s="37"/>
      <c r="ER1288" s="37"/>
      <c r="ES1288" s="37"/>
      <c r="ET1288" s="37"/>
      <c r="EU1288" s="37"/>
      <c r="EV1288" s="37"/>
      <c r="EW1288" s="37"/>
      <c r="EX1288" s="37"/>
      <c r="EY1288" s="37"/>
      <c r="EZ1288" s="37"/>
      <c r="FA1288" s="37"/>
      <c r="FB1288" s="37"/>
      <c r="FC1288" s="37"/>
      <c r="FD1288" s="37"/>
      <c r="FE1288" s="37"/>
      <c r="FF1288" s="37"/>
      <c r="FG1288" s="37"/>
      <c r="FH1288" s="37"/>
      <c r="FI1288" s="37"/>
      <c r="FJ1288" s="37"/>
      <c r="FK1288" s="37"/>
      <c r="FL1288" s="37"/>
      <c r="FM1288" s="37"/>
      <c r="FN1288" s="37"/>
      <c r="FO1288" s="37"/>
      <c r="FP1288" s="37"/>
      <c r="FQ1288" s="37"/>
      <c r="FR1288" s="37"/>
      <c r="FS1288" s="37"/>
      <c r="FT1288" s="37"/>
      <c r="FU1288" s="37"/>
      <c r="FV1288" s="37"/>
      <c r="FW1288" s="37"/>
      <c r="FX1288" s="37"/>
      <c r="FY1288" s="37"/>
      <c r="FZ1288" s="37"/>
      <c r="GA1288" s="37"/>
      <c r="GB1288" s="37"/>
      <c r="GC1288" s="37"/>
      <c r="GD1288" s="37"/>
      <c r="GE1288" s="37"/>
      <c r="GF1288" s="37"/>
      <c r="GG1288" s="37"/>
      <c r="GH1288" s="37"/>
      <c r="GI1288" s="37"/>
      <c r="GJ1288" s="37"/>
      <c r="GK1288" s="37"/>
      <c r="GL1288" s="37"/>
      <c r="GM1288" s="37"/>
      <c r="GN1288" s="37"/>
      <c r="GO1288" s="37"/>
      <c r="GP1288" s="37"/>
      <c r="GQ1288" s="37"/>
      <c r="GR1288" s="37"/>
      <c r="GS1288" s="37"/>
      <c r="GT1288" s="37"/>
      <c r="GU1288" s="37"/>
      <c r="GV1288" s="37"/>
      <c r="GW1288" s="37"/>
      <c r="GX1288" s="37"/>
      <c r="GY1288" s="37"/>
      <c r="GZ1288" s="37"/>
      <c r="HA1288" s="37"/>
      <c r="HB1288" s="37"/>
      <c r="HC1288" s="37"/>
      <c r="HD1288" s="37"/>
      <c r="HE1288" s="37"/>
      <c r="HF1288" s="37"/>
      <c r="HG1288" s="37"/>
      <c r="HH1288" s="37"/>
      <c r="HI1288" s="37"/>
      <c r="HJ1288" s="37"/>
      <c r="HK1288" s="37"/>
      <c r="HL1288" s="37"/>
      <c r="HM1288" s="37"/>
      <c r="HN1288" s="37"/>
      <c r="HO1288" s="37"/>
      <c r="HP1288" s="37"/>
      <c r="HQ1288" s="37"/>
      <c r="HR1288" s="37"/>
      <c r="HS1288" s="37"/>
      <c r="HT1288" s="37"/>
      <c r="HU1288" s="37"/>
      <c r="HV1288" s="37"/>
      <c r="HW1288" s="37"/>
      <c r="HX1288" s="37"/>
      <c r="HY1288" s="37"/>
      <c r="HZ1288" s="37"/>
      <c r="IA1288" s="37"/>
      <c r="IB1288" s="37"/>
      <c r="IC1288" s="37"/>
      <c r="ID1288" s="37"/>
      <c r="IE1288" s="37"/>
      <c r="IF1288" s="37"/>
      <c r="IG1288" s="37"/>
      <c r="IH1288" s="37"/>
      <c r="II1288" s="37"/>
      <c r="IJ1288" s="37"/>
      <c r="IK1288" s="37"/>
      <c r="IL1288" s="37"/>
      <c r="IM1288" s="37"/>
      <c r="IN1288" s="37"/>
      <c r="IO1288" s="37"/>
      <c r="IP1288" s="37"/>
      <c r="IQ1288" s="37"/>
      <c r="IR1288" s="37"/>
      <c r="IS1288" s="37"/>
      <c r="IT1288" s="37"/>
      <c r="IU1288" s="37"/>
      <c r="IV1288" s="37"/>
      <c r="IW1288" s="37"/>
    </row>
    <row r="1289" customFormat="false" ht="12.75" hidden="true" customHeight="false" outlineLevel="0" collapsed="false">
      <c r="A1289" s="30"/>
      <c r="B1289" s="30"/>
      <c r="C1289" s="30"/>
      <c r="D1289" s="30"/>
      <c r="E1289" s="50"/>
      <c r="F1289" s="30"/>
      <c r="G1289" s="30"/>
      <c r="H1289" s="30"/>
      <c r="I1289" s="30"/>
      <c r="J1289" s="30"/>
      <c r="BM1289" s="37"/>
      <c r="BN1289" s="37"/>
      <c r="BO1289" s="37"/>
      <c r="BP1289" s="37"/>
      <c r="BQ1289" s="37"/>
      <c r="BR1289" s="37"/>
      <c r="BS1289" s="37"/>
      <c r="BT1289" s="37"/>
      <c r="BU1289" s="37"/>
      <c r="BV1289" s="37"/>
      <c r="BW1289" s="37"/>
      <c r="BX1289" s="37"/>
      <c r="BY1289" s="37"/>
      <c r="BZ1289" s="37"/>
      <c r="CA1289" s="37"/>
      <c r="CB1289" s="37"/>
      <c r="CC1289" s="37"/>
      <c r="CD1289" s="37"/>
      <c r="CE1289" s="37"/>
      <c r="CF1289" s="37"/>
      <c r="CG1289" s="37"/>
      <c r="CH1289" s="37"/>
      <c r="CI1289" s="37"/>
      <c r="CJ1289" s="37"/>
      <c r="CK1289" s="37"/>
      <c r="CL1289" s="37"/>
      <c r="CM1289" s="37"/>
      <c r="CN1289" s="37"/>
      <c r="CO1289" s="37"/>
      <c r="CP1289" s="37"/>
      <c r="CQ1289" s="37"/>
      <c r="CR1289" s="37"/>
      <c r="CS1289" s="37"/>
      <c r="CT1289" s="37"/>
      <c r="CU1289" s="37"/>
      <c r="CV1289" s="37"/>
      <c r="CW1289" s="37"/>
      <c r="CX1289" s="37"/>
      <c r="CY1289" s="37"/>
      <c r="CZ1289" s="37"/>
      <c r="DA1289" s="37"/>
      <c r="DB1289" s="37"/>
      <c r="DC1289" s="37"/>
      <c r="DD1289" s="37"/>
      <c r="DE1289" s="37"/>
      <c r="DF1289" s="37"/>
      <c r="DG1289" s="37"/>
      <c r="DH1289" s="37"/>
      <c r="DI1289" s="37"/>
      <c r="DJ1289" s="37"/>
      <c r="DK1289" s="37"/>
      <c r="DL1289" s="37"/>
      <c r="DM1289" s="37"/>
      <c r="DN1289" s="37"/>
      <c r="DO1289" s="37"/>
      <c r="DP1289" s="37"/>
      <c r="DQ1289" s="37"/>
      <c r="DR1289" s="37"/>
      <c r="DS1289" s="37"/>
      <c r="DT1289" s="37"/>
      <c r="DU1289" s="37"/>
      <c r="DV1289" s="37"/>
      <c r="DW1289" s="37"/>
      <c r="DX1289" s="37"/>
      <c r="DY1289" s="37"/>
      <c r="DZ1289" s="37"/>
      <c r="EA1289" s="37"/>
      <c r="EB1289" s="37"/>
      <c r="EC1289" s="37"/>
      <c r="ED1289" s="37"/>
      <c r="EE1289" s="37"/>
      <c r="EF1289" s="37"/>
      <c r="EG1289" s="37"/>
      <c r="EH1289" s="37"/>
      <c r="EI1289" s="37"/>
      <c r="EJ1289" s="37"/>
      <c r="EK1289" s="37"/>
      <c r="EL1289" s="37"/>
      <c r="EM1289" s="37"/>
      <c r="EN1289" s="37"/>
      <c r="EO1289" s="37"/>
      <c r="EP1289" s="37"/>
      <c r="EQ1289" s="37"/>
      <c r="ER1289" s="37"/>
      <c r="ES1289" s="37"/>
      <c r="ET1289" s="37"/>
      <c r="EU1289" s="37"/>
      <c r="EV1289" s="37"/>
      <c r="EW1289" s="37"/>
      <c r="EX1289" s="37"/>
      <c r="EY1289" s="37"/>
      <c r="EZ1289" s="37"/>
      <c r="FA1289" s="37"/>
      <c r="FB1289" s="37"/>
      <c r="FC1289" s="37"/>
      <c r="FD1289" s="37"/>
      <c r="FE1289" s="37"/>
      <c r="FF1289" s="37"/>
      <c r="FG1289" s="37"/>
      <c r="FH1289" s="37"/>
      <c r="FI1289" s="37"/>
      <c r="FJ1289" s="37"/>
      <c r="FK1289" s="37"/>
      <c r="FL1289" s="37"/>
      <c r="FM1289" s="37"/>
      <c r="FN1289" s="37"/>
      <c r="FO1289" s="37"/>
      <c r="FP1289" s="37"/>
      <c r="FQ1289" s="37"/>
      <c r="FR1289" s="37"/>
      <c r="FS1289" s="37"/>
      <c r="FT1289" s="37"/>
      <c r="FU1289" s="37"/>
      <c r="FV1289" s="37"/>
      <c r="FW1289" s="37"/>
      <c r="FX1289" s="37"/>
      <c r="FY1289" s="37"/>
      <c r="FZ1289" s="37"/>
      <c r="GA1289" s="37"/>
      <c r="GB1289" s="37"/>
      <c r="GC1289" s="37"/>
      <c r="GD1289" s="37"/>
      <c r="GE1289" s="37"/>
      <c r="GF1289" s="37"/>
      <c r="GG1289" s="37"/>
      <c r="GH1289" s="37"/>
      <c r="GI1289" s="37"/>
      <c r="GJ1289" s="37"/>
      <c r="GK1289" s="37"/>
      <c r="GL1289" s="37"/>
      <c r="GM1289" s="37"/>
      <c r="GN1289" s="37"/>
      <c r="GO1289" s="37"/>
      <c r="GP1289" s="37"/>
      <c r="GQ1289" s="37"/>
      <c r="GR1289" s="37"/>
      <c r="GS1289" s="37"/>
      <c r="GT1289" s="37"/>
      <c r="GU1289" s="37"/>
      <c r="GV1289" s="37"/>
      <c r="GW1289" s="37"/>
      <c r="GX1289" s="37"/>
      <c r="GY1289" s="37"/>
      <c r="GZ1289" s="37"/>
      <c r="HA1289" s="37"/>
      <c r="HB1289" s="37"/>
      <c r="HC1289" s="37"/>
      <c r="HD1289" s="37"/>
      <c r="HE1289" s="37"/>
      <c r="HF1289" s="37"/>
      <c r="HG1289" s="37"/>
      <c r="HH1289" s="37"/>
      <c r="HI1289" s="37"/>
      <c r="HJ1289" s="37"/>
      <c r="HK1289" s="37"/>
      <c r="HL1289" s="37"/>
      <c r="HM1289" s="37"/>
      <c r="HN1289" s="37"/>
      <c r="HO1289" s="37"/>
      <c r="HP1289" s="37"/>
      <c r="HQ1289" s="37"/>
      <c r="HR1289" s="37"/>
      <c r="HS1289" s="37"/>
      <c r="HT1289" s="37"/>
      <c r="HU1289" s="37"/>
      <c r="HV1289" s="37"/>
      <c r="HW1289" s="37"/>
      <c r="HX1289" s="37"/>
      <c r="HY1289" s="37"/>
      <c r="HZ1289" s="37"/>
      <c r="IA1289" s="37"/>
      <c r="IB1289" s="37"/>
      <c r="IC1289" s="37"/>
      <c r="ID1289" s="37"/>
      <c r="IE1289" s="37"/>
      <c r="IF1289" s="37"/>
      <c r="IG1289" s="37"/>
      <c r="IH1289" s="37"/>
      <c r="II1289" s="37"/>
      <c r="IJ1289" s="37"/>
      <c r="IK1289" s="37"/>
      <c r="IL1289" s="37"/>
      <c r="IM1289" s="37"/>
      <c r="IN1289" s="37"/>
      <c r="IO1289" s="37"/>
      <c r="IP1289" s="37"/>
      <c r="IQ1289" s="37"/>
      <c r="IR1289" s="37"/>
      <c r="IS1289" s="37"/>
      <c r="IT1289" s="37"/>
      <c r="IU1289" s="37"/>
      <c r="IV1289" s="37"/>
      <c r="IW1289" s="37"/>
    </row>
    <row r="1290" customFormat="false" ht="12.75" hidden="true" customHeight="false" outlineLevel="0" collapsed="false">
      <c r="A1290" s="30"/>
      <c r="B1290" s="30"/>
      <c r="C1290" s="30"/>
      <c r="D1290" s="30"/>
      <c r="E1290" s="50"/>
      <c r="F1290" s="30"/>
      <c r="G1290" s="30"/>
      <c r="H1290" s="30"/>
      <c r="I1290" s="30"/>
      <c r="J1290" s="30"/>
      <c r="BM1290" s="37"/>
      <c r="BN1290" s="37"/>
      <c r="BO1290" s="37"/>
      <c r="BP1290" s="37"/>
      <c r="BQ1290" s="37"/>
      <c r="BR1290" s="37"/>
      <c r="BS1290" s="37"/>
      <c r="BT1290" s="37"/>
      <c r="BU1290" s="37"/>
      <c r="BV1290" s="37"/>
      <c r="BW1290" s="37"/>
      <c r="BX1290" s="37"/>
      <c r="BY1290" s="37"/>
      <c r="BZ1290" s="37"/>
      <c r="CA1290" s="37"/>
      <c r="CB1290" s="37"/>
      <c r="CC1290" s="37"/>
      <c r="CD1290" s="37"/>
      <c r="CE1290" s="37"/>
      <c r="CF1290" s="37"/>
      <c r="CG1290" s="37"/>
      <c r="CH1290" s="37"/>
      <c r="CI1290" s="37"/>
      <c r="CJ1290" s="37"/>
      <c r="CK1290" s="37"/>
      <c r="CL1290" s="37"/>
      <c r="CM1290" s="37"/>
      <c r="CN1290" s="37"/>
      <c r="CO1290" s="37"/>
      <c r="CP1290" s="37"/>
      <c r="CQ1290" s="37"/>
      <c r="CR1290" s="37"/>
      <c r="CS1290" s="37"/>
      <c r="CT1290" s="37"/>
      <c r="CU1290" s="37"/>
      <c r="CV1290" s="37"/>
      <c r="CW1290" s="37"/>
      <c r="CX1290" s="37"/>
      <c r="CY1290" s="37"/>
      <c r="CZ1290" s="37"/>
      <c r="DA1290" s="37"/>
      <c r="DB1290" s="37"/>
      <c r="DC1290" s="37"/>
      <c r="DD1290" s="37"/>
      <c r="DE1290" s="37"/>
      <c r="DF1290" s="37"/>
      <c r="DG1290" s="37"/>
      <c r="DH1290" s="37"/>
      <c r="DI1290" s="37"/>
      <c r="DJ1290" s="37"/>
      <c r="DK1290" s="37"/>
      <c r="DL1290" s="37"/>
      <c r="DM1290" s="37"/>
      <c r="DN1290" s="37"/>
      <c r="DO1290" s="37"/>
      <c r="DP1290" s="37"/>
      <c r="DQ1290" s="37"/>
      <c r="DR1290" s="37"/>
      <c r="DS1290" s="37"/>
      <c r="DT1290" s="37"/>
      <c r="DU1290" s="37"/>
      <c r="DV1290" s="37"/>
      <c r="DW1290" s="37"/>
      <c r="DX1290" s="37"/>
      <c r="DY1290" s="37"/>
      <c r="DZ1290" s="37"/>
      <c r="EA1290" s="37"/>
      <c r="EB1290" s="37"/>
      <c r="EC1290" s="37"/>
      <c r="ED1290" s="37"/>
      <c r="EE1290" s="37"/>
      <c r="EF1290" s="37"/>
      <c r="EG1290" s="37"/>
      <c r="EH1290" s="37"/>
      <c r="EI1290" s="37"/>
      <c r="EJ1290" s="37"/>
      <c r="EK1290" s="37"/>
      <c r="EL1290" s="37"/>
      <c r="EM1290" s="37"/>
      <c r="EN1290" s="37"/>
      <c r="EO1290" s="37"/>
      <c r="EP1290" s="37"/>
      <c r="EQ1290" s="37"/>
      <c r="ER1290" s="37"/>
      <c r="ES1290" s="37"/>
      <c r="ET1290" s="37"/>
      <c r="EU1290" s="37"/>
      <c r="EV1290" s="37"/>
      <c r="EW1290" s="37"/>
      <c r="EX1290" s="37"/>
      <c r="EY1290" s="37"/>
      <c r="EZ1290" s="37"/>
      <c r="FA1290" s="37"/>
      <c r="FB1290" s="37"/>
      <c r="FC1290" s="37"/>
      <c r="FD1290" s="37"/>
      <c r="FE1290" s="37"/>
      <c r="FF1290" s="37"/>
      <c r="FG1290" s="37"/>
      <c r="FH1290" s="37"/>
      <c r="FI1290" s="37"/>
      <c r="FJ1290" s="37"/>
      <c r="FK1290" s="37"/>
      <c r="FL1290" s="37"/>
      <c r="FM1290" s="37"/>
      <c r="FN1290" s="37"/>
      <c r="FO1290" s="37"/>
      <c r="FP1290" s="37"/>
      <c r="FQ1290" s="37"/>
      <c r="FR1290" s="37"/>
      <c r="FS1290" s="37"/>
      <c r="FT1290" s="37"/>
      <c r="FU1290" s="37"/>
      <c r="FV1290" s="37"/>
      <c r="FW1290" s="37"/>
      <c r="FX1290" s="37"/>
      <c r="FY1290" s="37"/>
      <c r="FZ1290" s="37"/>
      <c r="GA1290" s="37"/>
      <c r="GB1290" s="37"/>
      <c r="GC1290" s="37"/>
      <c r="GD1290" s="37"/>
      <c r="GE1290" s="37"/>
      <c r="GF1290" s="37"/>
      <c r="GG1290" s="37"/>
      <c r="GH1290" s="37"/>
      <c r="GI1290" s="37"/>
      <c r="GJ1290" s="37"/>
      <c r="GK1290" s="37"/>
      <c r="GL1290" s="37"/>
      <c r="GM1290" s="37"/>
      <c r="GN1290" s="37"/>
      <c r="GO1290" s="37"/>
      <c r="GP1290" s="37"/>
      <c r="GQ1290" s="37"/>
      <c r="GR1290" s="37"/>
      <c r="GS1290" s="37"/>
      <c r="GT1290" s="37"/>
      <c r="GU1290" s="37"/>
      <c r="GV1290" s="37"/>
      <c r="GW1290" s="37"/>
      <c r="GX1290" s="37"/>
      <c r="GY1290" s="37"/>
      <c r="GZ1290" s="37"/>
      <c r="HA1290" s="37"/>
      <c r="HB1290" s="37"/>
      <c r="HC1290" s="37"/>
      <c r="HD1290" s="37"/>
      <c r="HE1290" s="37"/>
      <c r="HF1290" s="37"/>
      <c r="HG1290" s="37"/>
      <c r="HH1290" s="37"/>
      <c r="HI1290" s="37"/>
      <c r="HJ1290" s="37"/>
      <c r="HK1290" s="37"/>
      <c r="HL1290" s="37"/>
      <c r="HM1290" s="37"/>
      <c r="HN1290" s="37"/>
      <c r="HO1290" s="37"/>
      <c r="HP1290" s="37"/>
      <c r="HQ1290" s="37"/>
      <c r="HR1290" s="37"/>
      <c r="HS1290" s="37"/>
      <c r="HT1290" s="37"/>
      <c r="HU1290" s="37"/>
      <c r="HV1290" s="37"/>
      <c r="HW1290" s="37"/>
      <c r="HX1290" s="37"/>
      <c r="HY1290" s="37"/>
      <c r="HZ1290" s="37"/>
      <c r="IA1290" s="37"/>
      <c r="IB1290" s="37"/>
      <c r="IC1290" s="37"/>
      <c r="ID1290" s="37"/>
      <c r="IE1290" s="37"/>
      <c r="IF1290" s="37"/>
      <c r="IG1290" s="37"/>
      <c r="IH1290" s="37"/>
      <c r="II1290" s="37"/>
      <c r="IJ1290" s="37"/>
      <c r="IK1290" s="37"/>
      <c r="IL1290" s="37"/>
      <c r="IM1290" s="37"/>
      <c r="IN1290" s="37"/>
      <c r="IO1290" s="37"/>
      <c r="IP1290" s="37"/>
      <c r="IQ1290" s="37"/>
      <c r="IR1290" s="37"/>
      <c r="IS1290" s="37"/>
      <c r="IT1290" s="37"/>
      <c r="IU1290" s="37"/>
      <c r="IV1290" s="37"/>
      <c r="IW1290" s="37"/>
    </row>
    <row r="1291" customFormat="false" ht="12.75" hidden="true" customHeight="false" outlineLevel="0" collapsed="false">
      <c r="A1291" s="30"/>
      <c r="B1291" s="30"/>
      <c r="C1291" s="30"/>
      <c r="D1291" s="30"/>
      <c r="E1291" s="50"/>
      <c r="F1291" s="30"/>
      <c r="G1291" s="30"/>
      <c r="H1291" s="30"/>
      <c r="I1291" s="30"/>
      <c r="J1291" s="30"/>
      <c r="BM1291" s="37"/>
      <c r="BN1291" s="37"/>
      <c r="BO1291" s="37"/>
      <c r="BP1291" s="37"/>
      <c r="BQ1291" s="37"/>
      <c r="BR1291" s="37"/>
      <c r="BS1291" s="37"/>
      <c r="BT1291" s="37"/>
      <c r="BU1291" s="37"/>
      <c r="BV1291" s="37"/>
      <c r="BW1291" s="37"/>
      <c r="BX1291" s="37"/>
      <c r="BY1291" s="37"/>
      <c r="BZ1291" s="37"/>
      <c r="CA1291" s="37"/>
      <c r="CB1291" s="37"/>
      <c r="CC1291" s="37"/>
      <c r="CD1291" s="37"/>
      <c r="CE1291" s="37"/>
      <c r="CF1291" s="37"/>
      <c r="CG1291" s="37"/>
      <c r="CH1291" s="37"/>
      <c r="CI1291" s="37"/>
      <c r="CJ1291" s="37"/>
      <c r="CK1291" s="37"/>
      <c r="CL1291" s="37"/>
      <c r="CM1291" s="37"/>
      <c r="CN1291" s="37"/>
      <c r="CO1291" s="37"/>
      <c r="CP1291" s="37"/>
      <c r="CQ1291" s="37"/>
      <c r="CR1291" s="37"/>
      <c r="CS1291" s="37"/>
      <c r="CT1291" s="37"/>
      <c r="CU1291" s="37"/>
      <c r="CV1291" s="37"/>
      <c r="CW1291" s="37"/>
      <c r="CX1291" s="37"/>
      <c r="CY1291" s="37"/>
      <c r="CZ1291" s="37"/>
      <c r="DA1291" s="37"/>
      <c r="DB1291" s="37"/>
      <c r="DC1291" s="37"/>
      <c r="DD1291" s="37"/>
      <c r="DE1291" s="37"/>
      <c r="DF1291" s="37"/>
      <c r="DG1291" s="37"/>
      <c r="DH1291" s="37"/>
      <c r="DI1291" s="37"/>
      <c r="DJ1291" s="37"/>
      <c r="DK1291" s="37"/>
      <c r="DL1291" s="37"/>
      <c r="DM1291" s="37"/>
      <c r="DN1291" s="37"/>
      <c r="DO1291" s="37"/>
      <c r="DP1291" s="37"/>
      <c r="DQ1291" s="37"/>
      <c r="DR1291" s="37"/>
      <c r="DS1291" s="37"/>
      <c r="DT1291" s="37"/>
      <c r="DU1291" s="37"/>
      <c r="DV1291" s="37"/>
      <c r="DW1291" s="37"/>
      <c r="DX1291" s="37"/>
      <c r="DY1291" s="37"/>
      <c r="DZ1291" s="37"/>
      <c r="EA1291" s="37"/>
      <c r="EB1291" s="37"/>
      <c r="EC1291" s="37"/>
      <c r="ED1291" s="37"/>
      <c r="EE1291" s="37"/>
      <c r="EF1291" s="37"/>
      <c r="EG1291" s="37"/>
      <c r="EH1291" s="37"/>
      <c r="EI1291" s="37"/>
      <c r="EJ1291" s="37"/>
      <c r="EK1291" s="37"/>
      <c r="EL1291" s="37"/>
      <c r="EM1291" s="37"/>
      <c r="EN1291" s="37"/>
      <c r="EO1291" s="37"/>
      <c r="EP1291" s="37"/>
      <c r="EQ1291" s="37"/>
      <c r="ER1291" s="37"/>
      <c r="ES1291" s="37"/>
      <c r="ET1291" s="37"/>
      <c r="EU1291" s="37"/>
      <c r="EV1291" s="37"/>
      <c r="EW1291" s="37"/>
      <c r="EX1291" s="37"/>
      <c r="EY1291" s="37"/>
      <c r="EZ1291" s="37"/>
      <c r="FA1291" s="37"/>
      <c r="FB1291" s="37"/>
      <c r="FC1291" s="37"/>
      <c r="FD1291" s="37"/>
      <c r="FE1291" s="37"/>
      <c r="FF1291" s="37"/>
      <c r="FG1291" s="37"/>
      <c r="FH1291" s="37"/>
      <c r="FI1291" s="37"/>
      <c r="FJ1291" s="37"/>
      <c r="FK1291" s="37"/>
      <c r="FL1291" s="37"/>
      <c r="FM1291" s="37"/>
      <c r="FN1291" s="37"/>
      <c r="FO1291" s="37"/>
      <c r="FP1291" s="37"/>
      <c r="FQ1291" s="37"/>
      <c r="FR1291" s="37"/>
      <c r="FS1291" s="37"/>
      <c r="FT1291" s="37"/>
      <c r="FU1291" s="37"/>
      <c r="FV1291" s="37"/>
      <c r="FW1291" s="37"/>
      <c r="FX1291" s="37"/>
      <c r="FY1291" s="37"/>
      <c r="FZ1291" s="37"/>
      <c r="GA1291" s="37"/>
      <c r="GB1291" s="37"/>
      <c r="GC1291" s="37"/>
      <c r="GD1291" s="37"/>
      <c r="GE1291" s="37"/>
      <c r="GF1291" s="37"/>
      <c r="GG1291" s="37"/>
      <c r="GH1291" s="37"/>
      <c r="GI1291" s="37"/>
      <c r="GJ1291" s="37"/>
      <c r="GK1291" s="37"/>
      <c r="GL1291" s="37"/>
      <c r="GM1291" s="37"/>
      <c r="GN1291" s="37"/>
      <c r="GO1291" s="37"/>
      <c r="GP1291" s="37"/>
      <c r="GQ1291" s="37"/>
      <c r="GR1291" s="37"/>
      <c r="GS1291" s="37"/>
      <c r="GT1291" s="37"/>
      <c r="GU1291" s="37"/>
      <c r="GV1291" s="37"/>
      <c r="GW1291" s="37"/>
      <c r="GX1291" s="37"/>
      <c r="GY1291" s="37"/>
      <c r="GZ1291" s="37"/>
      <c r="HA1291" s="37"/>
      <c r="HB1291" s="37"/>
      <c r="HC1291" s="37"/>
      <c r="HD1291" s="37"/>
      <c r="HE1291" s="37"/>
      <c r="HF1291" s="37"/>
      <c r="HG1291" s="37"/>
      <c r="HH1291" s="37"/>
      <c r="HI1291" s="37"/>
      <c r="HJ1291" s="37"/>
      <c r="HK1291" s="37"/>
      <c r="HL1291" s="37"/>
      <c r="HM1291" s="37"/>
      <c r="HN1291" s="37"/>
      <c r="HO1291" s="37"/>
      <c r="HP1291" s="37"/>
      <c r="HQ1291" s="37"/>
      <c r="HR1291" s="37"/>
      <c r="HS1291" s="37"/>
      <c r="HT1291" s="37"/>
      <c r="HU1291" s="37"/>
      <c r="HV1291" s="37"/>
      <c r="HW1291" s="37"/>
      <c r="HX1291" s="37"/>
      <c r="HY1291" s="37"/>
      <c r="HZ1291" s="37"/>
      <c r="IA1291" s="37"/>
      <c r="IB1291" s="37"/>
      <c r="IC1291" s="37"/>
      <c r="ID1291" s="37"/>
      <c r="IE1291" s="37"/>
      <c r="IF1291" s="37"/>
      <c r="IG1291" s="37"/>
      <c r="IH1291" s="37"/>
      <c r="II1291" s="37"/>
      <c r="IJ1291" s="37"/>
      <c r="IK1291" s="37"/>
      <c r="IL1291" s="37"/>
      <c r="IM1291" s="37"/>
      <c r="IN1291" s="37"/>
      <c r="IO1291" s="37"/>
      <c r="IP1291" s="37"/>
      <c r="IQ1291" s="37"/>
      <c r="IR1291" s="37"/>
      <c r="IS1291" s="37"/>
      <c r="IT1291" s="37"/>
      <c r="IU1291" s="37"/>
      <c r="IV1291" s="37"/>
      <c r="IW1291" s="37"/>
    </row>
    <row r="1292" customFormat="false" ht="12.75" hidden="true" customHeight="false" outlineLevel="0" collapsed="false">
      <c r="A1292" s="30"/>
      <c r="B1292" s="30"/>
      <c r="C1292" s="30"/>
      <c r="D1292" s="30"/>
      <c r="E1292" s="50"/>
      <c r="F1292" s="30"/>
      <c r="G1292" s="30"/>
      <c r="H1292" s="30"/>
      <c r="I1292" s="30"/>
      <c r="J1292" s="30"/>
      <c r="BM1292" s="37"/>
      <c r="BN1292" s="37"/>
      <c r="BO1292" s="37"/>
      <c r="BP1292" s="37"/>
      <c r="BQ1292" s="37"/>
      <c r="BR1292" s="37"/>
      <c r="BS1292" s="37"/>
      <c r="BT1292" s="37"/>
      <c r="BU1292" s="37"/>
      <c r="BV1292" s="37"/>
      <c r="BW1292" s="37"/>
      <c r="BX1292" s="37"/>
      <c r="BY1292" s="37"/>
      <c r="BZ1292" s="37"/>
      <c r="CA1292" s="37"/>
      <c r="CB1292" s="37"/>
      <c r="CC1292" s="37"/>
      <c r="CD1292" s="37"/>
      <c r="CE1292" s="37"/>
      <c r="CF1292" s="37"/>
      <c r="CG1292" s="37"/>
      <c r="CH1292" s="37"/>
      <c r="CI1292" s="37"/>
      <c r="CJ1292" s="37"/>
      <c r="CK1292" s="37"/>
      <c r="CL1292" s="37"/>
      <c r="CM1292" s="37"/>
      <c r="CN1292" s="37"/>
      <c r="CO1292" s="37"/>
      <c r="CP1292" s="37"/>
      <c r="CQ1292" s="37"/>
      <c r="CR1292" s="37"/>
      <c r="CS1292" s="37"/>
      <c r="CT1292" s="37"/>
      <c r="CU1292" s="37"/>
      <c r="CV1292" s="37"/>
      <c r="CW1292" s="37"/>
      <c r="CX1292" s="37"/>
      <c r="CY1292" s="37"/>
      <c r="CZ1292" s="37"/>
      <c r="DA1292" s="37"/>
      <c r="DB1292" s="37"/>
      <c r="DC1292" s="37"/>
      <c r="DD1292" s="37"/>
      <c r="DE1292" s="37"/>
      <c r="DF1292" s="37"/>
      <c r="DG1292" s="37"/>
      <c r="DH1292" s="37"/>
      <c r="DI1292" s="37"/>
      <c r="DJ1292" s="37"/>
      <c r="DK1292" s="37"/>
      <c r="DL1292" s="37"/>
      <c r="DM1292" s="37"/>
      <c r="DN1292" s="37"/>
      <c r="DO1292" s="37"/>
      <c r="DP1292" s="37"/>
      <c r="DQ1292" s="37"/>
      <c r="DR1292" s="37"/>
      <c r="DS1292" s="37"/>
      <c r="DT1292" s="37"/>
      <c r="DU1292" s="37"/>
      <c r="DV1292" s="37"/>
      <c r="DW1292" s="37"/>
      <c r="DX1292" s="37"/>
      <c r="DY1292" s="37"/>
      <c r="DZ1292" s="37"/>
      <c r="EA1292" s="37"/>
      <c r="EB1292" s="37"/>
      <c r="EC1292" s="37"/>
      <c r="ED1292" s="37"/>
      <c r="EE1292" s="37"/>
      <c r="EF1292" s="37"/>
      <c r="EG1292" s="37"/>
      <c r="EH1292" s="37"/>
      <c r="EI1292" s="37"/>
      <c r="EJ1292" s="37"/>
      <c r="EK1292" s="37"/>
      <c r="EL1292" s="37"/>
      <c r="EM1292" s="37"/>
      <c r="EN1292" s="37"/>
      <c r="EO1292" s="37"/>
      <c r="EP1292" s="37"/>
      <c r="EQ1292" s="37"/>
      <c r="ER1292" s="37"/>
      <c r="ES1292" s="37"/>
      <c r="ET1292" s="37"/>
      <c r="EU1292" s="37"/>
      <c r="EV1292" s="37"/>
      <c r="EW1292" s="37"/>
      <c r="EX1292" s="37"/>
      <c r="EY1292" s="37"/>
      <c r="EZ1292" s="37"/>
      <c r="FA1292" s="37"/>
      <c r="FB1292" s="37"/>
      <c r="FC1292" s="37"/>
      <c r="FD1292" s="37"/>
      <c r="FE1292" s="37"/>
      <c r="FF1292" s="37"/>
      <c r="FG1292" s="37"/>
      <c r="FH1292" s="37"/>
      <c r="FI1292" s="37"/>
      <c r="FJ1292" s="37"/>
      <c r="FK1292" s="37"/>
      <c r="FL1292" s="37"/>
      <c r="FM1292" s="37"/>
      <c r="FN1292" s="37"/>
      <c r="FO1292" s="37"/>
      <c r="FP1292" s="37"/>
      <c r="FQ1292" s="37"/>
      <c r="FR1292" s="37"/>
      <c r="FS1292" s="37"/>
      <c r="FT1292" s="37"/>
      <c r="FU1292" s="37"/>
      <c r="FV1292" s="37"/>
      <c r="FW1292" s="37"/>
      <c r="FX1292" s="37"/>
      <c r="FY1292" s="37"/>
      <c r="FZ1292" s="37"/>
      <c r="GA1292" s="37"/>
      <c r="GB1292" s="37"/>
      <c r="GC1292" s="37"/>
      <c r="GD1292" s="37"/>
      <c r="GE1292" s="37"/>
      <c r="GF1292" s="37"/>
      <c r="GG1292" s="37"/>
      <c r="GH1292" s="37"/>
      <c r="GI1292" s="37"/>
      <c r="GJ1292" s="37"/>
      <c r="GK1292" s="37"/>
      <c r="GL1292" s="37"/>
      <c r="GM1292" s="37"/>
      <c r="GN1292" s="37"/>
      <c r="GO1292" s="37"/>
      <c r="GP1292" s="37"/>
      <c r="GQ1292" s="37"/>
      <c r="GR1292" s="37"/>
      <c r="GS1292" s="37"/>
      <c r="GT1292" s="37"/>
      <c r="GU1292" s="37"/>
      <c r="GV1292" s="37"/>
      <c r="GW1292" s="37"/>
      <c r="GX1292" s="37"/>
      <c r="GY1292" s="37"/>
      <c r="GZ1292" s="37"/>
      <c r="HA1292" s="37"/>
      <c r="HB1292" s="37"/>
      <c r="HC1292" s="37"/>
      <c r="HD1292" s="37"/>
      <c r="HE1292" s="37"/>
      <c r="HF1292" s="37"/>
      <c r="HG1292" s="37"/>
      <c r="HH1292" s="37"/>
      <c r="HI1292" s="37"/>
      <c r="HJ1292" s="37"/>
      <c r="HK1292" s="37"/>
      <c r="HL1292" s="37"/>
      <c r="HM1292" s="37"/>
      <c r="HN1292" s="37"/>
      <c r="HO1292" s="37"/>
      <c r="HP1292" s="37"/>
      <c r="HQ1292" s="37"/>
      <c r="HR1292" s="37"/>
      <c r="HS1292" s="37"/>
      <c r="HT1292" s="37"/>
      <c r="HU1292" s="37"/>
      <c r="HV1292" s="37"/>
      <c r="HW1292" s="37"/>
      <c r="HX1292" s="37"/>
      <c r="HY1292" s="37"/>
      <c r="HZ1292" s="37"/>
      <c r="IA1292" s="37"/>
      <c r="IB1292" s="37"/>
      <c r="IC1292" s="37"/>
      <c r="ID1292" s="37"/>
      <c r="IE1292" s="37"/>
      <c r="IF1292" s="37"/>
      <c r="IG1292" s="37"/>
      <c r="IH1292" s="37"/>
      <c r="II1292" s="37"/>
      <c r="IJ1292" s="37"/>
      <c r="IK1292" s="37"/>
      <c r="IL1292" s="37"/>
      <c r="IM1292" s="37"/>
      <c r="IN1292" s="37"/>
      <c r="IO1292" s="37"/>
      <c r="IP1292" s="37"/>
      <c r="IQ1292" s="37"/>
      <c r="IR1292" s="37"/>
      <c r="IS1292" s="37"/>
      <c r="IT1292" s="37"/>
      <c r="IU1292" s="37"/>
      <c r="IV1292" s="37"/>
      <c r="IW1292" s="37"/>
    </row>
    <row r="1293" customFormat="false" ht="12.75" hidden="true" customHeight="false" outlineLevel="0" collapsed="false">
      <c r="A1293" s="30"/>
      <c r="B1293" s="30"/>
      <c r="C1293" s="30"/>
      <c r="D1293" s="30"/>
      <c r="E1293" s="50"/>
      <c r="F1293" s="30"/>
      <c r="G1293" s="30"/>
      <c r="H1293" s="30"/>
      <c r="I1293" s="30"/>
      <c r="J1293" s="30"/>
      <c r="BM1293" s="37"/>
      <c r="BN1293" s="37"/>
      <c r="BO1293" s="37"/>
      <c r="BP1293" s="37"/>
      <c r="BQ1293" s="37"/>
      <c r="BR1293" s="37"/>
      <c r="BS1293" s="37"/>
      <c r="BT1293" s="37"/>
      <c r="BU1293" s="37"/>
      <c r="BV1293" s="37"/>
      <c r="BW1293" s="37"/>
      <c r="BX1293" s="37"/>
      <c r="BY1293" s="37"/>
      <c r="BZ1293" s="37"/>
      <c r="CA1293" s="37"/>
      <c r="CB1293" s="37"/>
      <c r="CC1293" s="37"/>
      <c r="CD1293" s="37"/>
      <c r="CE1293" s="37"/>
      <c r="CF1293" s="37"/>
      <c r="CG1293" s="37"/>
      <c r="CH1293" s="37"/>
      <c r="CI1293" s="37"/>
      <c r="CJ1293" s="37"/>
      <c r="CK1293" s="37"/>
      <c r="CL1293" s="37"/>
      <c r="CM1293" s="37"/>
      <c r="CN1293" s="37"/>
      <c r="CO1293" s="37"/>
      <c r="CP1293" s="37"/>
      <c r="CQ1293" s="37"/>
      <c r="CR1293" s="37"/>
      <c r="CS1293" s="37"/>
      <c r="CT1293" s="37"/>
      <c r="CU1293" s="37"/>
      <c r="CV1293" s="37"/>
      <c r="CW1293" s="37"/>
      <c r="CX1293" s="37"/>
      <c r="CY1293" s="37"/>
      <c r="CZ1293" s="37"/>
      <c r="DA1293" s="37"/>
      <c r="DB1293" s="37"/>
      <c r="DC1293" s="37"/>
      <c r="DD1293" s="37"/>
      <c r="DE1293" s="37"/>
      <c r="DF1293" s="37"/>
      <c r="DG1293" s="37"/>
      <c r="DH1293" s="37"/>
      <c r="DI1293" s="37"/>
      <c r="DJ1293" s="37"/>
      <c r="DK1293" s="37"/>
      <c r="DL1293" s="37"/>
      <c r="DM1293" s="37"/>
      <c r="DN1293" s="37"/>
      <c r="DO1293" s="37"/>
      <c r="DP1293" s="37"/>
      <c r="DQ1293" s="37"/>
      <c r="DR1293" s="37"/>
      <c r="DS1293" s="37"/>
      <c r="DT1293" s="37"/>
      <c r="DU1293" s="37"/>
      <c r="DV1293" s="37"/>
      <c r="DW1293" s="37"/>
      <c r="DX1293" s="37"/>
      <c r="DY1293" s="37"/>
      <c r="DZ1293" s="37"/>
      <c r="EA1293" s="37"/>
      <c r="EB1293" s="37"/>
      <c r="EC1293" s="37"/>
      <c r="ED1293" s="37"/>
      <c r="EE1293" s="37"/>
      <c r="EF1293" s="37"/>
      <c r="EG1293" s="37"/>
      <c r="EH1293" s="37"/>
      <c r="EI1293" s="37"/>
      <c r="EJ1293" s="37"/>
      <c r="EK1293" s="37"/>
      <c r="EL1293" s="37"/>
      <c r="EM1293" s="37"/>
      <c r="EN1293" s="37"/>
      <c r="EO1293" s="37"/>
      <c r="EP1293" s="37"/>
      <c r="EQ1293" s="37"/>
      <c r="ER1293" s="37"/>
      <c r="ES1293" s="37"/>
      <c r="ET1293" s="37"/>
      <c r="EU1293" s="37"/>
      <c r="EV1293" s="37"/>
      <c r="EW1293" s="37"/>
      <c r="EX1293" s="37"/>
      <c r="EY1293" s="37"/>
      <c r="EZ1293" s="37"/>
      <c r="FA1293" s="37"/>
      <c r="FB1293" s="37"/>
      <c r="FC1293" s="37"/>
      <c r="FD1293" s="37"/>
      <c r="FE1293" s="37"/>
      <c r="FF1293" s="37"/>
      <c r="FG1293" s="37"/>
      <c r="FH1293" s="37"/>
      <c r="FI1293" s="37"/>
      <c r="FJ1293" s="37"/>
      <c r="FK1293" s="37"/>
      <c r="FL1293" s="37"/>
      <c r="FM1293" s="37"/>
      <c r="FN1293" s="37"/>
      <c r="FO1293" s="37"/>
      <c r="FP1293" s="37"/>
      <c r="FQ1293" s="37"/>
      <c r="FR1293" s="37"/>
      <c r="FS1293" s="37"/>
      <c r="FT1293" s="37"/>
      <c r="FU1293" s="37"/>
      <c r="FV1293" s="37"/>
      <c r="FW1293" s="37"/>
      <c r="FX1293" s="37"/>
      <c r="FY1293" s="37"/>
      <c r="FZ1293" s="37"/>
      <c r="GA1293" s="37"/>
      <c r="GB1293" s="37"/>
      <c r="GC1293" s="37"/>
      <c r="GD1293" s="37"/>
      <c r="GE1293" s="37"/>
      <c r="GF1293" s="37"/>
      <c r="GG1293" s="37"/>
      <c r="GH1293" s="37"/>
      <c r="GI1293" s="37"/>
      <c r="GJ1293" s="37"/>
      <c r="GK1293" s="37"/>
      <c r="GL1293" s="37"/>
      <c r="GM1293" s="37"/>
      <c r="GN1293" s="37"/>
      <c r="GO1293" s="37"/>
      <c r="GP1293" s="37"/>
      <c r="GQ1293" s="37"/>
      <c r="GR1293" s="37"/>
      <c r="GS1293" s="37"/>
      <c r="GT1293" s="37"/>
      <c r="GU1293" s="37"/>
      <c r="GV1293" s="37"/>
      <c r="GW1293" s="37"/>
      <c r="GX1293" s="37"/>
      <c r="GY1293" s="37"/>
      <c r="GZ1293" s="37"/>
      <c r="HA1293" s="37"/>
      <c r="HB1293" s="37"/>
      <c r="HC1293" s="37"/>
      <c r="HD1293" s="37"/>
      <c r="HE1293" s="37"/>
      <c r="HF1293" s="37"/>
      <c r="HG1293" s="37"/>
      <c r="HH1293" s="37"/>
      <c r="HI1293" s="37"/>
      <c r="HJ1293" s="37"/>
      <c r="HK1293" s="37"/>
      <c r="HL1293" s="37"/>
      <c r="HM1293" s="37"/>
      <c r="HN1293" s="37"/>
      <c r="HO1293" s="37"/>
      <c r="HP1293" s="37"/>
      <c r="HQ1293" s="37"/>
      <c r="HR1293" s="37"/>
      <c r="HS1293" s="37"/>
      <c r="HT1293" s="37"/>
      <c r="HU1293" s="37"/>
      <c r="HV1293" s="37"/>
      <c r="HW1293" s="37"/>
      <c r="HX1293" s="37"/>
      <c r="HY1293" s="37"/>
      <c r="HZ1293" s="37"/>
      <c r="IA1293" s="37"/>
      <c r="IB1293" s="37"/>
      <c r="IC1293" s="37"/>
      <c r="ID1293" s="37"/>
      <c r="IE1293" s="37"/>
      <c r="IF1293" s="37"/>
      <c r="IG1293" s="37"/>
      <c r="IH1293" s="37"/>
      <c r="II1293" s="37"/>
      <c r="IJ1293" s="37"/>
      <c r="IK1293" s="37"/>
      <c r="IL1293" s="37"/>
      <c r="IM1293" s="37"/>
      <c r="IN1293" s="37"/>
      <c r="IO1293" s="37"/>
      <c r="IP1293" s="37"/>
      <c r="IQ1293" s="37"/>
      <c r="IR1293" s="37"/>
      <c r="IS1293" s="37"/>
      <c r="IT1293" s="37"/>
      <c r="IU1293" s="37"/>
      <c r="IV1293" s="37"/>
      <c r="IW1293" s="37"/>
    </row>
    <row r="1294" customFormat="false" ht="12.75" hidden="true" customHeight="false" outlineLevel="0" collapsed="false">
      <c r="A1294" s="30"/>
      <c r="B1294" s="30"/>
      <c r="C1294" s="30"/>
      <c r="D1294" s="30"/>
      <c r="E1294" s="50"/>
      <c r="F1294" s="30"/>
      <c r="G1294" s="30"/>
      <c r="H1294" s="30"/>
      <c r="I1294" s="30"/>
      <c r="J1294" s="30"/>
      <c r="BM1294" s="37"/>
      <c r="BN1294" s="37"/>
      <c r="BO1294" s="37"/>
      <c r="BP1294" s="37"/>
      <c r="BQ1294" s="37"/>
      <c r="BR1294" s="37"/>
      <c r="BS1294" s="37"/>
      <c r="BT1294" s="37"/>
      <c r="BU1294" s="37"/>
      <c r="BV1294" s="37"/>
      <c r="BW1294" s="37"/>
      <c r="BX1294" s="37"/>
      <c r="BY1294" s="37"/>
      <c r="BZ1294" s="37"/>
      <c r="CA1294" s="37"/>
      <c r="CB1294" s="37"/>
      <c r="CC1294" s="37"/>
      <c r="CD1294" s="37"/>
      <c r="CE1294" s="37"/>
      <c r="CF1294" s="37"/>
      <c r="CG1294" s="37"/>
      <c r="CH1294" s="37"/>
      <c r="CI1294" s="37"/>
      <c r="CJ1294" s="37"/>
      <c r="CK1294" s="37"/>
      <c r="CL1294" s="37"/>
      <c r="CM1294" s="37"/>
      <c r="CN1294" s="37"/>
      <c r="CO1294" s="37"/>
      <c r="CP1294" s="37"/>
      <c r="CQ1294" s="37"/>
      <c r="CR1294" s="37"/>
      <c r="CS1294" s="37"/>
      <c r="CT1294" s="37"/>
      <c r="CU1294" s="37"/>
      <c r="CV1294" s="37"/>
      <c r="CW1294" s="37"/>
      <c r="CX1294" s="37"/>
      <c r="CY1294" s="37"/>
      <c r="CZ1294" s="37"/>
      <c r="DA1294" s="37"/>
      <c r="DB1294" s="37"/>
      <c r="DC1294" s="37"/>
      <c r="DD1294" s="37"/>
      <c r="DE1294" s="37"/>
      <c r="DF1294" s="37"/>
      <c r="DG1294" s="37"/>
      <c r="DH1294" s="37"/>
      <c r="DI1294" s="37"/>
      <c r="DJ1294" s="37"/>
      <c r="DK1294" s="37"/>
      <c r="DL1294" s="37"/>
      <c r="DM1294" s="37"/>
      <c r="DN1294" s="37"/>
      <c r="DO1294" s="37"/>
      <c r="DP1294" s="37"/>
      <c r="DQ1294" s="37"/>
      <c r="DR1294" s="37"/>
      <c r="DS1294" s="37"/>
      <c r="DT1294" s="37"/>
      <c r="DU1294" s="37"/>
      <c r="DV1294" s="37"/>
      <c r="DW1294" s="37"/>
      <c r="DX1294" s="37"/>
      <c r="DY1294" s="37"/>
      <c r="DZ1294" s="37"/>
      <c r="EA1294" s="37"/>
      <c r="EB1294" s="37"/>
      <c r="EC1294" s="37"/>
      <c r="ED1294" s="37"/>
      <c r="EE1294" s="37"/>
      <c r="EF1294" s="37"/>
      <c r="EG1294" s="37"/>
      <c r="EH1294" s="37"/>
      <c r="EI1294" s="37"/>
      <c r="EJ1294" s="37"/>
      <c r="EK1294" s="37"/>
      <c r="EL1294" s="37"/>
      <c r="EM1294" s="37"/>
      <c r="EN1294" s="37"/>
      <c r="EO1294" s="37"/>
      <c r="EP1294" s="37"/>
      <c r="EQ1294" s="37"/>
      <c r="ER1294" s="37"/>
      <c r="ES1294" s="37"/>
      <c r="ET1294" s="37"/>
      <c r="EU1294" s="37"/>
      <c r="EV1294" s="37"/>
      <c r="EW1294" s="37"/>
      <c r="EX1294" s="37"/>
      <c r="EY1294" s="37"/>
      <c r="EZ1294" s="37"/>
      <c r="FA1294" s="37"/>
      <c r="FB1294" s="37"/>
      <c r="FC1294" s="37"/>
      <c r="FD1294" s="37"/>
      <c r="FE1294" s="37"/>
      <c r="FF1294" s="37"/>
      <c r="FG1294" s="37"/>
      <c r="FH1294" s="37"/>
      <c r="FI1294" s="37"/>
      <c r="FJ1294" s="37"/>
      <c r="FK1294" s="37"/>
      <c r="FL1294" s="37"/>
      <c r="FM1294" s="37"/>
      <c r="FN1294" s="37"/>
      <c r="FO1294" s="37"/>
      <c r="FP1294" s="37"/>
      <c r="FQ1294" s="37"/>
      <c r="FR1294" s="37"/>
      <c r="FS1294" s="37"/>
      <c r="FT1294" s="37"/>
      <c r="FU1294" s="37"/>
      <c r="FV1294" s="37"/>
      <c r="FW1294" s="37"/>
      <c r="FX1294" s="37"/>
      <c r="FY1294" s="37"/>
      <c r="FZ1294" s="37"/>
      <c r="GA1294" s="37"/>
      <c r="GB1294" s="37"/>
      <c r="GC1294" s="37"/>
      <c r="GD1294" s="37"/>
      <c r="GE1294" s="37"/>
      <c r="GF1294" s="37"/>
      <c r="GG1294" s="37"/>
      <c r="GH1294" s="37"/>
      <c r="GI1294" s="37"/>
      <c r="GJ1294" s="37"/>
      <c r="GK1294" s="37"/>
      <c r="GL1294" s="37"/>
      <c r="GM1294" s="37"/>
      <c r="GN1294" s="37"/>
      <c r="GO1294" s="37"/>
      <c r="GP1294" s="37"/>
      <c r="GQ1294" s="37"/>
      <c r="GR1294" s="37"/>
      <c r="GS1294" s="37"/>
      <c r="GT1294" s="37"/>
      <c r="GU1294" s="37"/>
      <c r="GV1294" s="37"/>
      <c r="GW1294" s="37"/>
      <c r="GX1294" s="37"/>
      <c r="GY1294" s="37"/>
      <c r="GZ1294" s="37"/>
      <c r="HA1294" s="37"/>
      <c r="HB1294" s="37"/>
      <c r="HC1294" s="37"/>
      <c r="HD1294" s="37"/>
      <c r="HE1294" s="37"/>
      <c r="HF1294" s="37"/>
      <c r="HG1294" s="37"/>
      <c r="HH1294" s="37"/>
      <c r="HI1294" s="37"/>
      <c r="HJ1294" s="37"/>
      <c r="HK1294" s="37"/>
      <c r="HL1294" s="37"/>
      <c r="HM1294" s="37"/>
      <c r="HN1294" s="37"/>
      <c r="HO1294" s="37"/>
      <c r="HP1294" s="37"/>
      <c r="HQ1294" s="37"/>
      <c r="HR1294" s="37"/>
      <c r="HS1294" s="37"/>
      <c r="HT1294" s="37"/>
      <c r="HU1294" s="37"/>
      <c r="HV1294" s="37"/>
      <c r="HW1294" s="37"/>
      <c r="HX1294" s="37"/>
      <c r="HY1294" s="37"/>
      <c r="HZ1294" s="37"/>
      <c r="IA1294" s="37"/>
      <c r="IB1294" s="37"/>
      <c r="IC1294" s="37"/>
      <c r="ID1294" s="37"/>
      <c r="IE1294" s="37"/>
      <c r="IF1294" s="37"/>
      <c r="IG1294" s="37"/>
      <c r="IH1294" s="37"/>
      <c r="II1294" s="37"/>
      <c r="IJ1294" s="37"/>
      <c r="IK1294" s="37"/>
      <c r="IL1294" s="37"/>
      <c r="IM1294" s="37"/>
      <c r="IN1294" s="37"/>
      <c r="IO1294" s="37"/>
      <c r="IP1294" s="37"/>
      <c r="IQ1294" s="37"/>
      <c r="IR1294" s="37"/>
      <c r="IS1294" s="37"/>
      <c r="IT1294" s="37"/>
      <c r="IU1294" s="37"/>
      <c r="IV1294" s="37"/>
      <c r="IW1294" s="37"/>
    </row>
    <row r="1295" customFormat="false" ht="12.75" hidden="true" customHeight="false" outlineLevel="0" collapsed="false">
      <c r="A1295" s="30"/>
      <c r="B1295" s="30"/>
      <c r="C1295" s="30"/>
      <c r="D1295" s="30"/>
      <c r="E1295" s="50"/>
      <c r="F1295" s="30"/>
      <c r="G1295" s="30"/>
      <c r="H1295" s="30"/>
      <c r="I1295" s="30"/>
      <c r="J1295" s="30"/>
      <c r="BM1295" s="37"/>
      <c r="BN1295" s="37"/>
      <c r="BO1295" s="37"/>
      <c r="BP1295" s="37"/>
      <c r="BQ1295" s="37"/>
      <c r="BR1295" s="37"/>
      <c r="BS1295" s="37"/>
      <c r="BT1295" s="37"/>
      <c r="BU1295" s="37"/>
      <c r="BV1295" s="37"/>
      <c r="BW1295" s="37"/>
      <c r="BX1295" s="37"/>
      <c r="BY1295" s="37"/>
      <c r="BZ1295" s="37"/>
      <c r="CA1295" s="37"/>
      <c r="CB1295" s="37"/>
      <c r="CC1295" s="37"/>
      <c r="CD1295" s="37"/>
      <c r="CE1295" s="37"/>
      <c r="CF1295" s="37"/>
      <c r="CG1295" s="37"/>
      <c r="CH1295" s="37"/>
      <c r="CI1295" s="37"/>
      <c r="CJ1295" s="37"/>
      <c r="CK1295" s="37"/>
      <c r="CL1295" s="37"/>
      <c r="CM1295" s="37"/>
      <c r="CN1295" s="37"/>
      <c r="CO1295" s="37"/>
      <c r="CP1295" s="37"/>
      <c r="CQ1295" s="37"/>
      <c r="CR1295" s="37"/>
      <c r="CS1295" s="37"/>
      <c r="CT1295" s="37"/>
      <c r="CU1295" s="37"/>
      <c r="CV1295" s="37"/>
      <c r="CW1295" s="37"/>
      <c r="CX1295" s="37"/>
      <c r="CY1295" s="37"/>
      <c r="CZ1295" s="37"/>
      <c r="DA1295" s="37"/>
      <c r="DB1295" s="37"/>
      <c r="DC1295" s="37"/>
      <c r="DD1295" s="37"/>
      <c r="DE1295" s="37"/>
      <c r="DF1295" s="37"/>
      <c r="DG1295" s="37"/>
      <c r="DH1295" s="37"/>
      <c r="DI1295" s="37"/>
      <c r="DJ1295" s="37"/>
      <c r="DK1295" s="37"/>
      <c r="DL1295" s="37"/>
      <c r="DM1295" s="37"/>
      <c r="DN1295" s="37"/>
      <c r="DO1295" s="37"/>
      <c r="DP1295" s="37"/>
      <c r="DQ1295" s="37"/>
      <c r="DR1295" s="37"/>
      <c r="DS1295" s="37"/>
      <c r="DT1295" s="37"/>
      <c r="DU1295" s="37"/>
      <c r="DV1295" s="37"/>
      <c r="DW1295" s="37"/>
      <c r="DX1295" s="37"/>
      <c r="DY1295" s="37"/>
      <c r="DZ1295" s="37"/>
      <c r="EA1295" s="37"/>
      <c r="EB1295" s="37"/>
      <c r="EC1295" s="37"/>
      <c r="ED1295" s="37"/>
      <c r="EE1295" s="37"/>
      <c r="EF1295" s="37"/>
      <c r="EG1295" s="37"/>
      <c r="EH1295" s="37"/>
      <c r="EI1295" s="37"/>
      <c r="EJ1295" s="37"/>
      <c r="EK1295" s="37"/>
      <c r="EL1295" s="37"/>
      <c r="EM1295" s="37"/>
      <c r="EN1295" s="37"/>
      <c r="EO1295" s="37"/>
      <c r="EP1295" s="37"/>
      <c r="EQ1295" s="37"/>
      <c r="ER1295" s="37"/>
      <c r="ES1295" s="37"/>
      <c r="ET1295" s="37"/>
      <c r="EU1295" s="37"/>
      <c r="EV1295" s="37"/>
      <c r="EW1295" s="37"/>
      <c r="EX1295" s="37"/>
      <c r="EY1295" s="37"/>
      <c r="EZ1295" s="37"/>
      <c r="FA1295" s="37"/>
      <c r="FB1295" s="37"/>
      <c r="FC1295" s="37"/>
      <c r="FD1295" s="37"/>
      <c r="FE1295" s="37"/>
      <c r="FF1295" s="37"/>
      <c r="FG1295" s="37"/>
      <c r="FH1295" s="37"/>
      <c r="FI1295" s="37"/>
      <c r="FJ1295" s="37"/>
      <c r="FK1295" s="37"/>
      <c r="FL1295" s="37"/>
      <c r="FM1295" s="37"/>
      <c r="FN1295" s="37"/>
      <c r="FO1295" s="37"/>
      <c r="FP1295" s="37"/>
      <c r="FQ1295" s="37"/>
      <c r="FR1295" s="37"/>
      <c r="FS1295" s="37"/>
      <c r="FT1295" s="37"/>
      <c r="FU1295" s="37"/>
      <c r="FV1295" s="37"/>
      <c r="FW1295" s="37"/>
      <c r="FX1295" s="37"/>
      <c r="FY1295" s="37"/>
      <c r="FZ1295" s="37"/>
      <c r="GA1295" s="37"/>
      <c r="GB1295" s="37"/>
      <c r="GC1295" s="37"/>
      <c r="GD1295" s="37"/>
      <c r="GE1295" s="37"/>
      <c r="GF1295" s="37"/>
      <c r="GG1295" s="37"/>
      <c r="GH1295" s="37"/>
      <c r="GI1295" s="37"/>
      <c r="GJ1295" s="37"/>
      <c r="GK1295" s="37"/>
      <c r="GL1295" s="37"/>
      <c r="GM1295" s="37"/>
      <c r="GN1295" s="37"/>
      <c r="GO1295" s="37"/>
      <c r="GP1295" s="37"/>
      <c r="GQ1295" s="37"/>
      <c r="GR1295" s="37"/>
      <c r="GS1295" s="37"/>
      <c r="GT1295" s="37"/>
      <c r="GU1295" s="37"/>
      <c r="GV1295" s="37"/>
      <c r="GW1295" s="37"/>
      <c r="GX1295" s="37"/>
      <c r="GY1295" s="37"/>
      <c r="GZ1295" s="37"/>
      <c r="HA1295" s="37"/>
      <c r="HB1295" s="37"/>
      <c r="HC1295" s="37"/>
      <c r="HD1295" s="37"/>
      <c r="HE1295" s="37"/>
      <c r="HF1295" s="37"/>
      <c r="HG1295" s="37"/>
      <c r="HH1295" s="37"/>
      <c r="HI1295" s="37"/>
      <c r="HJ1295" s="37"/>
      <c r="HK1295" s="37"/>
      <c r="HL1295" s="37"/>
      <c r="HM1295" s="37"/>
      <c r="HN1295" s="37"/>
      <c r="HO1295" s="37"/>
      <c r="HP1295" s="37"/>
      <c r="HQ1295" s="37"/>
      <c r="HR1295" s="37"/>
      <c r="HS1295" s="37"/>
      <c r="HT1295" s="37"/>
      <c r="HU1295" s="37"/>
      <c r="HV1295" s="37"/>
      <c r="HW1295" s="37"/>
      <c r="HX1295" s="37"/>
      <c r="HY1295" s="37"/>
      <c r="HZ1295" s="37"/>
      <c r="IA1295" s="37"/>
      <c r="IB1295" s="37"/>
      <c r="IC1295" s="37"/>
      <c r="ID1295" s="37"/>
      <c r="IE1295" s="37"/>
      <c r="IF1295" s="37"/>
      <c r="IG1295" s="37"/>
      <c r="IH1295" s="37"/>
      <c r="II1295" s="37"/>
      <c r="IJ1295" s="37"/>
      <c r="IK1295" s="37"/>
      <c r="IL1295" s="37"/>
      <c r="IM1295" s="37"/>
      <c r="IN1295" s="37"/>
      <c r="IO1295" s="37"/>
      <c r="IP1295" s="37"/>
      <c r="IQ1295" s="37"/>
      <c r="IR1295" s="37"/>
      <c r="IS1295" s="37"/>
      <c r="IT1295" s="37"/>
      <c r="IU1295" s="37"/>
      <c r="IV1295" s="37"/>
      <c r="IW1295" s="37"/>
    </row>
    <row r="1296" customFormat="false" ht="12.75" hidden="true" customHeight="false" outlineLevel="0" collapsed="false">
      <c r="A1296" s="30"/>
      <c r="B1296" s="30"/>
      <c r="C1296" s="30"/>
      <c r="D1296" s="30"/>
      <c r="E1296" s="50"/>
      <c r="F1296" s="30"/>
      <c r="G1296" s="30"/>
      <c r="H1296" s="30"/>
      <c r="I1296" s="30"/>
      <c r="J1296" s="30"/>
      <c r="BM1296" s="37"/>
      <c r="BN1296" s="37"/>
      <c r="BO1296" s="37"/>
      <c r="BP1296" s="37"/>
      <c r="BQ1296" s="37"/>
      <c r="BR1296" s="37"/>
      <c r="BS1296" s="37"/>
      <c r="BT1296" s="37"/>
      <c r="BU1296" s="37"/>
      <c r="BV1296" s="37"/>
      <c r="BW1296" s="37"/>
      <c r="BX1296" s="37"/>
      <c r="BY1296" s="37"/>
      <c r="BZ1296" s="37"/>
      <c r="CA1296" s="37"/>
      <c r="CB1296" s="37"/>
      <c r="CC1296" s="37"/>
      <c r="CD1296" s="37"/>
      <c r="CE1296" s="37"/>
      <c r="CF1296" s="37"/>
      <c r="CG1296" s="37"/>
      <c r="CH1296" s="37"/>
      <c r="CI1296" s="37"/>
      <c r="CJ1296" s="37"/>
      <c r="CK1296" s="37"/>
      <c r="CL1296" s="37"/>
      <c r="CM1296" s="37"/>
      <c r="CN1296" s="37"/>
      <c r="CO1296" s="37"/>
      <c r="CP1296" s="37"/>
      <c r="CQ1296" s="37"/>
      <c r="CR1296" s="37"/>
      <c r="CS1296" s="37"/>
      <c r="CT1296" s="37"/>
      <c r="CU1296" s="37"/>
      <c r="CV1296" s="37"/>
      <c r="CW1296" s="37"/>
      <c r="CX1296" s="37"/>
      <c r="CY1296" s="37"/>
      <c r="CZ1296" s="37"/>
      <c r="DA1296" s="37"/>
      <c r="DB1296" s="37"/>
      <c r="DC1296" s="37"/>
      <c r="DD1296" s="37"/>
      <c r="DE1296" s="37"/>
      <c r="DF1296" s="37"/>
      <c r="DG1296" s="37"/>
      <c r="DH1296" s="37"/>
      <c r="DI1296" s="37"/>
      <c r="DJ1296" s="37"/>
      <c r="DK1296" s="37"/>
      <c r="DL1296" s="37"/>
      <c r="DM1296" s="37"/>
      <c r="DN1296" s="37"/>
      <c r="DO1296" s="37"/>
      <c r="DP1296" s="37"/>
      <c r="DQ1296" s="37"/>
      <c r="DR1296" s="37"/>
      <c r="DS1296" s="37"/>
      <c r="DT1296" s="37"/>
      <c r="DU1296" s="37"/>
      <c r="DV1296" s="37"/>
      <c r="DW1296" s="37"/>
      <c r="DX1296" s="37"/>
      <c r="DY1296" s="37"/>
      <c r="DZ1296" s="37"/>
      <c r="EA1296" s="37"/>
      <c r="EB1296" s="37"/>
      <c r="EC1296" s="37"/>
      <c r="ED1296" s="37"/>
      <c r="EE1296" s="37"/>
      <c r="EF1296" s="37"/>
      <c r="EG1296" s="37"/>
      <c r="EH1296" s="37"/>
      <c r="EI1296" s="37"/>
      <c r="EJ1296" s="37"/>
      <c r="EK1296" s="37"/>
      <c r="EL1296" s="37"/>
      <c r="EM1296" s="37"/>
      <c r="EN1296" s="37"/>
      <c r="EO1296" s="37"/>
      <c r="EP1296" s="37"/>
      <c r="EQ1296" s="37"/>
      <c r="ER1296" s="37"/>
      <c r="ES1296" s="37"/>
      <c r="ET1296" s="37"/>
      <c r="EU1296" s="37"/>
      <c r="EV1296" s="37"/>
      <c r="EW1296" s="37"/>
      <c r="EX1296" s="37"/>
      <c r="EY1296" s="37"/>
      <c r="EZ1296" s="37"/>
      <c r="FA1296" s="37"/>
      <c r="FB1296" s="37"/>
      <c r="FC1296" s="37"/>
      <c r="FD1296" s="37"/>
      <c r="FE1296" s="37"/>
      <c r="FF1296" s="37"/>
      <c r="FG1296" s="37"/>
      <c r="FH1296" s="37"/>
      <c r="FI1296" s="37"/>
      <c r="FJ1296" s="37"/>
      <c r="FK1296" s="37"/>
      <c r="FL1296" s="37"/>
      <c r="FM1296" s="37"/>
      <c r="FN1296" s="37"/>
      <c r="FO1296" s="37"/>
      <c r="FP1296" s="37"/>
      <c r="FQ1296" s="37"/>
      <c r="FR1296" s="37"/>
      <c r="FS1296" s="37"/>
      <c r="FT1296" s="37"/>
      <c r="FU1296" s="37"/>
      <c r="FV1296" s="37"/>
      <c r="FW1296" s="37"/>
      <c r="FX1296" s="37"/>
      <c r="FY1296" s="37"/>
      <c r="FZ1296" s="37"/>
      <c r="GA1296" s="37"/>
      <c r="GB1296" s="37"/>
      <c r="GC1296" s="37"/>
      <c r="GD1296" s="37"/>
      <c r="GE1296" s="37"/>
      <c r="GF1296" s="37"/>
      <c r="GG1296" s="37"/>
      <c r="GH1296" s="37"/>
      <c r="GI1296" s="37"/>
      <c r="GJ1296" s="37"/>
      <c r="GK1296" s="37"/>
      <c r="GL1296" s="37"/>
      <c r="GM1296" s="37"/>
      <c r="GN1296" s="37"/>
      <c r="GO1296" s="37"/>
      <c r="GP1296" s="37"/>
      <c r="GQ1296" s="37"/>
      <c r="GR1296" s="37"/>
      <c r="GS1296" s="37"/>
      <c r="GT1296" s="37"/>
      <c r="GU1296" s="37"/>
      <c r="GV1296" s="37"/>
      <c r="GW1296" s="37"/>
      <c r="GX1296" s="37"/>
      <c r="GY1296" s="37"/>
      <c r="GZ1296" s="37"/>
      <c r="HA1296" s="37"/>
      <c r="HB1296" s="37"/>
      <c r="HC1296" s="37"/>
      <c r="HD1296" s="37"/>
      <c r="HE1296" s="37"/>
      <c r="HF1296" s="37"/>
      <c r="HG1296" s="37"/>
      <c r="HH1296" s="37"/>
      <c r="HI1296" s="37"/>
      <c r="HJ1296" s="37"/>
      <c r="HK1296" s="37"/>
      <c r="HL1296" s="37"/>
      <c r="HM1296" s="37"/>
      <c r="HN1296" s="37"/>
      <c r="HO1296" s="37"/>
      <c r="HP1296" s="37"/>
      <c r="HQ1296" s="37"/>
      <c r="HR1296" s="37"/>
      <c r="HS1296" s="37"/>
      <c r="HT1296" s="37"/>
      <c r="HU1296" s="37"/>
      <c r="HV1296" s="37"/>
      <c r="HW1296" s="37"/>
      <c r="HX1296" s="37"/>
      <c r="HY1296" s="37"/>
      <c r="HZ1296" s="37"/>
      <c r="IA1296" s="37"/>
      <c r="IB1296" s="37"/>
      <c r="IC1296" s="37"/>
      <c r="ID1296" s="37"/>
      <c r="IE1296" s="37"/>
      <c r="IF1296" s="37"/>
      <c r="IG1296" s="37"/>
      <c r="IH1296" s="37"/>
      <c r="II1296" s="37"/>
      <c r="IJ1296" s="37"/>
      <c r="IK1296" s="37"/>
      <c r="IL1296" s="37"/>
      <c r="IM1296" s="37"/>
      <c r="IN1296" s="37"/>
      <c r="IO1296" s="37"/>
      <c r="IP1296" s="37"/>
      <c r="IQ1296" s="37"/>
      <c r="IR1296" s="37"/>
      <c r="IS1296" s="37"/>
      <c r="IT1296" s="37"/>
      <c r="IU1296" s="37"/>
      <c r="IV1296" s="37"/>
      <c r="IW1296" s="37"/>
    </row>
    <row r="1297" customFormat="false" ht="12.75" hidden="true" customHeight="false" outlineLevel="0" collapsed="false">
      <c r="A1297" s="30"/>
      <c r="B1297" s="30"/>
      <c r="C1297" s="30"/>
      <c r="D1297" s="30"/>
      <c r="E1297" s="50"/>
      <c r="F1297" s="30"/>
      <c r="G1297" s="30"/>
      <c r="H1297" s="30"/>
      <c r="I1297" s="30"/>
      <c r="J1297" s="30"/>
      <c r="BM1297" s="37"/>
      <c r="BN1297" s="37"/>
      <c r="BO1297" s="37"/>
      <c r="BP1297" s="37"/>
      <c r="BQ1297" s="37"/>
      <c r="BR1297" s="37"/>
      <c r="BS1297" s="37"/>
      <c r="BT1297" s="37"/>
      <c r="BU1297" s="37"/>
      <c r="BV1297" s="37"/>
      <c r="BW1297" s="37"/>
      <c r="BX1297" s="37"/>
      <c r="BY1297" s="37"/>
      <c r="BZ1297" s="37"/>
      <c r="CA1297" s="37"/>
      <c r="CB1297" s="37"/>
      <c r="CC1297" s="37"/>
      <c r="CD1297" s="37"/>
      <c r="CE1297" s="37"/>
      <c r="CF1297" s="37"/>
      <c r="CG1297" s="37"/>
      <c r="CH1297" s="37"/>
      <c r="CI1297" s="37"/>
      <c r="CJ1297" s="37"/>
      <c r="CK1297" s="37"/>
      <c r="CL1297" s="37"/>
      <c r="CM1297" s="37"/>
      <c r="CN1297" s="37"/>
      <c r="CO1297" s="37"/>
      <c r="CP1297" s="37"/>
      <c r="CQ1297" s="37"/>
      <c r="CR1297" s="37"/>
      <c r="CS1297" s="37"/>
      <c r="CT1297" s="37"/>
      <c r="CU1297" s="37"/>
      <c r="CV1297" s="37"/>
      <c r="CW1297" s="37"/>
      <c r="CX1297" s="37"/>
      <c r="CY1297" s="37"/>
      <c r="CZ1297" s="37"/>
      <c r="DA1297" s="37"/>
      <c r="DB1297" s="37"/>
      <c r="DC1297" s="37"/>
      <c r="DD1297" s="37"/>
      <c r="DE1297" s="37"/>
      <c r="DF1297" s="37"/>
      <c r="DG1297" s="37"/>
      <c r="DH1297" s="37"/>
      <c r="DI1297" s="37"/>
      <c r="DJ1297" s="37"/>
      <c r="DK1297" s="37"/>
      <c r="DL1297" s="37"/>
      <c r="DM1297" s="37"/>
      <c r="DN1297" s="37"/>
      <c r="DO1297" s="37"/>
      <c r="DP1297" s="37"/>
      <c r="DQ1297" s="37"/>
      <c r="DR1297" s="37"/>
      <c r="DS1297" s="37"/>
      <c r="DT1297" s="37"/>
      <c r="DU1297" s="37"/>
      <c r="DV1297" s="37"/>
      <c r="DW1297" s="37"/>
      <c r="DX1297" s="37"/>
      <c r="DY1297" s="37"/>
      <c r="DZ1297" s="37"/>
      <c r="EA1297" s="37"/>
      <c r="EB1297" s="37"/>
      <c r="EC1297" s="37"/>
      <c r="ED1297" s="37"/>
      <c r="EE1297" s="37"/>
      <c r="EF1297" s="37"/>
      <c r="EG1297" s="37"/>
      <c r="EH1297" s="37"/>
      <c r="EI1297" s="37"/>
      <c r="EJ1297" s="37"/>
      <c r="EK1297" s="37"/>
      <c r="EL1297" s="37"/>
      <c r="EM1297" s="37"/>
      <c r="EN1297" s="37"/>
      <c r="EO1297" s="37"/>
      <c r="EP1297" s="37"/>
      <c r="EQ1297" s="37"/>
      <c r="ER1297" s="37"/>
      <c r="ES1297" s="37"/>
      <c r="ET1297" s="37"/>
      <c r="EU1297" s="37"/>
      <c r="EV1297" s="37"/>
      <c r="EW1297" s="37"/>
      <c r="EX1297" s="37"/>
      <c r="EY1297" s="37"/>
      <c r="EZ1297" s="37"/>
      <c r="FA1297" s="37"/>
      <c r="FB1297" s="37"/>
      <c r="FC1297" s="37"/>
      <c r="FD1297" s="37"/>
      <c r="FE1297" s="37"/>
      <c r="FF1297" s="37"/>
      <c r="FG1297" s="37"/>
      <c r="FH1297" s="37"/>
      <c r="FI1297" s="37"/>
      <c r="FJ1297" s="37"/>
      <c r="FK1297" s="37"/>
      <c r="FL1297" s="37"/>
      <c r="FM1297" s="37"/>
      <c r="FN1297" s="37"/>
      <c r="FO1297" s="37"/>
      <c r="FP1297" s="37"/>
      <c r="FQ1297" s="37"/>
      <c r="FR1297" s="37"/>
      <c r="FS1297" s="37"/>
      <c r="FT1297" s="37"/>
      <c r="FU1297" s="37"/>
      <c r="FV1297" s="37"/>
      <c r="FW1297" s="37"/>
      <c r="FX1297" s="37"/>
      <c r="FY1297" s="37"/>
      <c r="FZ1297" s="37"/>
      <c r="GA1297" s="37"/>
      <c r="GB1297" s="37"/>
      <c r="GC1297" s="37"/>
      <c r="GD1297" s="37"/>
      <c r="GE1297" s="37"/>
      <c r="GF1297" s="37"/>
      <c r="GG1297" s="37"/>
      <c r="GH1297" s="37"/>
      <c r="GI1297" s="37"/>
      <c r="GJ1297" s="37"/>
      <c r="GK1297" s="37"/>
      <c r="GL1297" s="37"/>
      <c r="GM1297" s="37"/>
      <c r="GN1297" s="37"/>
      <c r="GO1297" s="37"/>
      <c r="GP1297" s="37"/>
      <c r="GQ1297" s="37"/>
      <c r="GR1297" s="37"/>
      <c r="GS1297" s="37"/>
      <c r="GT1297" s="37"/>
      <c r="GU1297" s="37"/>
      <c r="GV1297" s="37"/>
      <c r="GW1297" s="37"/>
      <c r="GX1297" s="37"/>
      <c r="GY1297" s="37"/>
      <c r="GZ1297" s="37"/>
      <c r="HA1297" s="37"/>
      <c r="HB1297" s="37"/>
      <c r="HC1297" s="37"/>
      <c r="HD1297" s="37"/>
      <c r="HE1297" s="37"/>
      <c r="HF1297" s="37"/>
      <c r="HG1297" s="37"/>
      <c r="HH1297" s="37"/>
      <c r="HI1297" s="37"/>
      <c r="HJ1297" s="37"/>
      <c r="HK1297" s="37"/>
      <c r="HL1297" s="37"/>
      <c r="HM1297" s="37"/>
      <c r="HN1297" s="37"/>
      <c r="HO1297" s="37"/>
      <c r="HP1297" s="37"/>
      <c r="HQ1297" s="37"/>
      <c r="HR1297" s="37"/>
      <c r="HS1297" s="37"/>
      <c r="HT1297" s="37"/>
      <c r="HU1297" s="37"/>
      <c r="HV1297" s="37"/>
      <c r="HW1297" s="37"/>
      <c r="HX1297" s="37"/>
      <c r="HY1297" s="37"/>
      <c r="HZ1297" s="37"/>
      <c r="IA1297" s="37"/>
      <c r="IB1297" s="37"/>
      <c r="IC1297" s="37"/>
      <c r="ID1297" s="37"/>
      <c r="IE1297" s="37"/>
      <c r="IF1297" s="37"/>
      <c r="IG1297" s="37"/>
      <c r="IH1297" s="37"/>
      <c r="II1297" s="37"/>
      <c r="IJ1297" s="37"/>
      <c r="IK1297" s="37"/>
      <c r="IL1297" s="37"/>
      <c r="IM1297" s="37"/>
      <c r="IN1297" s="37"/>
      <c r="IO1297" s="37"/>
      <c r="IP1297" s="37"/>
      <c r="IQ1297" s="37"/>
      <c r="IR1297" s="37"/>
      <c r="IS1297" s="37"/>
      <c r="IT1297" s="37"/>
      <c r="IU1297" s="37"/>
      <c r="IV1297" s="37"/>
      <c r="IW1297" s="37"/>
    </row>
    <row r="1298" customFormat="false" ht="12.75" hidden="true" customHeight="false" outlineLevel="0" collapsed="false">
      <c r="A1298" s="30"/>
      <c r="B1298" s="30"/>
      <c r="C1298" s="30"/>
      <c r="D1298" s="30"/>
      <c r="E1298" s="50"/>
      <c r="F1298" s="30"/>
      <c r="G1298" s="30"/>
      <c r="H1298" s="30"/>
      <c r="I1298" s="30"/>
      <c r="J1298" s="30"/>
      <c r="BM1298" s="37"/>
      <c r="BN1298" s="37"/>
      <c r="BO1298" s="37"/>
      <c r="BP1298" s="37"/>
      <c r="BQ1298" s="37"/>
      <c r="BR1298" s="37"/>
      <c r="BS1298" s="37"/>
      <c r="BT1298" s="37"/>
      <c r="BU1298" s="37"/>
      <c r="BV1298" s="37"/>
      <c r="BW1298" s="37"/>
      <c r="BX1298" s="37"/>
      <c r="BY1298" s="37"/>
      <c r="BZ1298" s="37"/>
      <c r="CA1298" s="37"/>
      <c r="CB1298" s="37"/>
      <c r="CC1298" s="37"/>
      <c r="CD1298" s="37"/>
      <c r="CE1298" s="37"/>
      <c r="CF1298" s="37"/>
      <c r="CG1298" s="37"/>
      <c r="CH1298" s="37"/>
      <c r="CI1298" s="37"/>
      <c r="CJ1298" s="37"/>
      <c r="CK1298" s="37"/>
      <c r="CL1298" s="37"/>
      <c r="CM1298" s="37"/>
      <c r="CN1298" s="37"/>
      <c r="CO1298" s="37"/>
      <c r="CP1298" s="37"/>
      <c r="CQ1298" s="37"/>
      <c r="CR1298" s="37"/>
      <c r="CS1298" s="37"/>
      <c r="CT1298" s="37"/>
      <c r="CU1298" s="37"/>
      <c r="CV1298" s="37"/>
      <c r="CW1298" s="37"/>
      <c r="CX1298" s="37"/>
      <c r="CY1298" s="37"/>
      <c r="CZ1298" s="37"/>
      <c r="DA1298" s="37"/>
      <c r="DB1298" s="37"/>
      <c r="DC1298" s="37"/>
      <c r="DD1298" s="37"/>
      <c r="DE1298" s="37"/>
      <c r="DF1298" s="37"/>
      <c r="DG1298" s="37"/>
      <c r="DH1298" s="37"/>
      <c r="DI1298" s="37"/>
      <c r="DJ1298" s="37"/>
      <c r="DK1298" s="37"/>
      <c r="DL1298" s="37"/>
      <c r="DM1298" s="37"/>
      <c r="DN1298" s="37"/>
      <c r="DO1298" s="37"/>
      <c r="DP1298" s="37"/>
      <c r="DQ1298" s="37"/>
      <c r="DR1298" s="37"/>
      <c r="DS1298" s="37"/>
      <c r="DT1298" s="37"/>
      <c r="DU1298" s="37"/>
      <c r="DV1298" s="37"/>
      <c r="DW1298" s="37"/>
      <c r="DX1298" s="37"/>
      <c r="DY1298" s="37"/>
      <c r="DZ1298" s="37"/>
      <c r="EA1298" s="37"/>
      <c r="EB1298" s="37"/>
      <c r="EC1298" s="37"/>
      <c r="ED1298" s="37"/>
      <c r="EE1298" s="37"/>
      <c r="EF1298" s="37"/>
      <c r="EG1298" s="37"/>
      <c r="EH1298" s="37"/>
      <c r="EI1298" s="37"/>
      <c r="EJ1298" s="37"/>
      <c r="EK1298" s="37"/>
      <c r="EL1298" s="37"/>
      <c r="EM1298" s="37"/>
      <c r="EN1298" s="37"/>
      <c r="EO1298" s="37"/>
      <c r="EP1298" s="37"/>
      <c r="EQ1298" s="37"/>
      <c r="ER1298" s="37"/>
      <c r="ES1298" s="37"/>
      <c r="ET1298" s="37"/>
      <c r="EU1298" s="37"/>
      <c r="EV1298" s="37"/>
      <c r="EW1298" s="37"/>
      <c r="EX1298" s="37"/>
      <c r="EY1298" s="37"/>
      <c r="EZ1298" s="37"/>
      <c r="FA1298" s="37"/>
      <c r="FB1298" s="37"/>
      <c r="FC1298" s="37"/>
      <c r="FD1298" s="37"/>
      <c r="FE1298" s="37"/>
      <c r="FF1298" s="37"/>
      <c r="FG1298" s="37"/>
      <c r="FH1298" s="37"/>
      <c r="FI1298" s="37"/>
      <c r="FJ1298" s="37"/>
      <c r="FK1298" s="37"/>
      <c r="FL1298" s="37"/>
      <c r="FM1298" s="37"/>
      <c r="FN1298" s="37"/>
      <c r="FO1298" s="37"/>
      <c r="FP1298" s="37"/>
      <c r="FQ1298" s="37"/>
      <c r="FR1298" s="37"/>
      <c r="FS1298" s="37"/>
      <c r="FT1298" s="37"/>
      <c r="FU1298" s="37"/>
      <c r="FV1298" s="37"/>
      <c r="FW1298" s="37"/>
      <c r="FX1298" s="37"/>
      <c r="FY1298" s="37"/>
      <c r="FZ1298" s="37"/>
      <c r="GA1298" s="37"/>
      <c r="GB1298" s="37"/>
      <c r="GC1298" s="37"/>
      <c r="GD1298" s="37"/>
      <c r="GE1298" s="37"/>
      <c r="GF1298" s="37"/>
      <c r="GG1298" s="37"/>
      <c r="GH1298" s="37"/>
      <c r="GI1298" s="37"/>
      <c r="GJ1298" s="37"/>
      <c r="GK1298" s="37"/>
      <c r="GL1298" s="37"/>
      <c r="GM1298" s="37"/>
      <c r="GN1298" s="37"/>
      <c r="GO1298" s="37"/>
      <c r="GP1298" s="37"/>
      <c r="GQ1298" s="37"/>
      <c r="GR1298" s="37"/>
      <c r="GS1298" s="37"/>
      <c r="GT1298" s="37"/>
      <c r="GU1298" s="37"/>
      <c r="GV1298" s="37"/>
      <c r="GW1298" s="37"/>
      <c r="GX1298" s="37"/>
      <c r="GY1298" s="37"/>
      <c r="GZ1298" s="37"/>
      <c r="HA1298" s="37"/>
      <c r="HB1298" s="37"/>
      <c r="HC1298" s="37"/>
      <c r="HD1298" s="37"/>
      <c r="HE1298" s="37"/>
      <c r="HF1298" s="37"/>
      <c r="HG1298" s="37"/>
      <c r="HH1298" s="37"/>
      <c r="HI1298" s="37"/>
      <c r="HJ1298" s="37"/>
      <c r="HK1298" s="37"/>
      <c r="HL1298" s="37"/>
      <c r="HM1298" s="37"/>
      <c r="HN1298" s="37"/>
      <c r="HO1298" s="37"/>
      <c r="HP1298" s="37"/>
      <c r="HQ1298" s="37"/>
      <c r="HR1298" s="37"/>
      <c r="HS1298" s="37"/>
      <c r="HT1298" s="37"/>
      <c r="HU1298" s="37"/>
      <c r="HV1298" s="37"/>
      <c r="HW1298" s="37"/>
      <c r="HX1298" s="37"/>
      <c r="HY1298" s="37"/>
      <c r="HZ1298" s="37"/>
      <c r="IA1298" s="37"/>
      <c r="IB1298" s="37"/>
      <c r="IC1298" s="37"/>
      <c r="ID1298" s="37"/>
      <c r="IE1298" s="37"/>
      <c r="IF1298" s="37"/>
      <c r="IG1298" s="37"/>
      <c r="IH1298" s="37"/>
      <c r="II1298" s="37"/>
      <c r="IJ1298" s="37"/>
      <c r="IK1298" s="37"/>
      <c r="IL1298" s="37"/>
      <c r="IM1298" s="37"/>
      <c r="IN1298" s="37"/>
      <c r="IO1298" s="37"/>
      <c r="IP1298" s="37"/>
      <c r="IQ1298" s="37"/>
      <c r="IR1298" s="37"/>
      <c r="IS1298" s="37"/>
      <c r="IT1298" s="37"/>
      <c r="IU1298" s="37"/>
      <c r="IV1298" s="37"/>
      <c r="IW1298" s="37"/>
    </row>
    <row r="1299" customFormat="false" ht="12.75" hidden="true" customHeight="false" outlineLevel="0" collapsed="false">
      <c r="A1299" s="30"/>
      <c r="B1299" s="30"/>
      <c r="C1299" s="30"/>
      <c r="D1299" s="30"/>
      <c r="E1299" s="50"/>
      <c r="F1299" s="30"/>
      <c r="G1299" s="30"/>
      <c r="H1299" s="30"/>
      <c r="I1299" s="30"/>
      <c r="J1299" s="30"/>
      <c r="BM1299" s="37"/>
      <c r="BN1299" s="37"/>
      <c r="BO1299" s="37"/>
      <c r="BP1299" s="37"/>
      <c r="BQ1299" s="37"/>
      <c r="BR1299" s="37"/>
      <c r="BS1299" s="37"/>
      <c r="BT1299" s="37"/>
      <c r="BU1299" s="37"/>
      <c r="BV1299" s="37"/>
      <c r="BW1299" s="37"/>
      <c r="BX1299" s="37"/>
      <c r="BY1299" s="37"/>
      <c r="BZ1299" s="37"/>
      <c r="CA1299" s="37"/>
      <c r="CB1299" s="37"/>
      <c r="CC1299" s="37"/>
      <c r="CD1299" s="37"/>
      <c r="CE1299" s="37"/>
      <c r="CF1299" s="37"/>
      <c r="CG1299" s="37"/>
      <c r="CH1299" s="37"/>
      <c r="CI1299" s="37"/>
      <c r="CJ1299" s="37"/>
      <c r="CK1299" s="37"/>
      <c r="CL1299" s="37"/>
      <c r="CM1299" s="37"/>
      <c r="CN1299" s="37"/>
      <c r="CO1299" s="37"/>
      <c r="CP1299" s="37"/>
      <c r="CQ1299" s="37"/>
      <c r="CR1299" s="37"/>
      <c r="CS1299" s="37"/>
      <c r="CT1299" s="37"/>
      <c r="CU1299" s="37"/>
      <c r="CV1299" s="37"/>
      <c r="CW1299" s="37"/>
      <c r="CX1299" s="37"/>
      <c r="CY1299" s="37"/>
      <c r="CZ1299" s="37"/>
      <c r="DA1299" s="37"/>
      <c r="DB1299" s="37"/>
      <c r="DC1299" s="37"/>
      <c r="DD1299" s="37"/>
      <c r="DE1299" s="37"/>
      <c r="DF1299" s="37"/>
      <c r="DG1299" s="37"/>
      <c r="DH1299" s="37"/>
      <c r="DI1299" s="37"/>
      <c r="DJ1299" s="37"/>
      <c r="DK1299" s="37"/>
      <c r="DL1299" s="37"/>
      <c r="DM1299" s="37"/>
      <c r="DN1299" s="37"/>
      <c r="DO1299" s="37"/>
      <c r="DP1299" s="37"/>
      <c r="DQ1299" s="37"/>
      <c r="DR1299" s="37"/>
      <c r="DS1299" s="37"/>
      <c r="DT1299" s="37"/>
      <c r="DU1299" s="37"/>
      <c r="DV1299" s="37"/>
      <c r="DW1299" s="37"/>
      <c r="DX1299" s="37"/>
      <c r="DY1299" s="37"/>
      <c r="DZ1299" s="37"/>
      <c r="EA1299" s="37"/>
      <c r="EB1299" s="37"/>
      <c r="EC1299" s="37"/>
      <c r="ED1299" s="37"/>
      <c r="EE1299" s="37"/>
      <c r="EF1299" s="37"/>
      <c r="EG1299" s="37"/>
      <c r="EH1299" s="37"/>
      <c r="EI1299" s="37"/>
      <c r="EJ1299" s="37"/>
      <c r="EK1299" s="37"/>
      <c r="EL1299" s="37"/>
      <c r="EM1299" s="37"/>
      <c r="EN1299" s="37"/>
      <c r="EO1299" s="37"/>
      <c r="EP1299" s="37"/>
      <c r="EQ1299" s="37"/>
      <c r="ER1299" s="37"/>
      <c r="ES1299" s="37"/>
      <c r="ET1299" s="37"/>
      <c r="EU1299" s="37"/>
      <c r="EV1299" s="37"/>
      <c r="EW1299" s="37"/>
      <c r="EX1299" s="37"/>
      <c r="EY1299" s="37"/>
      <c r="EZ1299" s="37"/>
      <c r="FA1299" s="37"/>
      <c r="FB1299" s="37"/>
      <c r="FC1299" s="37"/>
      <c r="FD1299" s="37"/>
      <c r="FE1299" s="37"/>
      <c r="FF1299" s="37"/>
      <c r="FG1299" s="37"/>
      <c r="FH1299" s="37"/>
      <c r="FI1299" s="37"/>
      <c r="FJ1299" s="37"/>
      <c r="FK1299" s="37"/>
      <c r="FL1299" s="37"/>
      <c r="FM1299" s="37"/>
      <c r="FN1299" s="37"/>
      <c r="FO1299" s="37"/>
      <c r="FP1299" s="37"/>
      <c r="FQ1299" s="37"/>
      <c r="FR1299" s="37"/>
      <c r="FS1299" s="37"/>
      <c r="FT1299" s="37"/>
      <c r="FU1299" s="37"/>
      <c r="FV1299" s="37"/>
      <c r="FW1299" s="37"/>
      <c r="FX1299" s="37"/>
      <c r="FY1299" s="37"/>
      <c r="FZ1299" s="37"/>
      <c r="GA1299" s="37"/>
      <c r="GB1299" s="37"/>
      <c r="GC1299" s="37"/>
      <c r="GD1299" s="37"/>
      <c r="GE1299" s="37"/>
      <c r="GF1299" s="37"/>
      <c r="GG1299" s="37"/>
      <c r="GH1299" s="37"/>
      <c r="GI1299" s="37"/>
      <c r="GJ1299" s="37"/>
      <c r="GK1299" s="37"/>
      <c r="GL1299" s="37"/>
      <c r="GM1299" s="37"/>
      <c r="GN1299" s="37"/>
      <c r="GO1299" s="37"/>
      <c r="GP1299" s="37"/>
      <c r="GQ1299" s="37"/>
      <c r="GR1299" s="37"/>
      <c r="GS1299" s="37"/>
      <c r="GT1299" s="37"/>
      <c r="GU1299" s="37"/>
      <c r="GV1299" s="37"/>
      <c r="GW1299" s="37"/>
      <c r="GX1299" s="37"/>
      <c r="GY1299" s="37"/>
      <c r="GZ1299" s="37"/>
      <c r="HA1299" s="37"/>
      <c r="HB1299" s="37"/>
      <c r="HC1299" s="37"/>
      <c r="HD1299" s="37"/>
      <c r="HE1299" s="37"/>
      <c r="HF1299" s="37"/>
      <c r="HG1299" s="37"/>
      <c r="HH1299" s="37"/>
      <c r="HI1299" s="37"/>
      <c r="HJ1299" s="37"/>
      <c r="HK1299" s="37"/>
      <c r="HL1299" s="37"/>
      <c r="HM1299" s="37"/>
      <c r="HN1299" s="37"/>
      <c r="HO1299" s="37"/>
      <c r="HP1299" s="37"/>
      <c r="HQ1299" s="37"/>
      <c r="HR1299" s="37"/>
      <c r="HS1299" s="37"/>
      <c r="HT1299" s="37"/>
      <c r="HU1299" s="37"/>
      <c r="HV1299" s="37"/>
      <c r="HW1299" s="37"/>
      <c r="HX1299" s="37"/>
      <c r="HY1299" s="37"/>
      <c r="HZ1299" s="37"/>
      <c r="IA1299" s="37"/>
      <c r="IB1299" s="37"/>
      <c r="IC1299" s="37"/>
      <c r="ID1299" s="37"/>
      <c r="IE1299" s="37"/>
      <c r="IF1299" s="37"/>
      <c r="IG1299" s="37"/>
      <c r="IH1299" s="37"/>
      <c r="II1299" s="37"/>
      <c r="IJ1299" s="37"/>
      <c r="IK1299" s="37"/>
      <c r="IL1299" s="37"/>
      <c r="IM1299" s="37"/>
      <c r="IN1299" s="37"/>
      <c r="IO1299" s="37"/>
      <c r="IP1299" s="37"/>
      <c r="IQ1299" s="37"/>
      <c r="IR1299" s="37"/>
      <c r="IS1299" s="37"/>
      <c r="IT1299" s="37"/>
      <c r="IU1299" s="37"/>
      <c r="IV1299" s="37"/>
      <c r="IW1299" s="37"/>
    </row>
    <row r="1300" customFormat="false" ht="12.75" hidden="true" customHeight="false" outlineLevel="0" collapsed="false">
      <c r="A1300" s="30"/>
      <c r="B1300" s="30"/>
      <c r="C1300" s="30"/>
      <c r="D1300" s="30"/>
      <c r="E1300" s="50"/>
      <c r="F1300" s="30"/>
      <c r="G1300" s="30"/>
      <c r="H1300" s="30"/>
      <c r="I1300" s="30"/>
      <c r="J1300" s="30"/>
      <c r="BM1300" s="37"/>
      <c r="BN1300" s="37"/>
      <c r="BO1300" s="37"/>
      <c r="BP1300" s="37"/>
      <c r="BQ1300" s="37"/>
      <c r="BR1300" s="37"/>
      <c r="BS1300" s="37"/>
      <c r="BT1300" s="37"/>
      <c r="BU1300" s="37"/>
      <c r="BV1300" s="37"/>
      <c r="BW1300" s="37"/>
      <c r="BX1300" s="37"/>
      <c r="BY1300" s="37"/>
      <c r="BZ1300" s="37"/>
      <c r="CA1300" s="37"/>
      <c r="CB1300" s="37"/>
      <c r="CC1300" s="37"/>
      <c r="CD1300" s="37"/>
      <c r="CE1300" s="37"/>
      <c r="CF1300" s="37"/>
      <c r="CG1300" s="37"/>
      <c r="CH1300" s="37"/>
      <c r="CI1300" s="37"/>
      <c r="CJ1300" s="37"/>
      <c r="CK1300" s="37"/>
      <c r="CL1300" s="37"/>
      <c r="CM1300" s="37"/>
      <c r="CN1300" s="37"/>
      <c r="CO1300" s="37"/>
      <c r="CP1300" s="37"/>
      <c r="CQ1300" s="37"/>
      <c r="CR1300" s="37"/>
      <c r="CS1300" s="37"/>
      <c r="CT1300" s="37"/>
      <c r="CU1300" s="37"/>
      <c r="CV1300" s="37"/>
      <c r="CW1300" s="37"/>
      <c r="CX1300" s="37"/>
      <c r="CY1300" s="37"/>
      <c r="CZ1300" s="37"/>
      <c r="DA1300" s="37"/>
      <c r="DB1300" s="37"/>
      <c r="DC1300" s="37"/>
      <c r="DD1300" s="37"/>
      <c r="DE1300" s="37"/>
      <c r="DF1300" s="37"/>
      <c r="DG1300" s="37"/>
      <c r="DH1300" s="37"/>
      <c r="DI1300" s="37"/>
      <c r="DJ1300" s="37"/>
      <c r="DK1300" s="37"/>
      <c r="DL1300" s="37"/>
      <c r="DM1300" s="37"/>
      <c r="DN1300" s="37"/>
      <c r="DO1300" s="37"/>
      <c r="DP1300" s="37"/>
      <c r="DQ1300" s="37"/>
      <c r="DR1300" s="37"/>
      <c r="DS1300" s="37"/>
      <c r="DT1300" s="37"/>
      <c r="DU1300" s="37"/>
      <c r="DV1300" s="37"/>
      <c r="DW1300" s="37"/>
      <c r="DX1300" s="37"/>
      <c r="DY1300" s="37"/>
      <c r="DZ1300" s="37"/>
      <c r="EA1300" s="37"/>
      <c r="EB1300" s="37"/>
      <c r="EC1300" s="37"/>
      <c r="ED1300" s="37"/>
      <c r="EE1300" s="37"/>
      <c r="EF1300" s="37"/>
      <c r="EG1300" s="37"/>
      <c r="EH1300" s="37"/>
      <c r="EI1300" s="37"/>
      <c r="EJ1300" s="37"/>
      <c r="EK1300" s="37"/>
      <c r="EL1300" s="37"/>
      <c r="EM1300" s="37"/>
      <c r="EN1300" s="37"/>
      <c r="EO1300" s="37"/>
      <c r="EP1300" s="37"/>
      <c r="EQ1300" s="37"/>
      <c r="ER1300" s="37"/>
      <c r="ES1300" s="37"/>
      <c r="ET1300" s="37"/>
      <c r="EU1300" s="37"/>
      <c r="EV1300" s="37"/>
      <c r="EW1300" s="37"/>
      <c r="EX1300" s="37"/>
      <c r="EY1300" s="37"/>
      <c r="EZ1300" s="37"/>
      <c r="FA1300" s="37"/>
      <c r="FB1300" s="37"/>
      <c r="FC1300" s="37"/>
      <c r="FD1300" s="37"/>
      <c r="FE1300" s="37"/>
      <c r="FF1300" s="37"/>
      <c r="FG1300" s="37"/>
      <c r="FH1300" s="37"/>
      <c r="FI1300" s="37"/>
      <c r="FJ1300" s="37"/>
      <c r="FK1300" s="37"/>
      <c r="FL1300" s="37"/>
      <c r="FM1300" s="37"/>
      <c r="FN1300" s="37"/>
      <c r="FO1300" s="37"/>
      <c r="FP1300" s="37"/>
      <c r="FQ1300" s="37"/>
      <c r="FR1300" s="37"/>
      <c r="FS1300" s="37"/>
      <c r="FT1300" s="37"/>
      <c r="FU1300" s="37"/>
      <c r="FV1300" s="37"/>
      <c r="FW1300" s="37"/>
      <c r="FX1300" s="37"/>
      <c r="FY1300" s="37"/>
      <c r="FZ1300" s="37"/>
      <c r="GA1300" s="37"/>
      <c r="GB1300" s="37"/>
      <c r="GC1300" s="37"/>
      <c r="GD1300" s="37"/>
      <c r="GE1300" s="37"/>
      <c r="GF1300" s="37"/>
      <c r="GG1300" s="37"/>
      <c r="GH1300" s="37"/>
      <c r="GI1300" s="37"/>
      <c r="GJ1300" s="37"/>
      <c r="GK1300" s="37"/>
      <c r="GL1300" s="37"/>
      <c r="GM1300" s="37"/>
      <c r="GN1300" s="37"/>
      <c r="GO1300" s="37"/>
      <c r="GP1300" s="37"/>
      <c r="GQ1300" s="37"/>
      <c r="GR1300" s="37"/>
      <c r="GS1300" s="37"/>
      <c r="GT1300" s="37"/>
      <c r="GU1300" s="37"/>
      <c r="GV1300" s="37"/>
      <c r="GW1300" s="37"/>
      <c r="GX1300" s="37"/>
      <c r="GY1300" s="37"/>
      <c r="GZ1300" s="37"/>
      <c r="HA1300" s="37"/>
      <c r="HB1300" s="37"/>
      <c r="HC1300" s="37"/>
      <c r="HD1300" s="37"/>
      <c r="HE1300" s="37"/>
      <c r="HF1300" s="37"/>
      <c r="HG1300" s="37"/>
      <c r="HH1300" s="37"/>
      <c r="HI1300" s="37"/>
      <c r="HJ1300" s="37"/>
      <c r="HK1300" s="37"/>
      <c r="HL1300" s="37"/>
      <c r="HM1300" s="37"/>
      <c r="HN1300" s="37"/>
      <c r="HO1300" s="37"/>
      <c r="HP1300" s="37"/>
      <c r="HQ1300" s="37"/>
      <c r="HR1300" s="37"/>
      <c r="HS1300" s="37"/>
      <c r="HT1300" s="37"/>
      <c r="HU1300" s="37"/>
      <c r="HV1300" s="37"/>
      <c r="HW1300" s="37"/>
      <c r="HX1300" s="37"/>
      <c r="HY1300" s="37"/>
      <c r="HZ1300" s="37"/>
      <c r="IA1300" s="37"/>
      <c r="IB1300" s="37"/>
      <c r="IC1300" s="37"/>
      <c r="ID1300" s="37"/>
      <c r="IE1300" s="37"/>
      <c r="IF1300" s="37"/>
      <c r="IG1300" s="37"/>
      <c r="IH1300" s="37"/>
      <c r="II1300" s="37"/>
      <c r="IJ1300" s="37"/>
      <c r="IK1300" s="37"/>
      <c r="IL1300" s="37"/>
      <c r="IM1300" s="37"/>
      <c r="IN1300" s="37"/>
      <c r="IO1300" s="37"/>
      <c r="IP1300" s="37"/>
      <c r="IQ1300" s="37"/>
      <c r="IR1300" s="37"/>
      <c r="IS1300" s="37"/>
      <c r="IT1300" s="37"/>
      <c r="IU1300" s="37"/>
      <c r="IV1300" s="37"/>
      <c r="IW1300" s="37"/>
    </row>
    <row r="1301" customFormat="false" ht="12.75" hidden="true" customHeight="false" outlineLevel="0" collapsed="false">
      <c r="A1301" s="30"/>
      <c r="B1301" s="30"/>
      <c r="C1301" s="30"/>
      <c r="D1301" s="30"/>
      <c r="E1301" s="50"/>
      <c r="F1301" s="30"/>
      <c r="G1301" s="30"/>
      <c r="H1301" s="30"/>
      <c r="I1301" s="30"/>
      <c r="J1301" s="30"/>
      <c r="BM1301" s="37"/>
      <c r="BN1301" s="37"/>
      <c r="BO1301" s="37"/>
      <c r="BP1301" s="37"/>
      <c r="BQ1301" s="37"/>
      <c r="BR1301" s="37"/>
      <c r="BS1301" s="37"/>
      <c r="BT1301" s="37"/>
      <c r="BU1301" s="37"/>
      <c r="BV1301" s="37"/>
      <c r="BW1301" s="37"/>
      <c r="BX1301" s="37"/>
      <c r="BY1301" s="37"/>
      <c r="BZ1301" s="37"/>
      <c r="CA1301" s="37"/>
      <c r="CB1301" s="37"/>
      <c r="CC1301" s="37"/>
      <c r="CD1301" s="37"/>
      <c r="CE1301" s="37"/>
      <c r="CF1301" s="37"/>
      <c r="CG1301" s="37"/>
      <c r="CH1301" s="37"/>
      <c r="CI1301" s="37"/>
      <c r="CJ1301" s="37"/>
      <c r="CK1301" s="37"/>
      <c r="CL1301" s="37"/>
      <c r="CM1301" s="37"/>
      <c r="CN1301" s="37"/>
      <c r="CO1301" s="37"/>
      <c r="CP1301" s="37"/>
      <c r="CQ1301" s="37"/>
      <c r="CR1301" s="37"/>
      <c r="CS1301" s="37"/>
      <c r="CT1301" s="37"/>
      <c r="CU1301" s="37"/>
      <c r="CV1301" s="37"/>
      <c r="CW1301" s="37"/>
      <c r="CX1301" s="37"/>
      <c r="CY1301" s="37"/>
      <c r="CZ1301" s="37"/>
      <c r="DA1301" s="37"/>
      <c r="DB1301" s="37"/>
      <c r="DC1301" s="37"/>
      <c r="DD1301" s="37"/>
      <c r="DE1301" s="37"/>
      <c r="DF1301" s="37"/>
      <c r="DG1301" s="37"/>
      <c r="DH1301" s="37"/>
      <c r="DI1301" s="37"/>
      <c r="DJ1301" s="37"/>
      <c r="DK1301" s="37"/>
      <c r="DL1301" s="37"/>
      <c r="DM1301" s="37"/>
      <c r="DN1301" s="37"/>
      <c r="DO1301" s="37"/>
      <c r="DP1301" s="37"/>
      <c r="DQ1301" s="37"/>
      <c r="DR1301" s="37"/>
      <c r="DS1301" s="37"/>
      <c r="DT1301" s="37"/>
      <c r="DU1301" s="37"/>
      <c r="DV1301" s="37"/>
      <c r="DW1301" s="37"/>
      <c r="DX1301" s="37"/>
      <c r="DY1301" s="37"/>
      <c r="DZ1301" s="37"/>
      <c r="EA1301" s="37"/>
      <c r="EB1301" s="37"/>
      <c r="EC1301" s="37"/>
      <c r="ED1301" s="37"/>
      <c r="EE1301" s="37"/>
      <c r="EF1301" s="37"/>
      <c r="EG1301" s="37"/>
      <c r="EH1301" s="37"/>
      <c r="EI1301" s="37"/>
      <c r="EJ1301" s="37"/>
      <c r="EK1301" s="37"/>
      <c r="EL1301" s="37"/>
      <c r="EM1301" s="37"/>
      <c r="EN1301" s="37"/>
      <c r="EO1301" s="37"/>
      <c r="EP1301" s="37"/>
      <c r="EQ1301" s="37"/>
      <c r="ER1301" s="37"/>
      <c r="ES1301" s="37"/>
      <c r="ET1301" s="37"/>
      <c r="EU1301" s="37"/>
      <c r="EV1301" s="37"/>
      <c r="EW1301" s="37"/>
      <c r="EX1301" s="37"/>
      <c r="EY1301" s="37"/>
      <c r="EZ1301" s="37"/>
      <c r="FA1301" s="37"/>
      <c r="FB1301" s="37"/>
      <c r="FC1301" s="37"/>
      <c r="FD1301" s="37"/>
      <c r="FE1301" s="37"/>
      <c r="FF1301" s="37"/>
      <c r="FG1301" s="37"/>
      <c r="FH1301" s="37"/>
      <c r="FI1301" s="37"/>
      <c r="FJ1301" s="37"/>
      <c r="FK1301" s="37"/>
      <c r="FL1301" s="37"/>
      <c r="FM1301" s="37"/>
      <c r="FN1301" s="37"/>
      <c r="FO1301" s="37"/>
      <c r="FP1301" s="37"/>
      <c r="FQ1301" s="37"/>
      <c r="FR1301" s="37"/>
      <c r="FS1301" s="37"/>
      <c r="FT1301" s="37"/>
      <c r="FU1301" s="37"/>
      <c r="FV1301" s="37"/>
      <c r="FW1301" s="37"/>
      <c r="FX1301" s="37"/>
      <c r="FY1301" s="37"/>
      <c r="FZ1301" s="37"/>
      <c r="GA1301" s="37"/>
      <c r="GB1301" s="37"/>
      <c r="GC1301" s="37"/>
      <c r="GD1301" s="37"/>
      <c r="GE1301" s="37"/>
      <c r="GF1301" s="37"/>
      <c r="GG1301" s="37"/>
      <c r="GH1301" s="37"/>
      <c r="GI1301" s="37"/>
      <c r="GJ1301" s="37"/>
      <c r="GK1301" s="37"/>
      <c r="GL1301" s="37"/>
      <c r="GM1301" s="37"/>
      <c r="GN1301" s="37"/>
      <c r="GO1301" s="37"/>
      <c r="GP1301" s="37"/>
      <c r="GQ1301" s="37"/>
      <c r="GR1301" s="37"/>
      <c r="GS1301" s="37"/>
      <c r="GT1301" s="37"/>
      <c r="GU1301" s="37"/>
      <c r="GV1301" s="37"/>
      <c r="GW1301" s="37"/>
      <c r="GX1301" s="37"/>
      <c r="GY1301" s="37"/>
      <c r="GZ1301" s="37"/>
      <c r="HA1301" s="37"/>
      <c r="HB1301" s="37"/>
      <c r="HC1301" s="37"/>
      <c r="HD1301" s="37"/>
      <c r="HE1301" s="37"/>
      <c r="HF1301" s="37"/>
      <c r="HG1301" s="37"/>
      <c r="HH1301" s="37"/>
      <c r="HI1301" s="37"/>
      <c r="HJ1301" s="37"/>
      <c r="HK1301" s="37"/>
      <c r="HL1301" s="37"/>
      <c r="HM1301" s="37"/>
      <c r="HN1301" s="37"/>
      <c r="HO1301" s="37"/>
      <c r="HP1301" s="37"/>
      <c r="HQ1301" s="37"/>
      <c r="HR1301" s="37"/>
      <c r="HS1301" s="37"/>
      <c r="HT1301" s="37"/>
      <c r="HU1301" s="37"/>
      <c r="HV1301" s="37"/>
      <c r="HW1301" s="37"/>
      <c r="HX1301" s="37"/>
      <c r="HY1301" s="37"/>
      <c r="HZ1301" s="37"/>
      <c r="IA1301" s="37"/>
      <c r="IB1301" s="37"/>
      <c r="IC1301" s="37"/>
      <c r="ID1301" s="37"/>
      <c r="IE1301" s="37"/>
      <c r="IF1301" s="37"/>
      <c r="IG1301" s="37"/>
      <c r="IH1301" s="37"/>
      <c r="II1301" s="37"/>
      <c r="IJ1301" s="37"/>
      <c r="IK1301" s="37"/>
      <c r="IL1301" s="37"/>
      <c r="IM1301" s="37"/>
      <c r="IN1301" s="37"/>
      <c r="IO1301" s="37"/>
      <c r="IP1301" s="37"/>
      <c r="IQ1301" s="37"/>
      <c r="IR1301" s="37"/>
      <c r="IS1301" s="37"/>
      <c r="IT1301" s="37"/>
      <c r="IU1301" s="37"/>
      <c r="IV1301" s="37"/>
      <c r="IW1301" s="37"/>
    </row>
    <row r="1302" customFormat="false" ht="12.75" hidden="true" customHeight="false" outlineLevel="0" collapsed="false">
      <c r="A1302" s="30"/>
      <c r="B1302" s="30"/>
      <c r="C1302" s="30"/>
      <c r="D1302" s="30"/>
      <c r="E1302" s="50"/>
      <c r="F1302" s="30"/>
      <c r="G1302" s="30"/>
      <c r="H1302" s="30"/>
      <c r="I1302" s="30"/>
      <c r="J1302" s="30"/>
      <c r="BM1302" s="37"/>
      <c r="BN1302" s="37"/>
      <c r="BO1302" s="37"/>
      <c r="BP1302" s="37"/>
      <c r="BQ1302" s="37"/>
      <c r="BR1302" s="37"/>
      <c r="BS1302" s="37"/>
      <c r="BT1302" s="37"/>
      <c r="BU1302" s="37"/>
      <c r="BV1302" s="37"/>
      <c r="BW1302" s="37"/>
      <c r="BX1302" s="37"/>
      <c r="BY1302" s="37"/>
      <c r="BZ1302" s="37"/>
      <c r="CA1302" s="37"/>
      <c r="CB1302" s="37"/>
      <c r="CC1302" s="37"/>
      <c r="CD1302" s="37"/>
      <c r="CE1302" s="37"/>
      <c r="CF1302" s="37"/>
      <c r="CG1302" s="37"/>
      <c r="CH1302" s="37"/>
      <c r="CI1302" s="37"/>
      <c r="CJ1302" s="37"/>
      <c r="CK1302" s="37"/>
      <c r="CL1302" s="37"/>
      <c r="CM1302" s="37"/>
      <c r="CN1302" s="37"/>
      <c r="CO1302" s="37"/>
      <c r="CP1302" s="37"/>
      <c r="CQ1302" s="37"/>
      <c r="CR1302" s="37"/>
      <c r="CS1302" s="37"/>
      <c r="CT1302" s="37"/>
      <c r="CU1302" s="37"/>
      <c r="CV1302" s="37"/>
      <c r="CW1302" s="37"/>
      <c r="CX1302" s="37"/>
      <c r="CY1302" s="37"/>
      <c r="CZ1302" s="37"/>
      <c r="DA1302" s="37"/>
      <c r="DB1302" s="37"/>
      <c r="DC1302" s="37"/>
      <c r="DD1302" s="37"/>
      <c r="DE1302" s="37"/>
      <c r="DF1302" s="37"/>
      <c r="DG1302" s="37"/>
      <c r="DH1302" s="37"/>
      <c r="DI1302" s="37"/>
      <c r="DJ1302" s="37"/>
      <c r="DK1302" s="37"/>
      <c r="DL1302" s="37"/>
      <c r="DM1302" s="37"/>
      <c r="DN1302" s="37"/>
      <c r="DO1302" s="37"/>
      <c r="DP1302" s="37"/>
      <c r="DQ1302" s="37"/>
      <c r="DR1302" s="37"/>
      <c r="DS1302" s="37"/>
      <c r="DT1302" s="37"/>
      <c r="DU1302" s="37"/>
      <c r="DV1302" s="37"/>
      <c r="DW1302" s="37"/>
      <c r="DX1302" s="37"/>
      <c r="DY1302" s="37"/>
      <c r="DZ1302" s="37"/>
      <c r="EA1302" s="37"/>
      <c r="EB1302" s="37"/>
      <c r="EC1302" s="37"/>
      <c r="ED1302" s="37"/>
      <c r="EE1302" s="37"/>
      <c r="EF1302" s="37"/>
      <c r="EG1302" s="37"/>
      <c r="EH1302" s="37"/>
      <c r="EI1302" s="37"/>
      <c r="EJ1302" s="37"/>
      <c r="EK1302" s="37"/>
      <c r="EL1302" s="37"/>
      <c r="EM1302" s="37"/>
      <c r="EN1302" s="37"/>
      <c r="EO1302" s="37"/>
      <c r="EP1302" s="37"/>
      <c r="EQ1302" s="37"/>
      <c r="ER1302" s="37"/>
      <c r="ES1302" s="37"/>
      <c r="ET1302" s="37"/>
      <c r="EU1302" s="37"/>
      <c r="EV1302" s="37"/>
      <c r="EW1302" s="37"/>
      <c r="EX1302" s="37"/>
      <c r="EY1302" s="37"/>
      <c r="EZ1302" s="37"/>
      <c r="FA1302" s="37"/>
      <c r="FB1302" s="37"/>
      <c r="FC1302" s="37"/>
      <c r="FD1302" s="37"/>
      <c r="FE1302" s="37"/>
      <c r="FF1302" s="37"/>
      <c r="FG1302" s="37"/>
      <c r="FH1302" s="37"/>
      <c r="FI1302" s="37"/>
      <c r="FJ1302" s="37"/>
      <c r="FK1302" s="37"/>
      <c r="FL1302" s="37"/>
      <c r="FM1302" s="37"/>
      <c r="FN1302" s="37"/>
      <c r="FO1302" s="37"/>
      <c r="FP1302" s="37"/>
      <c r="FQ1302" s="37"/>
      <c r="FR1302" s="37"/>
      <c r="FS1302" s="37"/>
      <c r="FT1302" s="37"/>
      <c r="FU1302" s="37"/>
      <c r="FV1302" s="37"/>
      <c r="FW1302" s="37"/>
      <c r="FX1302" s="37"/>
      <c r="FY1302" s="37"/>
      <c r="FZ1302" s="37"/>
      <c r="GA1302" s="37"/>
      <c r="GB1302" s="37"/>
      <c r="GC1302" s="37"/>
      <c r="GD1302" s="37"/>
      <c r="GE1302" s="37"/>
      <c r="GF1302" s="37"/>
      <c r="GG1302" s="37"/>
      <c r="GH1302" s="37"/>
      <c r="GI1302" s="37"/>
      <c r="GJ1302" s="37"/>
      <c r="GK1302" s="37"/>
      <c r="GL1302" s="37"/>
      <c r="GM1302" s="37"/>
      <c r="GN1302" s="37"/>
      <c r="GO1302" s="37"/>
      <c r="GP1302" s="37"/>
      <c r="GQ1302" s="37"/>
      <c r="GR1302" s="37"/>
      <c r="GS1302" s="37"/>
      <c r="GT1302" s="37"/>
      <c r="GU1302" s="37"/>
      <c r="GV1302" s="37"/>
      <c r="GW1302" s="37"/>
      <c r="GX1302" s="37"/>
      <c r="GY1302" s="37"/>
      <c r="GZ1302" s="37"/>
      <c r="HA1302" s="37"/>
      <c r="HB1302" s="37"/>
      <c r="HC1302" s="37"/>
      <c r="HD1302" s="37"/>
      <c r="HE1302" s="37"/>
      <c r="HF1302" s="37"/>
      <c r="HG1302" s="37"/>
      <c r="HH1302" s="37"/>
      <c r="HI1302" s="37"/>
      <c r="HJ1302" s="37"/>
      <c r="HK1302" s="37"/>
      <c r="HL1302" s="37"/>
      <c r="HM1302" s="37"/>
      <c r="HN1302" s="37"/>
      <c r="HO1302" s="37"/>
      <c r="HP1302" s="37"/>
      <c r="HQ1302" s="37"/>
      <c r="HR1302" s="37"/>
      <c r="HS1302" s="37"/>
      <c r="HT1302" s="37"/>
      <c r="HU1302" s="37"/>
      <c r="HV1302" s="37"/>
      <c r="HW1302" s="37"/>
      <c r="HX1302" s="37"/>
      <c r="HY1302" s="37"/>
      <c r="HZ1302" s="37"/>
      <c r="IA1302" s="37"/>
      <c r="IB1302" s="37"/>
      <c r="IC1302" s="37"/>
      <c r="ID1302" s="37"/>
      <c r="IE1302" s="37"/>
      <c r="IF1302" s="37"/>
      <c r="IG1302" s="37"/>
      <c r="IH1302" s="37"/>
      <c r="II1302" s="37"/>
      <c r="IJ1302" s="37"/>
      <c r="IK1302" s="37"/>
      <c r="IL1302" s="37"/>
      <c r="IM1302" s="37"/>
      <c r="IN1302" s="37"/>
      <c r="IO1302" s="37"/>
      <c r="IP1302" s="37"/>
      <c r="IQ1302" s="37"/>
      <c r="IR1302" s="37"/>
      <c r="IS1302" s="37"/>
      <c r="IT1302" s="37"/>
      <c r="IU1302" s="37"/>
      <c r="IV1302" s="37"/>
      <c r="IW1302" s="37"/>
    </row>
    <row r="1303" customFormat="false" ht="12.75" hidden="true" customHeight="false" outlineLevel="0" collapsed="false">
      <c r="A1303" s="30"/>
      <c r="B1303" s="30"/>
      <c r="C1303" s="30"/>
      <c r="D1303" s="30"/>
      <c r="E1303" s="50"/>
      <c r="F1303" s="30"/>
      <c r="G1303" s="30"/>
      <c r="H1303" s="30"/>
      <c r="I1303" s="30"/>
      <c r="J1303" s="30"/>
      <c r="BM1303" s="37"/>
      <c r="BN1303" s="37"/>
      <c r="BO1303" s="37"/>
      <c r="BP1303" s="37"/>
      <c r="BQ1303" s="37"/>
      <c r="BR1303" s="37"/>
      <c r="BS1303" s="37"/>
      <c r="BT1303" s="37"/>
      <c r="BU1303" s="37"/>
      <c r="BV1303" s="37"/>
      <c r="BW1303" s="37"/>
      <c r="BX1303" s="37"/>
      <c r="BY1303" s="37"/>
      <c r="BZ1303" s="37"/>
      <c r="CA1303" s="37"/>
      <c r="CB1303" s="37"/>
      <c r="CC1303" s="37"/>
      <c r="CD1303" s="37"/>
      <c r="CE1303" s="37"/>
      <c r="CF1303" s="37"/>
      <c r="CG1303" s="37"/>
      <c r="CH1303" s="37"/>
      <c r="CI1303" s="37"/>
      <c r="CJ1303" s="37"/>
      <c r="CK1303" s="37"/>
      <c r="CL1303" s="37"/>
      <c r="CM1303" s="37"/>
      <c r="CN1303" s="37"/>
      <c r="CO1303" s="37"/>
      <c r="CP1303" s="37"/>
      <c r="CQ1303" s="37"/>
      <c r="CR1303" s="37"/>
      <c r="CS1303" s="37"/>
      <c r="CT1303" s="37"/>
      <c r="CU1303" s="37"/>
      <c r="CV1303" s="37"/>
      <c r="CW1303" s="37"/>
      <c r="CX1303" s="37"/>
      <c r="CY1303" s="37"/>
      <c r="CZ1303" s="37"/>
      <c r="DA1303" s="37"/>
      <c r="DB1303" s="37"/>
      <c r="DC1303" s="37"/>
      <c r="DD1303" s="37"/>
      <c r="DE1303" s="37"/>
      <c r="DF1303" s="37"/>
      <c r="DG1303" s="37"/>
      <c r="DH1303" s="37"/>
      <c r="DI1303" s="37"/>
      <c r="DJ1303" s="37"/>
      <c r="DK1303" s="37"/>
      <c r="DL1303" s="37"/>
      <c r="DM1303" s="37"/>
      <c r="DN1303" s="37"/>
      <c r="DO1303" s="37"/>
      <c r="DP1303" s="37"/>
      <c r="DQ1303" s="37"/>
      <c r="DR1303" s="37"/>
      <c r="DS1303" s="37"/>
      <c r="DT1303" s="37"/>
      <c r="DU1303" s="37"/>
      <c r="DV1303" s="37"/>
      <c r="DW1303" s="37"/>
      <c r="DX1303" s="37"/>
      <c r="DY1303" s="37"/>
      <c r="DZ1303" s="37"/>
      <c r="EA1303" s="37"/>
      <c r="EB1303" s="37"/>
      <c r="EC1303" s="37"/>
      <c r="ED1303" s="37"/>
      <c r="EE1303" s="37"/>
      <c r="EF1303" s="37"/>
      <c r="EG1303" s="37"/>
      <c r="EH1303" s="37"/>
      <c r="EI1303" s="37"/>
      <c r="EJ1303" s="37"/>
      <c r="EK1303" s="37"/>
      <c r="EL1303" s="37"/>
      <c r="EM1303" s="37"/>
      <c r="EN1303" s="37"/>
      <c r="EO1303" s="37"/>
      <c r="EP1303" s="37"/>
      <c r="EQ1303" s="37"/>
      <c r="ER1303" s="37"/>
      <c r="ES1303" s="37"/>
      <c r="ET1303" s="37"/>
      <c r="EU1303" s="37"/>
      <c r="EV1303" s="37"/>
      <c r="EW1303" s="37"/>
      <c r="EX1303" s="37"/>
      <c r="EY1303" s="37"/>
      <c r="EZ1303" s="37"/>
      <c r="FA1303" s="37"/>
      <c r="FB1303" s="37"/>
      <c r="FC1303" s="37"/>
      <c r="FD1303" s="37"/>
      <c r="FE1303" s="37"/>
      <c r="FF1303" s="37"/>
      <c r="FG1303" s="37"/>
      <c r="FH1303" s="37"/>
      <c r="FI1303" s="37"/>
      <c r="FJ1303" s="37"/>
      <c r="FK1303" s="37"/>
      <c r="FL1303" s="37"/>
      <c r="FM1303" s="37"/>
      <c r="FN1303" s="37"/>
      <c r="FO1303" s="37"/>
      <c r="FP1303" s="37"/>
      <c r="FQ1303" s="37"/>
      <c r="FR1303" s="37"/>
      <c r="FS1303" s="37"/>
      <c r="FT1303" s="37"/>
      <c r="FU1303" s="37"/>
      <c r="FV1303" s="37"/>
      <c r="FW1303" s="37"/>
      <c r="FX1303" s="37"/>
      <c r="FY1303" s="37"/>
      <c r="FZ1303" s="37"/>
      <c r="GA1303" s="37"/>
      <c r="GB1303" s="37"/>
      <c r="GC1303" s="37"/>
      <c r="GD1303" s="37"/>
      <c r="GE1303" s="37"/>
      <c r="GF1303" s="37"/>
      <c r="GG1303" s="37"/>
      <c r="GH1303" s="37"/>
      <c r="GI1303" s="37"/>
      <c r="GJ1303" s="37"/>
      <c r="GK1303" s="37"/>
      <c r="GL1303" s="37"/>
      <c r="GM1303" s="37"/>
      <c r="GN1303" s="37"/>
      <c r="GO1303" s="37"/>
      <c r="GP1303" s="37"/>
      <c r="GQ1303" s="37"/>
      <c r="GR1303" s="37"/>
      <c r="GS1303" s="37"/>
      <c r="GT1303" s="37"/>
      <c r="GU1303" s="37"/>
      <c r="GV1303" s="37"/>
      <c r="GW1303" s="37"/>
      <c r="GX1303" s="37"/>
      <c r="GY1303" s="37"/>
      <c r="GZ1303" s="37"/>
      <c r="HA1303" s="37"/>
      <c r="HB1303" s="37"/>
      <c r="HC1303" s="37"/>
      <c r="HD1303" s="37"/>
      <c r="HE1303" s="37"/>
      <c r="HF1303" s="37"/>
      <c r="HG1303" s="37"/>
      <c r="HH1303" s="37"/>
      <c r="HI1303" s="37"/>
      <c r="HJ1303" s="37"/>
      <c r="HK1303" s="37"/>
      <c r="HL1303" s="37"/>
      <c r="HM1303" s="37"/>
      <c r="HN1303" s="37"/>
      <c r="HO1303" s="37"/>
      <c r="HP1303" s="37"/>
      <c r="HQ1303" s="37"/>
      <c r="HR1303" s="37"/>
      <c r="HS1303" s="37"/>
      <c r="HT1303" s="37"/>
      <c r="HU1303" s="37"/>
      <c r="HV1303" s="37"/>
      <c r="HW1303" s="37"/>
      <c r="HX1303" s="37"/>
      <c r="HY1303" s="37"/>
      <c r="HZ1303" s="37"/>
      <c r="IA1303" s="37"/>
      <c r="IB1303" s="37"/>
      <c r="IC1303" s="37"/>
      <c r="ID1303" s="37"/>
      <c r="IE1303" s="37"/>
      <c r="IF1303" s="37"/>
      <c r="IG1303" s="37"/>
      <c r="IH1303" s="37"/>
      <c r="II1303" s="37"/>
      <c r="IJ1303" s="37"/>
      <c r="IK1303" s="37"/>
      <c r="IL1303" s="37"/>
      <c r="IM1303" s="37"/>
      <c r="IN1303" s="37"/>
      <c r="IO1303" s="37"/>
      <c r="IP1303" s="37"/>
      <c r="IQ1303" s="37"/>
      <c r="IR1303" s="37"/>
      <c r="IS1303" s="37"/>
      <c r="IT1303" s="37"/>
      <c r="IU1303" s="37"/>
      <c r="IV1303" s="37"/>
      <c r="IW1303" s="37"/>
    </row>
    <row r="1304" customFormat="false" ht="12.75" hidden="true" customHeight="false" outlineLevel="0" collapsed="false">
      <c r="A1304" s="30"/>
      <c r="B1304" s="30"/>
      <c r="C1304" s="30"/>
      <c r="D1304" s="30"/>
      <c r="E1304" s="50"/>
      <c r="F1304" s="30"/>
      <c r="G1304" s="30"/>
      <c r="H1304" s="30"/>
      <c r="I1304" s="30"/>
      <c r="J1304" s="30"/>
      <c r="BM1304" s="37"/>
      <c r="BN1304" s="37"/>
      <c r="BO1304" s="37"/>
      <c r="BP1304" s="37"/>
      <c r="BQ1304" s="37"/>
      <c r="BR1304" s="37"/>
      <c r="BS1304" s="37"/>
      <c r="BT1304" s="37"/>
      <c r="BU1304" s="37"/>
      <c r="BV1304" s="37"/>
      <c r="BW1304" s="37"/>
      <c r="BX1304" s="37"/>
      <c r="BY1304" s="37"/>
      <c r="BZ1304" s="37"/>
      <c r="CA1304" s="37"/>
      <c r="CB1304" s="37"/>
      <c r="CC1304" s="37"/>
      <c r="CD1304" s="37"/>
      <c r="CE1304" s="37"/>
      <c r="CF1304" s="37"/>
      <c r="CG1304" s="37"/>
      <c r="CH1304" s="37"/>
      <c r="CI1304" s="37"/>
      <c r="CJ1304" s="37"/>
      <c r="CK1304" s="37"/>
      <c r="CL1304" s="37"/>
      <c r="CM1304" s="37"/>
      <c r="CN1304" s="37"/>
      <c r="CO1304" s="37"/>
      <c r="CP1304" s="37"/>
      <c r="CQ1304" s="37"/>
      <c r="CR1304" s="37"/>
      <c r="CS1304" s="37"/>
      <c r="CT1304" s="37"/>
      <c r="CU1304" s="37"/>
      <c r="CV1304" s="37"/>
      <c r="CW1304" s="37"/>
      <c r="CX1304" s="37"/>
      <c r="CY1304" s="37"/>
      <c r="CZ1304" s="37"/>
      <c r="DA1304" s="37"/>
      <c r="DB1304" s="37"/>
      <c r="DC1304" s="37"/>
      <c r="DD1304" s="37"/>
      <c r="DE1304" s="37"/>
      <c r="DF1304" s="37"/>
      <c r="DG1304" s="37"/>
      <c r="DH1304" s="37"/>
      <c r="DI1304" s="37"/>
      <c r="DJ1304" s="37"/>
      <c r="DK1304" s="37"/>
      <c r="DL1304" s="37"/>
      <c r="DM1304" s="37"/>
      <c r="DN1304" s="37"/>
      <c r="DO1304" s="37"/>
      <c r="DP1304" s="37"/>
      <c r="DQ1304" s="37"/>
      <c r="DR1304" s="37"/>
      <c r="DS1304" s="37"/>
      <c r="DT1304" s="37"/>
      <c r="DU1304" s="37"/>
      <c r="DV1304" s="37"/>
      <c r="DW1304" s="37"/>
      <c r="DX1304" s="37"/>
      <c r="DY1304" s="37"/>
      <c r="DZ1304" s="37"/>
      <c r="EA1304" s="37"/>
      <c r="EB1304" s="37"/>
      <c r="EC1304" s="37"/>
      <c r="ED1304" s="37"/>
      <c r="EE1304" s="37"/>
      <c r="EF1304" s="37"/>
      <c r="EG1304" s="37"/>
      <c r="EH1304" s="37"/>
      <c r="EI1304" s="37"/>
      <c r="EJ1304" s="37"/>
      <c r="EK1304" s="37"/>
      <c r="EL1304" s="37"/>
      <c r="EM1304" s="37"/>
      <c r="EN1304" s="37"/>
      <c r="EO1304" s="37"/>
      <c r="EP1304" s="37"/>
      <c r="EQ1304" s="37"/>
      <c r="ER1304" s="37"/>
      <c r="ES1304" s="37"/>
      <c r="ET1304" s="37"/>
      <c r="EU1304" s="37"/>
      <c r="EV1304" s="37"/>
      <c r="EW1304" s="37"/>
      <c r="EX1304" s="37"/>
      <c r="EY1304" s="37"/>
      <c r="EZ1304" s="37"/>
      <c r="FA1304" s="37"/>
      <c r="FB1304" s="37"/>
      <c r="FC1304" s="37"/>
      <c r="FD1304" s="37"/>
      <c r="FE1304" s="37"/>
      <c r="FF1304" s="37"/>
      <c r="FG1304" s="37"/>
      <c r="FH1304" s="37"/>
      <c r="FI1304" s="37"/>
      <c r="FJ1304" s="37"/>
      <c r="FK1304" s="37"/>
      <c r="FL1304" s="37"/>
      <c r="FM1304" s="37"/>
      <c r="FN1304" s="37"/>
      <c r="FO1304" s="37"/>
      <c r="FP1304" s="37"/>
      <c r="FQ1304" s="37"/>
      <c r="FR1304" s="37"/>
      <c r="FS1304" s="37"/>
      <c r="FT1304" s="37"/>
      <c r="FU1304" s="37"/>
      <c r="FV1304" s="37"/>
      <c r="FW1304" s="37"/>
      <c r="FX1304" s="37"/>
      <c r="FY1304" s="37"/>
      <c r="FZ1304" s="37"/>
      <c r="GA1304" s="37"/>
      <c r="GB1304" s="37"/>
      <c r="GC1304" s="37"/>
      <c r="GD1304" s="37"/>
      <c r="GE1304" s="37"/>
      <c r="GF1304" s="37"/>
      <c r="GG1304" s="37"/>
      <c r="GH1304" s="37"/>
      <c r="GI1304" s="37"/>
      <c r="GJ1304" s="37"/>
      <c r="GK1304" s="37"/>
      <c r="GL1304" s="37"/>
      <c r="GM1304" s="37"/>
      <c r="GN1304" s="37"/>
      <c r="GO1304" s="37"/>
      <c r="GP1304" s="37"/>
      <c r="GQ1304" s="37"/>
      <c r="GR1304" s="37"/>
      <c r="GS1304" s="37"/>
      <c r="GT1304" s="37"/>
      <c r="GU1304" s="37"/>
      <c r="GV1304" s="37"/>
      <c r="GW1304" s="37"/>
      <c r="GX1304" s="37"/>
      <c r="GY1304" s="37"/>
      <c r="GZ1304" s="37"/>
      <c r="HA1304" s="37"/>
      <c r="HB1304" s="37"/>
      <c r="HC1304" s="37"/>
      <c r="HD1304" s="37"/>
      <c r="HE1304" s="37"/>
      <c r="HF1304" s="37"/>
      <c r="HG1304" s="37"/>
      <c r="HH1304" s="37"/>
      <c r="HI1304" s="37"/>
      <c r="HJ1304" s="37"/>
      <c r="HK1304" s="37"/>
      <c r="HL1304" s="37"/>
      <c r="HM1304" s="37"/>
      <c r="HN1304" s="37"/>
      <c r="HO1304" s="37"/>
      <c r="HP1304" s="37"/>
      <c r="HQ1304" s="37"/>
      <c r="HR1304" s="37"/>
      <c r="HS1304" s="37"/>
      <c r="HT1304" s="37"/>
      <c r="HU1304" s="37"/>
      <c r="HV1304" s="37"/>
      <c r="HW1304" s="37"/>
      <c r="HX1304" s="37"/>
      <c r="HY1304" s="37"/>
      <c r="HZ1304" s="37"/>
      <c r="IA1304" s="37"/>
      <c r="IB1304" s="37"/>
      <c r="IC1304" s="37"/>
      <c r="ID1304" s="37"/>
      <c r="IE1304" s="37"/>
      <c r="IF1304" s="37"/>
      <c r="IG1304" s="37"/>
      <c r="IH1304" s="37"/>
      <c r="II1304" s="37"/>
      <c r="IJ1304" s="37"/>
      <c r="IK1304" s="37"/>
      <c r="IL1304" s="37"/>
      <c r="IM1304" s="37"/>
      <c r="IN1304" s="37"/>
      <c r="IO1304" s="37"/>
      <c r="IP1304" s="37"/>
      <c r="IQ1304" s="37"/>
      <c r="IR1304" s="37"/>
      <c r="IS1304" s="37"/>
      <c r="IT1304" s="37"/>
      <c r="IU1304" s="37"/>
      <c r="IV1304" s="37"/>
      <c r="IW1304" s="37"/>
    </row>
    <row r="1305" customFormat="false" ht="12.75" hidden="true" customHeight="false" outlineLevel="0" collapsed="false">
      <c r="A1305" s="30"/>
      <c r="B1305" s="30"/>
      <c r="C1305" s="30"/>
      <c r="D1305" s="30"/>
      <c r="E1305" s="50"/>
      <c r="F1305" s="30"/>
      <c r="G1305" s="30"/>
      <c r="H1305" s="30"/>
      <c r="I1305" s="30"/>
      <c r="J1305" s="30"/>
      <c r="BM1305" s="37"/>
      <c r="BN1305" s="37"/>
      <c r="BO1305" s="37"/>
      <c r="BP1305" s="37"/>
      <c r="BQ1305" s="37"/>
      <c r="BR1305" s="37"/>
      <c r="BS1305" s="37"/>
      <c r="BT1305" s="37"/>
      <c r="BU1305" s="37"/>
      <c r="BV1305" s="37"/>
      <c r="BW1305" s="37"/>
      <c r="BX1305" s="37"/>
      <c r="BY1305" s="37"/>
      <c r="BZ1305" s="37"/>
      <c r="CA1305" s="37"/>
      <c r="CB1305" s="37"/>
      <c r="CC1305" s="37"/>
      <c r="CD1305" s="37"/>
      <c r="CE1305" s="37"/>
      <c r="CF1305" s="37"/>
      <c r="CG1305" s="37"/>
      <c r="CH1305" s="37"/>
      <c r="CI1305" s="37"/>
      <c r="CJ1305" s="37"/>
      <c r="CK1305" s="37"/>
      <c r="CL1305" s="37"/>
      <c r="CM1305" s="37"/>
      <c r="CN1305" s="37"/>
      <c r="CO1305" s="37"/>
      <c r="CP1305" s="37"/>
      <c r="CQ1305" s="37"/>
      <c r="CR1305" s="37"/>
      <c r="CS1305" s="37"/>
      <c r="CT1305" s="37"/>
      <c r="CU1305" s="37"/>
      <c r="CV1305" s="37"/>
      <c r="CW1305" s="37"/>
      <c r="CX1305" s="37"/>
      <c r="CY1305" s="37"/>
      <c r="CZ1305" s="37"/>
      <c r="DA1305" s="37"/>
      <c r="DB1305" s="37"/>
      <c r="DC1305" s="37"/>
      <c r="DD1305" s="37"/>
      <c r="DE1305" s="37"/>
      <c r="DF1305" s="37"/>
      <c r="DG1305" s="37"/>
      <c r="DH1305" s="37"/>
      <c r="DI1305" s="37"/>
      <c r="DJ1305" s="37"/>
      <c r="DK1305" s="37"/>
      <c r="DL1305" s="37"/>
      <c r="DM1305" s="37"/>
      <c r="DN1305" s="37"/>
      <c r="DO1305" s="37"/>
      <c r="DP1305" s="37"/>
      <c r="DQ1305" s="37"/>
      <c r="DR1305" s="37"/>
      <c r="DS1305" s="37"/>
      <c r="DT1305" s="37"/>
      <c r="DU1305" s="37"/>
      <c r="DV1305" s="37"/>
      <c r="DW1305" s="37"/>
      <c r="DX1305" s="37"/>
      <c r="DY1305" s="37"/>
      <c r="DZ1305" s="37"/>
      <c r="EA1305" s="37"/>
      <c r="EB1305" s="37"/>
      <c r="EC1305" s="37"/>
      <c r="ED1305" s="37"/>
      <c r="EE1305" s="37"/>
      <c r="EF1305" s="37"/>
      <c r="EG1305" s="37"/>
      <c r="EH1305" s="37"/>
      <c r="EI1305" s="37"/>
      <c r="EJ1305" s="37"/>
      <c r="EK1305" s="37"/>
      <c r="EL1305" s="37"/>
      <c r="EM1305" s="37"/>
      <c r="EN1305" s="37"/>
      <c r="EO1305" s="37"/>
      <c r="EP1305" s="37"/>
      <c r="EQ1305" s="37"/>
      <c r="ER1305" s="37"/>
      <c r="ES1305" s="37"/>
      <c r="ET1305" s="37"/>
      <c r="EU1305" s="37"/>
      <c r="EV1305" s="37"/>
      <c r="EW1305" s="37"/>
      <c r="EX1305" s="37"/>
      <c r="EY1305" s="37"/>
      <c r="EZ1305" s="37"/>
      <c r="FA1305" s="37"/>
      <c r="FB1305" s="37"/>
      <c r="FC1305" s="37"/>
      <c r="FD1305" s="37"/>
      <c r="FE1305" s="37"/>
      <c r="FF1305" s="37"/>
      <c r="FG1305" s="37"/>
      <c r="FH1305" s="37"/>
      <c r="FI1305" s="37"/>
      <c r="FJ1305" s="37"/>
      <c r="FK1305" s="37"/>
      <c r="FL1305" s="37"/>
      <c r="FM1305" s="37"/>
      <c r="FN1305" s="37"/>
      <c r="FO1305" s="37"/>
      <c r="FP1305" s="37"/>
      <c r="FQ1305" s="37"/>
      <c r="FR1305" s="37"/>
      <c r="FS1305" s="37"/>
      <c r="FT1305" s="37"/>
      <c r="FU1305" s="37"/>
      <c r="FV1305" s="37"/>
      <c r="FW1305" s="37"/>
      <c r="FX1305" s="37"/>
      <c r="FY1305" s="37"/>
      <c r="FZ1305" s="37"/>
      <c r="GA1305" s="37"/>
      <c r="GB1305" s="37"/>
      <c r="GC1305" s="37"/>
      <c r="GD1305" s="37"/>
      <c r="GE1305" s="37"/>
      <c r="GF1305" s="37"/>
      <c r="GG1305" s="37"/>
      <c r="GH1305" s="37"/>
      <c r="GI1305" s="37"/>
      <c r="GJ1305" s="37"/>
      <c r="GK1305" s="37"/>
      <c r="GL1305" s="37"/>
      <c r="GM1305" s="37"/>
      <c r="GN1305" s="37"/>
      <c r="GO1305" s="37"/>
      <c r="GP1305" s="37"/>
      <c r="GQ1305" s="37"/>
      <c r="GR1305" s="37"/>
      <c r="GS1305" s="37"/>
      <c r="GT1305" s="37"/>
      <c r="GU1305" s="37"/>
      <c r="GV1305" s="37"/>
      <c r="GW1305" s="37"/>
      <c r="GX1305" s="37"/>
      <c r="GY1305" s="37"/>
      <c r="GZ1305" s="37"/>
      <c r="HA1305" s="37"/>
      <c r="HB1305" s="37"/>
      <c r="HC1305" s="37"/>
      <c r="HD1305" s="37"/>
      <c r="HE1305" s="37"/>
      <c r="HF1305" s="37"/>
      <c r="HG1305" s="37"/>
      <c r="HH1305" s="37"/>
      <c r="HI1305" s="37"/>
      <c r="HJ1305" s="37"/>
      <c r="HK1305" s="37"/>
      <c r="HL1305" s="37"/>
      <c r="HM1305" s="37"/>
      <c r="HN1305" s="37"/>
      <c r="HO1305" s="37"/>
      <c r="HP1305" s="37"/>
      <c r="HQ1305" s="37"/>
      <c r="HR1305" s="37"/>
      <c r="HS1305" s="37"/>
      <c r="HT1305" s="37"/>
      <c r="HU1305" s="37"/>
      <c r="HV1305" s="37"/>
      <c r="HW1305" s="37"/>
      <c r="HX1305" s="37"/>
      <c r="HY1305" s="37"/>
      <c r="HZ1305" s="37"/>
      <c r="IA1305" s="37"/>
      <c r="IB1305" s="37"/>
      <c r="IC1305" s="37"/>
      <c r="ID1305" s="37"/>
      <c r="IE1305" s="37"/>
      <c r="IF1305" s="37"/>
      <c r="IG1305" s="37"/>
      <c r="IH1305" s="37"/>
      <c r="II1305" s="37"/>
      <c r="IJ1305" s="37"/>
      <c r="IK1305" s="37"/>
      <c r="IL1305" s="37"/>
      <c r="IM1305" s="37"/>
      <c r="IN1305" s="37"/>
      <c r="IO1305" s="37"/>
      <c r="IP1305" s="37"/>
      <c r="IQ1305" s="37"/>
      <c r="IR1305" s="37"/>
      <c r="IS1305" s="37"/>
      <c r="IT1305" s="37"/>
      <c r="IU1305" s="37"/>
      <c r="IV1305" s="37"/>
      <c r="IW1305" s="37"/>
    </row>
    <row r="1306" customFormat="false" ht="12.75" hidden="true" customHeight="false" outlineLevel="0" collapsed="false">
      <c r="A1306" s="30"/>
      <c r="B1306" s="30"/>
      <c r="C1306" s="30"/>
      <c r="D1306" s="30"/>
      <c r="E1306" s="50"/>
      <c r="F1306" s="30"/>
      <c r="G1306" s="30"/>
      <c r="H1306" s="30"/>
      <c r="I1306" s="30"/>
      <c r="J1306" s="30"/>
      <c r="BM1306" s="37"/>
      <c r="BN1306" s="37"/>
      <c r="BO1306" s="37"/>
      <c r="BP1306" s="37"/>
      <c r="BQ1306" s="37"/>
      <c r="BR1306" s="37"/>
      <c r="BS1306" s="37"/>
      <c r="BT1306" s="37"/>
      <c r="BU1306" s="37"/>
      <c r="BV1306" s="37"/>
      <c r="BW1306" s="37"/>
      <c r="BX1306" s="37"/>
      <c r="BY1306" s="37"/>
      <c r="BZ1306" s="37"/>
      <c r="CA1306" s="37"/>
      <c r="CB1306" s="37"/>
      <c r="CC1306" s="37"/>
      <c r="CD1306" s="37"/>
      <c r="CE1306" s="37"/>
      <c r="CF1306" s="37"/>
      <c r="CG1306" s="37"/>
      <c r="CH1306" s="37"/>
      <c r="CI1306" s="37"/>
      <c r="CJ1306" s="37"/>
      <c r="CK1306" s="37"/>
      <c r="CL1306" s="37"/>
      <c r="CM1306" s="37"/>
      <c r="CN1306" s="37"/>
      <c r="CO1306" s="37"/>
      <c r="CP1306" s="37"/>
      <c r="CQ1306" s="37"/>
      <c r="CR1306" s="37"/>
      <c r="CS1306" s="37"/>
      <c r="CT1306" s="37"/>
      <c r="CU1306" s="37"/>
      <c r="CV1306" s="37"/>
      <c r="CW1306" s="37"/>
      <c r="CX1306" s="37"/>
      <c r="CY1306" s="37"/>
      <c r="CZ1306" s="37"/>
      <c r="DA1306" s="37"/>
      <c r="DB1306" s="37"/>
      <c r="DC1306" s="37"/>
      <c r="DD1306" s="37"/>
      <c r="DE1306" s="37"/>
      <c r="DF1306" s="37"/>
      <c r="DG1306" s="37"/>
      <c r="DH1306" s="37"/>
      <c r="DI1306" s="37"/>
      <c r="DJ1306" s="37"/>
      <c r="DK1306" s="37"/>
      <c r="DL1306" s="37"/>
      <c r="DM1306" s="37"/>
      <c r="DN1306" s="37"/>
      <c r="DO1306" s="37"/>
      <c r="DP1306" s="37"/>
      <c r="DQ1306" s="37"/>
      <c r="DR1306" s="37"/>
      <c r="DS1306" s="37"/>
      <c r="DT1306" s="37"/>
      <c r="DU1306" s="37"/>
      <c r="DV1306" s="37"/>
      <c r="DW1306" s="37"/>
      <c r="DX1306" s="37"/>
      <c r="DY1306" s="37"/>
      <c r="DZ1306" s="37"/>
      <c r="EA1306" s="37"/>
      <c r="EB1306" s="37"/>
      <c r="EC1306" s="37"/>
      <c r="ED1306" s="37"/>
      <c r="EE1306" s="37"/>
      <c r="EF1306" s="37"/>
      <c r="EG1306" s="37"/>
      <c r="EH1306" s="37"/>
      <c r="EI1306" s="37"/>
      <c r="EJ1306" s="37"/>
      <c r="EK1306" s="37"/>
      <c r="EL1306" s="37"/>
      <c r="EM1306" s="37"/>
      <c r="EN1306" s="37"/>
      <c r="EO1306" s="37"/>
      <c r="EP1306" s="37"/>
      <c r="EQ1306" s="37"/>
      <c r="ER1306" s="37"/>
      <c r="ES1306" s="37"/>
      <c r="ET1306" s="37"/>
      <c r="EU1306" s="37"/>
      <c r="EV1306" s="37"/>
      <c r="EW1306" s="37"/>
      <c r="EX1306" s="37"/>
      <c r="EY1306" s="37"/>
      <c r="EZ1306" s="37"/>
      <c r="FA1306" s="37"/>
      <c r="FB1306" s="37"/>
      <c r="FC1306" s="37"/>
      <c r="FD1306" s="37"/>
      <c r="FE1306" s="37"/>
      <c r="FF1306" s="37"/>
      <c r="FG1306" s="37"/>
      <c r="FH1306" s="37"/>
      <c r="FI1306" s="37"/>
      <c r="FJ1306" s="37"/>
      <c r="FK1306" s="37"/>
      <c r="FL1306" s="37"/>
      <c r="FM1306" s="37"/>
      <c r="FN1306" s="37"/>
      <c r="FO1306" s="37"/>
      <c r="FP1306" s="37"/>
      <c r="FQ1306" s="37"/>
      <c r="FR1306" s="37"/>
      <c r="FS1306" s="37"/>
      <c r="FT1306" s="37"/>
      <c r="FU1306" s="37"/>
      <c r="FV1306" s="37"/>
      <c r="FW1306" s="37"/>
      <c r="FX1306" s="37"/>
      <c r="FY1306" s="37"/>
      <c r="FZ1306" s="37"/>
      <c r="GA1306" s="37"/>
      <c r="GB1306" s="37"/>
      <c r="GC1306" s="37"/>
      <c r="GD1306" s="37"/>
      <c r="GE1306" s="37"/>
      <c r="GF1306" s="37"/>
      <c r="GG1306" s="37"/>
      <c r="GH1306" s="37"/>
      <c r="GI1306" s="37"/>
      <c r="GJ1306" s="37"/>
      <c r="GK1306" s="37"/>
      <c r="GL1306" s="37"/>
      <c r="GM1306" s="37"/>
      <c r="GN1306" s="37"/>
      <c r="GO1306" s="37"/>
      <c r="GP1306" s="37"/>
      <c r="GQ1306" s="37"/>
      <c r="GR1306" s="37"/>
      <c r="GS1306" s="37"/>
      <c r="GT1306" s="37"/>
      <c r="GU1306" s="37"/>
      <c r="GV1306" s="37"/>
      <c r="GW1306" s="37"/>
      <c r="GX1306" s="37"/>
      <c r="GY1306" s="37"/>
      <c r="GZ1306" s="37"/>
      <c r="HA1306" s="37"/>
      <c r="HB1306" s="37"/>
      <c r="HC1306" s="37"/>
      <c r="HD1306" s="37"/>
      <c r="HE1306" s="37"/>
      <c r="HF1306" s="37"/>
      <c r="HG1306" s="37"/>
      <c r="HH1306" s="37"/>
      <c r="HI1306" s="37"/>
      <c r="HJ1306" s="37"/>
      <c r="HK1306" s="37"/>
      <c r="HL1306" s="37"/>
      <c r="HM1306" s="37"/>
      <c r="HN1306" s="37"/>
      <c r="HO1306" s="37"/>
      <c r="HP1306" s="37"/>
      <c r="HQ1306" s="37"/>
      <c r="HR1306" s="37"/>
      <c r="HS1306" s="37"/>
      <c r="HT1306" s="37"/>
      <c r="HU1306" s="37"/>
      <c r="HV1306" s="37"/>
      <c r="HW1306" s="37"/>
      <c r="HX1306" s="37"/>
      <c r="HY1306" s="37"/>
      <c r="HZ1306" s="37"/>
      <c r="IA1306" s="37"/>
      <c r="IB1306" s="37"/>
      <c r="IC1306" s="37"/>
      <c r="ID1306" s="37"/>
      <c r="IE1306" s="37"/>
      <c r="IF1306" s="37"/>
      <c r="IG1306" s="37"/>
      <c r="IH1306" s="37"/>
      <c r="II1306" s="37"/>
      <c r="IJ1306" s="37"/>
      <c r="IK1306" s="37"/>
      <c r="IL1306" s="37"/>
      <c r="IM1306" s="37"/>
      <c r="IN1306" s="37"/>
      <c r="IO1306" s="37"/>
      <c r="IP1306" s="37"/>
      <c r="IQ1306" s="37"/>
      <c r="IR1306" s="37"/>
      <c r="IS1306" s="37"/>
      <c r="IT1306" s="37"/>
      <c r="IU1306" s="37"/>
      <c r="IV1306" s="37"/>
      <c r="IW1306" s="37"/>
    </row>
    <row r="1307" customFormat="false" ht="12.75" hidden="true" customHeight="false" outlineLevel="0" collapsed="false">
      <c r="A1307" s="30"/>
      <c r="B1307" s="30"/>
      <c r="C1307" s="30"/>
      <c r="D1307" s="30"/>
      <c r="E1307" s="50"/>
      <c r="F1307" s="30"/>
      <c r="G1307" s="30"/>
      <c r="H1307" s="30"/>
      <c r="I1307" s="30"/>
      <c r="J1307" s="30"/>
      <c r="BM1307" s="37"/>
      <c r="BN1307" s="37"/>
      <c r="BO1307" s="37"/>
      <c r="BP1307" s="37"/>
      <c r="BQ1307" s="37"/>
      <c r="BR1307" s="37"/>
      <c r="BS1307" s="37"/>
      <c r="BT1307" s="37"/>
      <c r="BU1307" s="37"/>
      <c r="BV1307" s="37"/>
      <c r="BW1307" s="37"/>
      <c r="BX1307" s="37"/>
      <c r="BY1307" s="37"/>
      <c r="BZ1307" s="37"/>
      <c r="CA1307" s="37"/>
      <c r="CB1307" s="37"/>
      <c r="CC1307" s="37"/>
      <c r="CD1307" s="37"/>
      <c r="CE1307" s="37"/>
      <c r="CF1307" s="37"/>
      <c r="CG1307" s="37"/>
      <c r="CH1307" s="37"/>
      <c r="CI1307" s="37"/>
      <c r="CJ1307" s="37"/>
      <c r="CK1307" s="37"/>
      <c r="CL1307" s="37"/>
      <c r="CM1307" s="37"/>
      <c r="CN1307" s="37"/>
      <c r="CO1307" s="37"/>
      <c r="CP1307" s="37"/>
      <c r="CQ1307" s="37"/>
      <c r="CR1307" s="37"/>
      <c r="CS1307" s="37"/>
      <c r="CT1307" s="37"/>
      <c r="CU1307" s="37"/>
      <c r="CV1307" s="37"/>
      <c r="CW1307" s="37"/>
      <c r="CX1307" s="37"/>
      <c r="CY1307" s="37"/>
      <c r="CZ1307" s="37"/>
      <c r="DA1307" s="37"/>
      <c r="DB1307" s="37"/>
      <c r="DC1307" s="37"/>
      <c r="DD1307" s="37"/>
      <c r="DE1307" s="37"/>
      <c r="DF1307" s="37"/>
      <c r="DG1307" s="37"/>
      <c r="DH1307" s="37"/>
      <c r="DI1307" s="37"/>
      <c r="DJ1307" s="37"/>
      <c r="DK1307" s="37"/>
      <c r="DL1307" s="37"/>
      <c r="DM1307" s="37"/>
      <c r="DN1307" s="37"/>
      <c r="DO1307" s="37"/>
      <c r="DP1307" s="37"/>
      <c r="DQ1307" s="37"/>
      <c r="DR1307" s="37"/>
      <c r="DS1307" s="37"/>
      <c r="DT1307" s="37"/>
      <c r="DU1307" s="37"/>
      <c r="DV1307" s="37"/>
      <c r="DW1307" s="37"/>
      <c r="DX1307" s="37"/>
      <c r="DY1307" s="37"/>
      <c r="DZ1307" s="37"/>
      <c r="EA1307" s="37"/>
      <c r="EB1307" s="37"/>
      <c r="EC1307" s="37"/>
      <c r="ED1307" s="37"/>
      <c r="EE1307" s="37"/>
      <c r="EF1307" s="37"/>
      <c r="EG1307" s="37"/>
      <c r="EH1307" s="37"/>
      <c r="EI1307" s="37"/>
      <c r="EJ1307" s="37"/>
      <c r="EK1307" s="37"/>
      <c r="EL1307" s="37"/>
      <c r="EM1307" s="37"/>
      <c r="EN1307" s="37"/>
      <c r="EO1307" s="37"/>
      <c r="EP1307" s="37"/>
      <c r="EQ1307" s="37"/>
      <c r="ER1307" s="37"/>
      <c r="ES1307" s="37"/>
      <c r="ET1307" s="37"/>
      <c r="EU1307" s="37"/>
      <c r="EV1307" s="37"/>
      <c r="EW1307" s="37"/>
      <c r="EX1307" s="37"/>
      <c r="EY1307" s="37"/>
      <c r="EZ1307" s="37"/>
      <c r="FA1307" s="37"/>
      <c r="FB1307" s="37"/>
      <c r="FC1307" s="37"/>
      <c r="FD1307" s="37"/>
      <c r="FE1307" s="37"/>
      <c r="FF1307" s="37"/>
      <c r="FG1307" s="37"/>
      <c r="FH1307" s="37"/>
      <c r="FI1307" s="37"/>
      <c r="FJ1307" s="37"/>
      <c r="FK1307" s="37"/>
      <c r="FL1307" s="37"/>
      <c r="FM1307" s="37"/>
      <c r="FN1307" s="37"/>
      <c r="FO1307" s="37"/>
      <c r="FP1307" s="37"/>
      <c r="FQ1307" s="37"/>
      <c r="FR1307" s="37"/>
      <c r="FS1307" s="37"/>
      <c r="FT1307" s="37"/>
      <c r="FU1307" s="37"/>
      <c r="FV1307" s="37"/>
      <c r="FW1307" s="37"/>
      <c r="FX1307" s="37"/>
      <c r="FY1307" s="37"/>
      <c r="FZ1307" s="37"/>
      <c r="GA1307" s="37"/>
      <c r="GB1307" s="37"/>
      <c r="GC1307" s="37"/>
      <c r="GD1307" s="37"/>
      <c r="GE1307" s="37"/>
      <c r="GF1307" s="37"/>
      <c r="GG1307" s="37"/>
      <c r="GH1307" s="37"/>
      <c r="GI1307" s="37"/>
      <c r="GJ1307" s="37"/>
      <c r="GK1307" s="37"/>
      <c r="GL1307" s="37"/>
      <c r="GM1307" s="37"/>
      <c r="GN1307" s="37"/>
      <c r="GO1307" s="37"/>
      <c r="GP1307" s="37"/>
      <c r="GQ1307" s="37"/>
      <c r="GR1307" s="37"/>
      <c r="GS1307" s="37"/>
      <c r="GT1307" s="37"/>
      <c r="GU1307" s="37"/>
      <c r="GV1307" s="37"/>
      <c r="GW1307" s="37"/>
      <c r="GX1307" s="37"/>
      <c r="GY1307" s="37"/>
      <c r="GZ1307" s="37"/>
      <c r="HA1307" s="37"/>
      <c r="HB1307" s="37"/>
      <c r="HC1307" s="37"/>
      <c r="HD1307" s="37"/>
      <c r="HE1307" s="37"/>
      <c r="HF1307" s="37"/>
      <c r="HG1307" s="37"/>
      <c r="HH1307" s="37"/>
      <c r="HI1307" s="37"/>
      <c r="HJ1307" s="37"/>
      <c r="HK1307" s="37"/>
      <c r="HL1307" s="37"/>
      <c r="HM1307" s="37"/>
      <c r="HN1307" s="37"/>
      <c r="HO1307" s="37"/>
      <c r="HP1307" s="37"/>
      <c r="HQ1307" s="37"/>
      <c r="HR1307" s="37"/>
      <c r="HS1307" s="37"/>
      <c r="HT1307" s="37"/>
      <c r="HU1307" s="37"/>
      <c r="HV1307" s="37"/>
      <c r="HW1307" s="37"/>
      <c r="HX1307" s="37"/>
      <c r="HY1307" s="37"/>
      <c r="HZ1307" s="37"/>
      <c r="IA1307" s="37"/>
      <c r="IB1307" s="37"/>
      <c r="IC1307" s="37"/>
      <c r="ID1307" s="37"/>
      <c r="IE1307" s="37"/>
      <c r="IF1307" s="37"/>
      <c r="IG1307" s="37"/>
      <c r="IH1307" s="37"/>
      <c r="II1307" s="37"/>
      <c r="IJ1307" s="37"/>
      <c r="IK1307" s="37"/>
      <c r="IL1307" s="37"/>
      <c r="IM1307" s="37"/>
      <c r="IN1307" s="37"/>
      <c r="IO1307" s="37"/>
      <c r="IP1307" s="37"/>
      <c r="IQ1307" s="37"/>
      <c r="IR1307" s="37"/>
      <c r="IS1307" s="37"/>
      <c r="IT1307" s="37"/>
      <c r="IU1307" s="37"/>
      <c r="IV1307" s="37"/>
      <c r="IW1307" s="37"/>
    </row>
    <row r="1308" customFormat="false" ht="12.75" hidden="true" customHeight="false" outlineLevel="0" collapsed="false">
      <c r="A1308" s="30"/>
      <c r="B1308" s="30"/>
      <c r="C1308" s="30"/>
      <c r="D1308" s="30"/>
      <c r="E1308" s="50"/>
      <c r="F1308" s="30"/>
      <c r="G1308" s="30"/>
      <c r="H1308" s="30"/>
      <c r="I1308" s="30"/>
      <c r="J1308" s="30"/>
      <c r="BM1308" s="37"/>
      <c r="BN1308" s="37"/>
      <c r="BO1308" s="37"/>
      <c r="BP1308" s="37"/>
      <c r="BQ1308" s="37"/>
      <c r="BR1308" s="37"/>
      <c r="BS1308" s="37"/>
      <c r="BT1308" s="37"/>
      <c r="BU1308" s="37"/>
      <c r="BV1308" s="37"/>
      <c r="BW1308" s="37"/>
      <c r="BX1308" s="37"/>
      <c r="BY1308" s="37"/>
      <c r="BZ1308" s="37"/>
      <c r="CA1308" s="37"/>
      <c r="CB1308" s="37"/>
      <c r="CC1308" s="37"/>
      <c r="CD1308" s="37"/>
      <c r="CE1308" s="37"/>
      <c r="CF1308" s="37"/>
      <c r="CG1308" s="37"/>
      <c r="CH1308" s="37"/>
      <c r="CI1308" s="37"/>
      <c r="CJ1308" s="37"/>
      <c r="CK1308" s="37"/>
      <c r="CL1308" s="37"/>
      <c r="CM1308" s="37"/>
      <c r="CN1308" s="37"/>
      <c r="CO1308" s="37"/>
      <c r="CP1308" s="37"/>
      <c r="CQ1308" s="37"/>
      <c r="CR1308" s="37"/>
      <c r="CS1308" s="37"/>
      <c r="CT1308" s="37"/>
      <c r="CU1308" s="37"/>
      <c r="CV1308" s="37"/>
      <c r="CW1308" s="37"/>
      <c r="CX1308" s="37"/>
      <c r="CY1308" s="37"/>
      <c r="CZ1308" s="37"/>
      <c r="DA1308" s="37"/>
      <c r="DB1308" s="37"/>
      <c r="DC1308" s="37"/>
      <c r="DD1308" s="37"/>
      <c r="DE1308" s="37"/>
      <c r="DF1308" s="37"/>
      <c r="DG1308" s="37"/>
      <c r="DH1308" s="37"/>
      <c r="DI1308" s="37"/>
      <c r="DJ1308" s="37"/>
      <c r="DK1308" s="37"/>
      <c r="DL1308" s="37"/>
      <c r="DM1308" s="37"/>
      <c r="DN1308" s="37"/>
      <c r="DO1308" s="37"/>
      <c r="DP1308" s="37"/>
      <c r="DQ1308" s="37"/>
      <c r="DR1308" s="37"/>
      <c r="DS1308" s="37"/>
      <c r="DT1308" s="37"/>
      <c r="DU1308" s="37"/>
      <c r="DV1308" s="37"/>
      <c r="DW1308" s="37"/>
      <c r="DX1308" s="37"/>
      <c r="DY1308" s="37"/>
      <c r="DZ1308" s="37"/>
      <c r="EA1308" s="37"/>
      <c r="EB1308" s="37"/>
      <c r="EC1308" s="37"/>
      <c r="ED1308" s="37"/>
      <c r="EE1308" s="37"/>
      <c r="EF1308" s="37"/>
      <c r="EG1308" s="37"/>
      <c r="EH1308" s="37"/>
      <c r="EI1308" s="37"/>
      <c r="EJ1308" s="37"/>
      <c r="EK1308" s="37"/>
      <c r="EL1308" s="37"/>
      <c r="EM1308" s="37"/>
      <c r="EN1308" s="37"/>
      <c r="EO1308" s="37"/>
      <c r="EP1308" s="37"/>
      <c r="EQ1308" s="37"/>
      <c r="ER1308" s="37"/>
      <c r="ES1308" s="37"/>
      <c r="ET1308" s="37"/>
      <c r="EU1308" s="37"/>
      <c r="EV1308" s="37"/>
      <c r="EW1308" s="37"/>
      <c r="EX1308" s="37"/>
      <c r="EY1308" s="37"/>
      <c r="EZ1308" s="37"/>
      <c r="FA1308" s="37"/>
      <c r="FB1308" s="37"/>
      <c r="FC1308" s="37"/>
      <c r="FD1308" s="37"/>
      <c r="FE1308" s="37"/>
      <c r="FF1308" s="37"/>
      <c r="FG1308" s="37"/>
      <c r="FH1308" s="37"/>
      <c r="FI1308" s="37"/>
      <c r="FJ1308" s="37"/>
      <c r="FK1308" s="37"/>
      <c r="FL1308" s="37"/>
      <c r="FM1308" s="37"/>
      <c r="FN1308" s="37"/>
      <c r="FO1308" s="37"/>
      <c r="FP1308" s="37"/>
      <c r="FQ1308" s="37"/>
      <c r="FR1308" s="37"/>
      <c r="FS1308" s="37"/>
      <c r="FT1308" s="37"/>
      <c r="FU1308" s="37"/>
      <c r="FV1308" s="37"/>
      <c r="FW1308" s="37"/>
      <c r="FX1308" s="37"/>
      <c r="FY1308" s="37"/>
      <c r="FZ1308" s="37"/>
      <c r="GA1308" s="37"/>
      <c r="GB1308" s="37"/>
      <c r="GC1308" s="37"/>
      <c r="GD1308" s="37"/>
      <c r="GE1308" s="37"/>
      <c r="GF1308" s="37"/>
      <c r="GG1308" s="37"/>
      <c r="GH1308" s="37"/>
      <c r="GI1308" s="37"/>
      <c r="GJ1308" s="37"/>
      <c r="GK1308" s="37"/>
      <c r="GL1308" s="37"/>
      <c r="GM1308" s="37"/>
      <c r="GN1308" s="37"/>
      <c r="GO1308" s="37"/>
      <c r="GP1308" s="37"/>
      <c r="GQ1308" s="37"/>
      <c r="GR1308" s="37"/>
      <c r="GS1308" s="37"/>
      <c r="GT1308" s="37"/>
      <c r="GU1308" s="37"/>
      <c r="GV1308" s="37"/>
      <c r="GW1308" s="37"/>
      <c r="GX1308" s="37"/>
      <c r="GY1308" s="37"/>
      <c r="GZ1308" s="37"/>
      <c r="HA1308" s="37"/>
      <c r="HB1308" s="37"/>
      <c r="HC1308" s="37"/>
      <c r="HD1308" s="37"/>
      <c r="HE1308" s="37"/>
      <c r="HF1308" s="37"/>
      <c r="HG1308" s="37"/>
      <c r="HH1308" s="37"/>
      <c r="HI1308" s="37"/>
      <c r="HJ1308" s="37"/>
      <c r="HK1308" s="37"/>
      <c r="HL1308" s="37"/>
      <c r="HM1308" s="37"/>
      <c r="HN1308" s="37"/>
      <c r="HO1308" s="37"/>
      <c r="HP1308" s="37"/>
      <c r="HQ1308" s="37"/>
      <c r="HR1308" s="37"/>
      <c r="HS1308" s="37"/>
      <c r="HT1308" s="37"/>
      <c r="HU1308" s="37"/>
      <c r="HV1308" s="37"/>
      <c r="HW1308" s="37"/>
      <c r="HX1308" s="37"/>
      <c r="HY1308" s="37"/>
      <c r="HZ1308" s="37"/>
      <c r="IA1308" s="37"/>
      <c r="IB1308" s="37"/>
      <c r="IC1308" s="37"/>
      <c r="ID1308" s="37"/>
      <c r="IE1308" s="37"/>
      <c r="IF1308" s="37"/>
      <c r="IG1308" s="37"/>
      <c r="IH1308" s="37"/>
      <c r="II1308" s="37"/>
      <c r="IJ1308" s="37"/>
      <c r="IK1308" s="37"/>
      <c r="IL1308" s="37"/>
      <c r="IM1308" s="37"/>
      <c r="IN1308" s="37"/>
      <c r="IO1308" s="37"/>
      <c r="IP1308" s="37"/>
      <c r="IQ1308" s="37"/>
      <c r="IR1308" s="37"/>
      <c r="IS1308" s="37"/>
      <c r="IT1308" s="37"/>
      <c r="IU1308" s="37"/>
      <c r="IV1308" s="37"/>
      <c r="IW1308" s="37"/>
    </row>
    <row r="1309" customFormat="false" ht="12.75" hidden="true" customHeight="false" outlineLevel="0" collapsed="false">
      <c r="A1309" s="30"/>
      <c r="B1309" s="30"/>
      <c r="C1309" s="30"/>
      <c r="D1309" s="30"/>
      <c r="E1309" s="50"/>
      <c r="F1309" s="30"/>
      <c r="G1309" s="30"/>
      <c r="H1309" s="30"/>
      <c r="I1309" s="30"/>
      <c r="J1309" s="30"/>
      <c r="BM1309" s="37"/>
      <c r="BN1309" s="37"/>
      <c r="BO1309" s="37"/>
      <c r="BP1309" s="37"/>
      <c r="BQ1309" s="37"/>
      <c r="BR1309" s="37"/>
      <c r="BS1309" s="37"/>
      <c r="BT1309" s="37"/>
      <c r="BU1309" s="37"/>
      <c r="BV1309" s="37"/>
      <c r="BW1309" s="37"/>
      <c r="BX1309" s="37"/>
      <c r="BY1309" s="37"/>
      <c r="BZ1309" s="37"/>
      <c r="CA1309" s="37"/>
      <c r="CB1309" s="37"/>
      <c r="CC1309" s="37"/>
      <c r="CD1309" s="37"/>
      <c r="CE1309" s="37"/>
      <c r="CF1309" s="37"/>
      <c r="CG1309" s="37"/>
      <c r="CH1309" s="37"/>
      <c r="CI1309" s="37"/>
      <c r="CJ1309" s="37"/>
      <c r="CK1309" s="37"/>
      <c r="CL1309" s="37"/>
      <c r="CM1309" s="37"/>
      <c r="CN1309" s="37"/>
      <c r="CO1309" s="37"/>
      <c r="CP1309" s="37"/>
      <c r="CQ1309" s="37"/>
      <c r="CR1309" s="37"/>
      <c r="CS1309" s="37"/>
      <c r="CT1309" s="37"/>
      <c r="CU1309" s="37"/>
      <c r="CV1309" s="37"/>
      <c r="CW1309" s="37"/>
      <c r="CX1309" s="37"/>
      <c r="CY1309" s="37"/>
      <c r="CZ1309" s="37"/>
      <c r="DA1309" s="37"/>
      <c r="DB1309" s="37"/>
      <c r="DC1309" s="37"/>
      <c r="DD1309" s="37"/>
      <c r="DE1309" s="37"/>
      <c r="DF1309" s="37"/>
      <c r="DG1309" s="37"/>
      <c r="DH1309" s="37"/>
      <c r="DI1309" s="37"/>
      <c r="DJ1309" s="37"/>
      <c r="DK1309" s="37"/>
      <c r="DL1309" s="37"/>
      <c r="DM1309" s="37"/>
      <c r="DN1309" s="37"/>
      <c r="DO1309" s="37"/>
      <c r="DP1309" s="37"/>
      <c r="DQ1309" s="37"/>
      <c r="DR1309" s="37"/>
      <c r="DS1309" s="37"/>
      <c r="DT1309" s="37"/>
      <c r="DU1309" s="37"/>
      <c r="DV1309" s="37"/>
      <c r="DW1309" s="37"/>
      <c r="DX1309" s="37"/>
      <c r="DY1309" s="37"/>
      <c r="DZ1309" s="37"/>
      <c r="EA1309" s="37"/>
      <c r="EB1309" s="37"/>
      <c r="EC1309" s="37"/>
      <c r="ED1309" s="37"/>
      <c r="EE1309" s="37"/>
      <c r="EF1309" s="37"/>
      <c r="EG1309" s="37"/>
      <c r="EH1309" s="37"/>
      <c r="EI1309" s="37"/>
      <c r="EJ1309" s="37"/>
      <c r="EK1309" s="37"/>
      <c r="EL1309" s="37"/>
      <c r="EM1309" s="37"/>
      <c r="EN1309" s="37"/>
      <c r="EO1309" s="37"/>
      <c r="EP1309" s="37"/>
      <c r="EQ1309" s="37"/>
      <c r="ER1309" s="37"/>
      <c r="ES1309" s="37"/>
      <c r="ET1309" s="37"/>
      <c r="EU1309" s="37"/>
      <c r="EV1309" s="37"/>
      <c r="EW1309" s="37"/>
      <c r="EX1309" s="37"/>
      <c r="EY1309" s="37"/>
      <c r="EZ1309" s="37"/>
      <c r="FA1309" s="37"/>
      <c r="FB1309" s="37"/>
      <c r="FC1309" s="37"/>
      <c r="FD1309" s="37"/>
      <c r="FE1309" s="37"/>
      <c r="FF1309" s="37"/>
      <c r="FG1309" s="37"/>
      <c r="FH1309" s="37"/>
      <c r="FI1309" s="37"/>
      <c r="FJ1309" s="37"/>
      <c r="FK1309" s="37"/>
      <c r="FL1309" s="37"/>
      <c r="FM1309" s="37"/>
      <c r="FN1309" s="37"/>
      <c r="FO1309" s="37"/>
      <c r="FP1309" s="37"/>
      <c r="FQ1309" s="37"/>
      <c r="FR1309" s="37"/>
      <c r="FS1309" s="37"/>
      <c r="FT1309" s="37"/>
      <c r="FU1309" s="37"/>
      <c r="FV1309" s="37"/>
      <c r="FW1309" s="37"/>
      <c r="FX1309" s="37"/>
      <c r="FY1309" s="37"/>
      <c r="FZ1309" s="37"/>
      <c r="GA1309" s="37"/>
      <c r="GB1309" s="37"/>
      <c r="GC1309" s="37"/>
      <c r="GD1309" s="37"/>
      <c r="GE1309" s="37"/>
      <c r="GF1309" s="37"/>
      <c r="GG1309" s="37"/>
      <c r="GH1309" s="37"/>
      <c r="GI1309" s="37"/>
      <c r="GJ1309" s="37"/>
      <c r="GK1309" s="37"/>
      <c r="GL1309" s="37"/>
      <c r="GM1309" s="37"/>
      <c r="GN1309" s="37"/>
      <c r="GO1309" s="37"/>
      <c r="GP1309" s="37"/>
      <c r="GQ1309" s="37"/>
      <c r="GR1309" s="37"/>
      <c r="GS1309" s="37"/>
      <c r="GT1309" s="37"/>
      <c r="GU1309" s="37"/>
      <c r="GV1309" s="37"/>
      <c r="GW1309" s="37"/>
      <c r="GX1309" s="37"/>
      <c r="GY1309" s="37"/>
      <c r="GZ1309" s="37"/>
      <c r="HA1309" s="37"/>
      <c r="HB1309" s="37"/>
      <c r="HC1309" s="37"/>
      <c r="HD1309" s="37"/>
      <c r="HE1309" s="37"/>
      <c r="HF1309" s="37"/>
      <c r="HG1309" s="37"/>
      <c r="HH1309" s="37"/>
      <c r="HI1309" s="37"/>
      <c r="HJ1309" s="37"/>
      <c r="HK1309" s="37"/>
      <c r="HL1309" s="37"/>
      <c r="HM1309" s="37"/>
      <c r="HN1309" s="37"/>
      <c r="HO1309" s="37"/>
      <c r="HP1309" s="37"/>
      <c r="HQ1309" s="37"/>
      <c r="HR1309" s="37"/>
      <c r="HS1309" s="37"/>
      <c r="HT1309" s="37"/>
      <c r="HU1309" s="37"/>
      <c r="HV1309" s="37"/>
      <c r="HW1309" s="37"/>
      <c r="HX1309" s="37"/>
      <c r="HY1309" s="37"/>
      <c r="HZ1309" s="37"/>
      <c r="IA1309" s="37"/>
      <c r="IB1309" s="37"/>
      <c r="IC1309" s="37"/>
      <c r="ID1309" s="37"/>
      <c r="IE1309" s="37"/>
      <c r="IF1309" s="37"/>
      <c r="IG1309" s="37"/>
      <c r="IH1309" s="37"/>
      <c r="II1309" s="37"/>
      <c r="IJ1309" s="37"/>
      <c r="IK1309" s="37"/>
      <c r="IL1309" s="37"/>
      <c r="IM1309" s="37"/>
      <c r="IN1309" s="37"/>
      <c r="IO1309" s="37"/>
      <c r="IP1309" s="37"/>
      <c r="IQ1309" s="37"/>
      <c r="IR1309" s="37"/>
      <c r="IS1309" s="37"/>
      <c r="IT1309" s="37"/>
      <c r="IU1309" s="37"/>
      <c r="IV1309" s="37"/>
      <c r="IW1309" s="37"/>
    </row>
    <row r="1310" customFormat="false" ht="12.75" hidden="true" customHeight="false" outlineLevel="0" collapsed="false">
      <c r="A1310" s="30"/>
      <c r="B1310" s="30"/>
      <c r="C1310" s="30"/>
      <c r="D1310" s="30"/>
      <c r="E1310" s="50"/>
      <c r="F1310" s="30"/>
      <c r="G1310" s="30"/>
      <c r="H1310" s="30"/>
      <c r="I1310" s="30"/>
      <c r="J1310" s="30"/>
      <c r="BM1310" s="37"/>
      <c r="BN1310" s="37"/>
      <c r="BO1310" s="37"/>
      <c r="BP1310" s="37"/>
      <c r="BQ1310" s="37"/>
      <c r="BR1310" s="37"/>
      <c r="BS1310" s="37"/>
      <c r="BT1310" s="37"/>
      <c r="BU1310" s="37"/>
      <c r="BV1310" s="37"/>
      <c r="BW1310" s="37"/>
      <c r="BX1310" s="37"/>
      <c r="BY1310" s="37"/>
      <c r="BZ1310" s="37"/>
      <c r="CA1310" s="37"/>
      <c r="CB1310" s="37"/>
      <c r="CC1310" s="37"/>
      <c r="CD1310" s="37"/>
      <c r="CE1310" s="37"/>
      <c r="CF1310" s="37"/>
      <c r="CG1310" s="37"/>
      <c r="CH1310" s="37"/>
      <c r="CI1310" s="37"/>
      <c r="CJ1310" s="37"/>
      <c r="CK1310" s="37"/>
      <c r="CL1310" s="37"/>
      <c r="CM1310" s="37"/>
      <c r="CN1310" s="37"/>
      <c r="CO1310" s="37"/>
      <c r="CP1310" s="37"/>
      <c r="CQ1310" s="37"/>
      <c r="CR1310" s="37"/>
      <c r="CS1310" s="37"/>
      <c r="CT1310" s="37"/>
      <c r="CU1310" s="37"/>
      <c r="CV1310" s="37"/>
      <c r="CW1310" s="37"/>
      <c r="CX1310" s="37"/>
      <c r="CY1310" s="37"/>
      <c r="CZ1310" s="37"/>
      <c r="DA1310" s="37"/>
      <c r="DB1310" s="37"/>
      <c r="DC1310" s="37"/>
      <c r="DD1310" s="37"/>
      <c r="DE1310" s="37"/>
      <c r="DF1310" s="37"/>
      <c r="DG1310" s="37"/>
      <c r="DH1310" s="37"/>
      <c r="DI1310" s="37"/>
      <c r="DJ1310" s="37"/>
      <c r="DK1310" s="37"/>
      <c r="DL1310" s="37"/>
      <c r="DM1310" s="37"/>
      <c r="DN1310" s="37"/>
      <c r="DO1310" s="37"/>
      <c r="DP1310" s="37"/>
      <c r="DQ1310" s="37"/>
      <c r="DR1310" s="37"/>
      <c r="DS1310" s="37"/>
      <c r="DT1310" s="37"/>
      <c r="DU1310" s="37"/>
      <c r="DV1310" s="37"/>
      <c r="DW1310" s="37"/>
      <c r="DX1310" s="37"/>
      <c r="DY1310" s="37"/>
      <c r="DZ1310" s="37"/>
      <c r="EA1310" s="37"/>
      <c r="EB1310" s="37"/>
      <c r="EC1310" s="37"/>
      <c r="ED1310" s="37"/>
      <c r="EE1310" s="37"/>
      <c r="EF1310" s="37"/>
      <c r="EG1310" s="37"/>
      <c r="EH1310" s="37"/>
      <c r="EI1310" s="37"/>
      <c r="EJ1310" s="37"/>
      <c r="EK1310" s="37"/>
      <c r="EL1310" s="37"/>
      <c r="EM1310" s="37"/>
      <c r="EN1310" s="37"/>
      <c r="EO1310" s="37"/>
      <c r="EP1310" s="37"/>
      <c r="EQ1310" s="37"/>
      <c r="ER1310" s="37"/>
      <c r="ES1310" s="37"/>
      <c r="ET1310" s="37"/>
      <c r="EU1310" s="37"/>
      <c r="EV1310" s="37"/>
      <c r="EW1310" s="37"/>
      <c r="EX1310" s="37"/>
      <c r="EY1310" s="37"/>
      <c r="EZ1310" s="37"/>
      <c r="FA1310" s="37"/>
      <c r="FB1310" s="37"/>
      <c r="FC1310" s="37"/>
      <c r="FD1310" s="37"/>
      <c r="FE1310" s="37"/>
      <c r="FF1310" s="37"/>
      <c r="FG1310" s="37"/>
      <c r="FH1310" s="37"/>
      <c r="FI1310" s="37"/>
      <c r="FJ1310" s="37"/>
      <c r="FK1310" s="37"/>
      <c r="FL1310" s="37"/>
      <c r="FM1310" s="37"/>
      <c r="FN1310" s="37"/>
      <c r="FO1310" s="37"/>
      <c r="FP1310" s="37"/>
      <c r="FQ1310" s="37"/>
      <c r="FR1310" s="37"/>
      <c r="FS1310" s="37"/>
      <c r="FT1310" s="37"/>
      <c r="FU1310" s="37"/>
      <c r="FV1310" s="37"/>
      <c r="FW1310" s="37"/>
      <c r="FX1310" s="37"/>
      <c r="FY1310" s="37"/>
      <c r="FZ1310" s="37"/>
      <c r="GA1310" s="37"/>
      <c r="GB1310" s="37"/>
      <c r="GC1310" s="37"/>
      <c r="GD1310" s="37"/>
      <c r="GE1310" s="37"/>
      <c r="GF1310" s="37"/>
      <c r="GG1310" s="37"/>
      <c r="GH1310" s="37"/>
      <c r="GI1310" s="37"/>
      <c r="GJ1310" s="37"/>
      <c r="GK1310" s="37"/>
      <c r="GL1310" s="37"/>
      <c r="GM1310" s="37"/>
      <c r="GN1310" s="37"/>
      <c r="GO1310" s="37"/>
      <c r="GP1310" s="37"/>
      <c r="GQ1310" s="37"/>
      <c r="GR1310" s="37"/>
      <c r="GS1310" s="37"/>
      <c r="GT1310" s="37"/>
      <c r="GU1310" s="37"/>
      <c r="GV1310" s="37"/>
      <c r="GW1310" s="37"/>
      <c r="GX1310" s="37"/>
      <c r="GY1310" s="37"/>
      <c r="GZ1310" s="37"/>
      <c r="HA1310" s="37"/>
      <c r="HB1310" s="37"/>
      <c r="HC1310" s="37"/>
      <c r="HD1310" s="37"/>
      <c r="HE1310" s="37"/>
      <c r="HF1310" s="37"/>
      <c r="HG1310" s="37"/>
      <c r="HH1310" s="37"/>
      <c r="HI1310" s="37"/>
      <c r="HJ1310" s="37"/>
      <c r="HK1310" s="37"/>
      <c r="HL1310" s="37"/>
      <c r="HM1310" s="37"/>
      <c r="HN1310" s="37"/>
      <c r="HO1310" s="37"/>
      <c r="HP1310" s="37"/>
      <c r="HQ1310" s="37"/>
      <c r="HR1310" s="37"/>
      <c r="HS1310" s="37"/>
      <c r="HT1310" s="37"/>
      <c r="HU1310" s="37"/>
      <c r="HV1310" s="37"/>
      <c r="HW1310" s="37"/>
      <c r="HX1310" s="37"/>
      <c r="HY1310" s="37"/>
      <c r="HZ1310" s="37"/>
      <c r="IA1310" s="37"/>
      <c r="IB1310" s="37"/>
      <c r="IC1310" s="37"/>
      <c r="ID1310" s="37"/>
      <c r="IE1310" s="37"/>
      <c r="IF1310" s="37"/>
      <c r="IG1310" s="37"/>
      <c r="IH1310" s="37"/>
      <c r="II1310" s="37"/>
      <c r="IJ1310" s="37"/>
      <c r="IK1310" s="37"/>
      <c r="IL1310" s="37"/>
      <c r="IM1310" s="37"/>
      <c r="IN1310" s="37"/>
      <c r="IO1310" s="37"/>
      <c r="IP1310" s="37"/>
      <c r="IQ1310" s="37"/>
      <c r="IR1310" s="37"/>
      <c r="IS1310" s="37"/>
      <c r="IT1310" s="37"/>
      <c r="IU1310" s="37"/>
      <c r="IV1310" s="37"/>
      <c r="IW1310" s="37"/>
    </row>
    <row r="1311" customFormat="false" ht="12.75" hidden="true" customHeight="false" outlineLevel="0" collapsed="false">
      <c r="A1311" s="30"/>
      <c r="B1311" s="30"/>
      <c r="C1311" s="30"/>
      <c r="D1311" s="30"/>
      <c r="E1311" s="50"/>
      <c r="F1311" s="30"/>
      <c r="G1311" s="30"/>
      <c r="H1311" s="30"/>
      <c r="I1311" s="30"/>
      <c r="J1311" s="30"/>
      <c r="BM1311" s="37"/>
      <c r="BN1311" s="37"/>
      <c r="BO1311" s="37"/>
      <c r="BP1311" s="37"/>
      <c r="BQ1311" s="37"/>
      <c r="BR1311" s="37"/>
      <c r="BS1311" s="37"/>
      <c r="BT1311" s="37"/>
      <c r="BU1311" s="37"/>
      <c r="BV1311" s="37"/>
      <c r="BW1311" s="37"/>
      <c r="BX1311" s="37"/>
      <c r="BY1311" s="37"/>
      <c r="BZ1311" s="37"/>
      <c r="CA1311" s="37"/>
      <c r="CB1311" s="37"/>
      <c r="CC1311" s="37"/>
      <c r="CD1311" s="37"/>
      <c r="CE1311" s="37"/>
      <c r="CF1311" s="37"/>
      <c r="CG1311" s="37"/>
      <c r="CH1311" s="37"/>
      <c r="CI1311" s="37"/>
      <c r="CJ1311" s="37"/>
      <c r="CK1311" s="37"/>
      <c r="CL1311" s="37"/>
      <c r="CM1311" s="37"/>
      <c r="CN1311" s="37"/>
      <c r="CO1311" s="37"/>
      <c r="CP1311" s="37"/>
      <c r="CQ1311" s="37"/>
      <c r="CR1311" s="37"/>
      <c r="CS1311" s="37"/>
      <c r="CT1311" s="37"/>
      <c r="CU1311" s="37"/>
      <c r="CV1311" s="37"/>
      <c r="CW1311" s="37"/>
      <c r="CX1311" s="37"/>
      <c r="CY1311" s="37"/>
      <c r="CZ1311" s="37"/>
      <c r="DA1311" s="37"/>
      <c r="DB1311" s="37"/>
      <c r="DC1311" s="37"/>
      <c r="DD1311" s="37"/>
      <c r="DE1311" s="37"/>
      <c r="DF1311" s="37"/>
      <c r="DG1311" s="37"/>
      <c r="DH1311" s="37"/>
      <c r="DI1311" s="37"/>
      <c r="DJ1311" s="37"/>
      <c r="DK1311" s="37"/>
      <c r="DL1311" s="37"/>
      <c r="DM1311" s="37"/>
      <c r="DN1311" s="37"/>
      <c r="DO1311" s="37"/>
      <c r="DP1311" s="37"/>
      <c r="DQ1311" s="37"/>
      <c r="DR1311" s="37"/>
      <c r="DS1311" s="37"/>
      <c r="DT1311" s="37"/>
      <c r="DU1311" s="37"/>
      <c r="DV1311" s="37"/>
      <c r="DW1311" s="37"/>
      <c r="DX1311" s="37"/>
      <c r="DY1311" s="37"/>
      <c r="DZ1311" s="37"/>
      <c r="EA1311" s="37"/>
      <c r="EB1311" s="37"/>
      <c r="EC1311" s="37"/>
      <c r="ED1311" s="37"/>
      <c r="EE1311" s="37"/>
      <c r="EF1311" s="37"/>
      <c r="EG1311" s="37"/>
      <c r="EH1311" s="37"/>
      <c r="EI1311" s="37"/>
      <c r="EJ1311" s="37"/>
      <c r="EK1311" s="37"/>
      <c r="EL1311" s="37"/>
      <c r="EM1311" s="37"/>
      <c r="EN1311" s="37"/>
      <c r="EO1311" s="37"/>
      <c r="EP1311" s="37"/>
      <c r="EQ1311" s="37"/>
      <c r="ER1311" s="37"/>
      <c r="ES1311" s="37"/>
      <c r="ET1311" s="37"/>
      <c r="EU1311" s="37"/>
      <c r="EV1311" s="37"/>
      <c r="EW1311" s="37"/>
      <c r="EX1311" s="37"/>
      <c r="EY1311" s="37"/>
      <c r="EZ1311" s="37"/>
      <c r="FA1311" s="37"/>
      <c r="FB1311" s="37"/>
      <c r="FC1311" s="37"/>
      <c r="FD1311" s="37"/>
      <c r="FE1311" s="37"/>
      <c r="FF1311" s="37"/>
      <c r="FG1311" s="37"/>
      <c r="FH1311" s="37"/>
      <c r="FI1311" s="37"/>
      <c r="FJ1311" s="37"/>
      <c r="FK1311" s="37"/>
      <c r="FL1311" s="37"/>
      <c r="FM1311" s="37"/>
      <c r="FN1311" s="37"/>
      <c r="FO1311" s="37"/>
      <c r="FP1311" s="37"/>
      <c r="FQ1311" s="37"/>
      <c r="FR1311" s="37"/>
      <c r="FS1311" s="37"/>
      <c r="FT1311" s="37"/>
      <c r="FU1311" s="37"/>
      <c r="FV1311" s="37"/>
      <c r="FW1311" s="37"/>
      <c r="FX1311" s="37"/>
      <c r="FY1311" s="37"/>
      <c r="FZ1311" s="37"/>
      <c r="GA1311" s="37"/>
      <c r="GB1311" s="37"/>
      <c r="GC1311" s="37"/>
      <c r="GD1311" s="37"/>
      <c r="GE1311" s="37"/>
      <c r="GF1311" s="37"/>
      <c r="GG1311" s="37"/>
      <c r="GH1311" s="37"/>
      <c r="GI1311" s="37"/>
      <c r="GJ1311" s="37"/>
      <c r="GK1311" s="37"/>
      <c r="GL1311" s="37"/>
      <c r="GM1311" s="37"/>
      <c r="GN1311" s="37"/>
      <c r="GO1311" s="37"/>
      <c r="GP1311" s="37"/>
      <c r="GQ1311" s="37"/>
      <c r="GR1311" s="37"/>
      <c r="GS1311" s="37"/>
      <c r="GT1311" s="37"/>
      <c r="GU1311" s="37"/>
      <c r="GV1311" s="37"/>
      <c r="GW1311" s="37"/>
      <c r="GX1311" s="37"/>
      <c r="GY1311" s="37"/>
      <c r="GZ1311" s="37"/>
      <c r="HA1311" s="37"/>
      <c r="HB1311" s="37"/>
      <c r="HC1311" s="37"/>
      <c r="HD1311" s="37"/>
      <c r="HE1311" s="37"/>
      <c r="HF1311" s="37"/>
      <c r="HG1311" s="37"/>
      <c r="HH1311" s="37"/>
      <c r="HI1311" s="37"/>
      <c r="HJ1311" s="37"/>
      <c r="HK1311" s="37"/>
      <c r="HL1311" s="37"/>
      <c r="HM1311" s="37"/>
      <c r="HN1311" s="37"/>
      <c r="HO1311" s="37"/>
      <c r="HP1311" s="37"/>
      <c r="HQ1311" s="37"/>
      <c r="HR1311" s="37"/>
      <c r="HS1311" s="37"/>
      <c r="HT1311" s="37"/>
      <c r="HU1311" s="37"/>
      <c r="HV1311" s="37"/>
      <c r="HW1311" s="37"/>
      <c r="HX1311" s="37"/>
      <c r="HY1311" s="37"/>
      <c r="HZ1311" s="37"/>
      <c r="IA1311" s="37"/>
      <c r="IB1311" s="37"/>
      <c r="IC1311" s="37"/>
      <c r="ID1311" s="37"/>
      <c r="IE1311" s="37"/>
      <c r="IF1311" s="37"/>
      <c r="IG1311" s="37"/>
      <c r="IH1311" s="37"/>
      <c r="II1311" s="37"/>
      <c r="IJ1311" s="37"/>
      <c r="IK1311" s="37"/>
      <c r="IL1311" s="37"/>
      <c r="IM1311" s="37"/>
      <c r="IN1311" s="37"/>
      <c r="IO1311" s="37"/>
      <c r="IP1311" s="37"/>
      <c r="IQ1311" s="37"/>
      <c r="IR1311" s="37"/>
      <c r="IS1311" s="37"/>
      <c r="IT1311" s="37"/>
      <c r="IU1311" s="37"/>
      <c r="IV1311" s="37"/>
      <c r="IW1311" s="37"/>
    </row>
    <row r="1312" customFormat="false" ht="12.75" hidden="true" customHeight="false" outlineLevel="0" collapsed="false">
      <c r="A1312" s="30"/>
      <c r="B1312" s="30"/>
      <c r="C1312" s="30"/>
      <c r="D1312" s="30"/>
      <c r="E1312" s="50"/>
      <c r="F1312" s="30"/>
      <c r="G1312" s="30"/>
      <c r="H1312" s="30"/>
      <c r="I1312" s="30"/>
      <c r="J1312" s="30"/>
      <c r="BM1312" s="37"/>
      <c r="BN1312" s="37"/>
      <c r="BO1312" s="37"/>
      <c r="BP1312" s="37"/>
      <c r="BQ1312" s="37"/>
      <c r="BR1312" s="37"/>
      <c r="BS1312" s="37"/>
      <c r="BT1312" s="37"/>
      <c r="BU1312" s="37"/>
      <c r="BV1312" s="37"/>
      <c r="BW1312" s="37"/>
      <c r="BX1312" s="37"/>
      <c r="BY1312" s="37"/>
      <c r="BZ1312" s="37"/>
      <c r="CA1312" s="37"/>
      <c r="CB1312" s="37"/>
      <c r="CC1312" s="37"/>
      <c r="CD1312" s="37"/>
      <c r="CE1312" s="37"/>
      <c r="CF1312" s="37"/>
      <c r="CG1312" s="37"/>
      <c r="CH1312" s="37"/>
      <c r="CI1312" s="37"/>
      <c r="CJ1312" s="37"/>
      <c r="CK1312" s="37"/>
      <c r="CL1312" s="37"/>
      <c r="CM1312" s="37"/>
      <c r="CN1312" s="37"/>
      <c r="CO1312" s="37"/>
      <c r="CP1312" s="37"/>
      <c r="CQ1312" s="37"/>
      <c r="CR1312" s="37"/>
      <c r="CS1312" s="37"/>
      <c r="CT1312" s="37"/>
      <c r="CU1312" s="37"/>
      <c r="CV1312" s="37"/>
      <c r="CW1312" s="37"/>
      <c r="CX1312" s="37"/>
      <c r="CY1312" s="37"/>
      <c r="CZ1312" s="37"/>
      <c r="DA1312" s="37"/>
      <c r="DB1312" s="37"/>
      <c r="DC1312" s="37"/>
      <c r="DD1312" s="37"/>
      <c r="DE1312" s="37"/>
      <c r="DF1312" s="37"/>
      <c r="DG1312" s="37"/>
      <c r="DH1312" s="37"/>
      <c r="DI1312" s="37"/>
      <c r="DJ1312" s="37"/>
      <c r="DK1312" s="37"/>
      <c r="DL1312" s="37"/>
      <c r="DM1312" s="37"/>
      <c r="DN1312" s="37"/>
      <c r="DO1312" s="37"/>
      <c r="DP1312" s="37"/>
      <c r="DQ1312" s="37"/>
      <c r="DR1312" s="37"/>
      <c r="DS1312" s="37"/>
      <c r="DT1312" s="37"/>
      <c r="DU1312" s="37"/>
      <c r="DV1312" s="37"/>
      <c r="DW1312" s="37"/>
      <c r="DX1312" s="37"/>
      <c r="DY1312" s="37"/>
      <c r="DZ1312" s="37"/>
      <c r="EA1312" s="37"/>
      <c r="EB1312" s="37"/>
      <c r="EC1312" s="37"/>
      <c r="ED1312" s="37"/>
      <c r="EE1312" s="37"/>
      <c r="EF1312" s="37"/>
      <c r="EG1312" s="37"/>
      <c r="EH1312" s="37"/>
      <c r="EI1312" s="37"/>
      <c r="EJ1312" s="37"/>
      <c r="EK1312" s="37"/>
      <c r="EL1312" s="37"/>
      <c r="EM1312" s="37"/>
      <c r="EN1312" s="37"/>
      <c r="EO1312" s="37"/>
      <c r="EP1312" s="37"/>
      <c r="EQ1312" s="37"/>
      <c r="ER1312" s="37"/>
      <c r="ES1312" s="37"/>
      <c r="ET1312" s="37"/>
      <c r="EU1312" s="37"/>
      <c r="EV1312" s="37"/>
      <c r="EW1312" s="37"/>
      <c r="EX1312" s="37"/>
      <c r="EY1312" s="37"/>
      <c r="EZ1312" s="37"/>
      <c r="FA1312" s="37"/>
      <c r="FB1312" s="37"/>
      <c r="FC1312" s="37"/>
      <c r="FD1312" s="37"/>
      <c r="FE1312" s="37"/>
      <c r="FF1312" s="37"/>
      <c r="FG1312" s="37"/>
      <c r="FH1312" s="37"/>
      <c r="FI1312" s="37"/>
      <c r="FJ1312" s="37"/>
      <c r="FK1312" s="37"/>
      <c r="FL1312" s="37"/>
      <c r="FM1312" s="37"/>
      <c r="FN1312" s="37"/>
      <c r="FO1312" s="37"/>
      <c r="FP1312" s="37"/>
      <c r="FQ1312" s="37"/>
      <c r="FR1312" s="37"/>
      <c r="FS1312" s="37"/>
      <c r="FT1312" s="37"/>
      <c r="FU1312" s="37"/>
      <c r="FV1312" s="37"/>
      <c r="FW1312" s="37"/>
      <c r="FX1312" s="37"/>
      <c r="FY1312" s="37"/>
      <c r="FZ1312" s="37"/>
      <c r="GA1312" s="37"/>
      <c r="GB1312" s="37"/>
      <c r="GC1312" s="37"/>
      <c r="GD1312" s="37"/>
      <c r="GE1312" s="37"/>
      <c r="GF1312" s="37"/>
      <c r="GG1312" s="37"/>
      <c r="GH1312" s="37"/>
      <c r="GI1312" s="37"/>
      <c r="GJ1312" s="37"/>
      <c r="GK1312" s="37"/>
      <c r="GL1312" s="37"/>
      <c r="GM1312" s="37"/>
      <c r="GN1312" s="37"/>
      <c r="GO1312" s="37"/>
      <c r="GP1312" s="37"/>
      <c r="GQ1312" s="37"/>
      <c r="GR1312" s="37"/>
      <c r="GS1312" s="37"/>
      <c r="GT1312" s="37"/>
      <c r="GU1312" s="37"/>
      <c r="GV1312" s="37"/>
      <c r="GW1312" s="37"/>
      <c r="GX1312" s="37"/>
      <c r="GY1312" s="37"/>
      <c r="GZ1312" s="37"/>
      <c r="HA1312" s="37"/>
      <c r="HB1312" s="37"/>
      <c r="HC1312" s="37"/>
      <c r="HD1312" s="37"/>
      <c r="HE1312" s="37"/>
      <c r="HF1312" s="37"/>
      <c r="HG1312" s="37"/>
      <c r="HH1312" s="37"/>
      <c r="HI1312" s="37"/>
      <c r="HJ1312" s="37"/>
      <c r="HK1312" s="37"/>
      <c r="HL1312" s="37"/>
      <c r="HM1312" s="37"/>
      <c r="HN1312" s="37"/>
      <c r="HO1312" s="37"/>
      <c r="HP1312" s="37"/>
      <c r="HQ1312" s="37"/>
      <c r="HR1312" s="37"/>
      <c r="HS1312" s="37"/>
      <c r="HT1312" s="37"/>
      <c r="HU1312" s="37"/>
      <c r="HV1312" s="37"/>
      <c r="HW1312" s="37"/>
      <c r="HX1312" s="37"/>
      <c r="HY1312" s="37"/>
      <c r="HZ1312" s="37"/>
      <c r="IA1312" s="37"/>
      <c r="IB1312" s="37"/>
      <c r="IC1312" s="37"/>
      <c r="ID1312" s="37"/>
      <c r="IE1312" s="37"/>
      <c r="IF1312" s="37"/>
      <c r="IG1312" s="37"/>
      <c r="IH1312" s="37"/>
      <c r="II1312" s="37"/>
      <c r="IJ1312" s="37"/>
      <c r="IK1312" s="37"/>
      <c r="IL1312" s="37"/>
      <c r="IM1312" s="37"/>
      <c r="IN1312" s="37"/>
      <c r="IO1312" s="37"/>
      <c r="IP1312" s="37"/>
      <c r="IQ1312" s="37"/>
      <c r="IR1312" s="37"/>
      <c r="IS1312" s="37"/>
      <c r="IT1312" s="37"/>
      <c r="IU1312" s="37"/>
      <c r="IV1312" s="37"/>
      <c r="IW1312" s="37"/>
    </row>
    <row r="1313" customFormat="false" ht="12.75" hidden="true" customHeight="false" outlineLevel="0" collapsed="false">
      <c r="A1313" s="30"/>
      <c r="B1313" s="30"/>
      <c r="C1313" s="30"/>
      <c r="D1313" s="30"/>
      <c r="E1313" s="50"/>
      <c r="F1313" s="30"/>
      <c r="G1313" s="30"/>
      <c r="H1313" s="30"/>
      <c r="I1313" s="30"/>
      <c r="J1313" s="30"/>
      <c r="BM1313" s="37"/>
      <c r="BN1313" s="37"/>
      <c r="BO1313" s="37"/>
      <c r="BP1313" s="37"/>
      <c r="BQ1313" s="37"/>
      <c r="BR1313" s="37"/>
      <c r="BS1313" s="37"/>
      <c r="BT1313" s="37"/>
      <c r="BU1313" s="37"/>
      <c r="BV1313" s="37"/>
      <c r="BW1313" s="37"/>
      <c r="BX1313" s="37"/>
      <c r="BY1313" s="37"/>
      <c r="BZ1313" s="37"/>
      <c r="CA1313" s="37"/>
      <c r="CB1313" s="37"/>
      <c r="CC1313" s="37"/>
      <c r="CD1313" s="37"/>
      <c r="CE1313" s="37"/>
      <c r="CF1313" s="37"/>
      <c r="CG1313" s="37"/>
      <c r="CH1313" s="37"/>
      <c r="CI1313" s="37"/>
      <c r="CJ1313" s="37"/>
      <c r="CK1313" s="37"/>
      <c r="CL1313" s="37"/>
      <c r="CM1313" s="37"/>
      <c r="CN1313" s="37"/>
      <c r="CO1313" s="37"/>
      <c r="CP1313" s="37"/>
      <c r="CQ1313" s="37"/>
      <c r="CR1313" s="37"/>
      <c r="CS1313" s="37"/>
      <c r="CT1313" s="37"/>
      <c r="CU1313" s="37"/>
      <c r="CV1313" s="37"/>
      <c r="CW1313" s="37"/>
      <c r="CX1313" s="37"/>
      <c r="CY1313" s="37"/>
      <c r="CZ1313" s="37"/>
      <c r="DA1313" s="37"/>
      <c r="DB1313" s="37"/>
      <c r="DC1313" s="37"/>
      <c r="DD1313" s="37"/>
      <c r="DE1313" s="37"/>
      <c r="DF1313" s="37"/>
      <c r="DG1313" s="37"/>
      <c r="DH1313" s="37"/>
      <c r="DI1313" s="37"/>
      <c r="DJ1313" s="37"/>
      <c r="DK1313" s="37"/>
      <c r="DL1313" s="37"/>
      <c r="DM1313" s="37"/>
      <c r="DN1313" s="37"/>
      <c r="DO1313" s="37"/>
      <c r="DP1313" s="37"/>
      <c r="DQ1313" s="37"/>
      <c r="DR1313" s="37"/>
      <c r="DS1313" s="37"/>
      <c r="DT1313" s="37"/>
      <c r="DU1313" s="37"/>
      <c r="DV1313" s="37"/>
      <c r="DW1313" s="37"/>
      <c r="DX1313" s="37"/>
      <c r="DY1313" s="37"/>
      <c r="DZ1313" s="37"/>
      <c r="EA1313" s="37"/>
      <c r="EB1313" s="37"/>
      <c r="EC1313" s="37"/>
      <c r="ED1313" s="37"/>
      <c r="EE1313" s="37"/>
      <c r="EF1313" s="37"/>
      <c r="EG1313" s="37"/>
      <c r="EH1313" s="37"/>
      <c r="EI1313" s="37"/>
      <c r="EJ1313" s="37"/>
      <c r="EK1313" s="37"/>
      <c r="EL1313" s="37"/>
      <c r="EM1313" s="37"/>
      <c r="EN1313" s="37"/>
      <c r="EO1313" s="37"/>
      <c r="EP1313" s="37"/>
      <c r="EQ1313" s="37"/>
      <c r="ER1313" s="37"/>
      <c r="ES1313" s="37"/>
      <c r="ET1313" s="37"/>
      <c r="EU1313" s="37"/>
      <c r="EV1313" s="37"/>
      <c r="EW1313" s="37"/>
      <c r="EX1313" s="37"/>
      <c r="EY1313" s="37"/>
      <c r="EZ1313" s="37"/>
      <c r="FA1313" s="37"/>
      <c r="FB1313" s="37"/>
      <c r="FC1313" s="37"/>
      <c r="FD1313" s="37"/>
      <c r="FE1313" s="37"/>
      <c r="FF1313" s="37"/>
      <c r="FG1313" s="37"/>
      <c r="FH1313" s="37"/>
      <c r="FI1313" s="37"/>
      <c r="FJ1313" s="37"/>
      <c r="FK1313" s="37"/>
      <c r="FL1313" s="37"/>
      <c r="FM1313" s="37"/>
      <c r="FN1313" s="37"/>
      <c r="FO1313" s="37"/>
      <c r="FP1313" s="37"/>
      <c r="FQ1313" s="37"/>
      <c r="FR1313" s="37"/>
      <c r="FS1313" s="37"/>
      <c r="FT1313" s="37"/>
      <c r="FU1313" s="37"/>
      <c r="FV1313" s="37"/>
      <c r="FW1313" s="37"/>
      <c r="FX1313" s="37"/>
      <c r="FY1313" s="37"/>
      <c r="FZ1313" s="37"/>
      <c r="GA1313" s="37"/>
      <c r="GB1313" s="37"/>
      <c r="GC1313" s="37"/>
      <c r="GD1313" s="37"/>
      <c r="GE1313" s="37"/>
      <c r="GF1313" s="37"/>
      <c r="GG1313" s="37"/>
      <c r="GH1313" s="37"/>
      <c r="GI1313" s="37"/>
      <c r="GJ1313" s="37"/>
      <c r="GK1313" s="37"/>
      <c r="GL1313" s="37"/>
      <c r="GM1313" s="37"/>
      <c r="GN1313" s="37"/>
      <c r="GO1313" s="37"/>
      <c r="GP1313" s="37"/>
      <c r="GQ1313" s="37"/>
      <c r="GR1313" s="37"/>
      <c r="GS1313" s="37"/>
      <c r="GT1313" s="37"/>
      <c r="GU1313" s="37"/>
      <c r="GV1313" s="37"/>
      <c r="GW1313" s="37"/>
      <c r="GX1313" s="37"/>
      <c r="GY1313" s="37"/>
      <c r="GZ1313" s="37"/>
      <c r="HA1313" s="37"/>
      <c r="HB1313" s="37"/>
      <c r="HC1313" s="37"/>
      <c r="HD1313" s="37"/>
      <c r="HE1313" s="37"/>
      <c r="HF1313" s="37"/>
      <c r="HG1313" s="37"/>
      <c r="HH1313" s="37"/>
      <c r="HI1313" s="37"/>
      <c r="HJ1313" s="37"/>
      <c r="HK1313" s="37"/>
      <c r="HL1313" s="37"/>
      <c r="HM1313" s="37"/>
      <c r="HN1313" s="37"/>
      <c r="HO1313" s="37"/>
      <c r="HP1313" s="37"/>
      <c r="HQ1313" s="37"/>
      <c r="HR1313" s="37"/>
      <c r="HS1313" s="37"/>
      <c r="HT1313" s="37"/>
      <c r="HU1313" s="37"/>
      <c r="HV1313" s="37"/>
      <c r="HW1313" s="37"/>
      <c r="HX1313" s="37"/>
      <c r="HY1313" s="37"/>
      <c r="HZ1313" s="37"/>
      <c r="IA1313" s="37"/>
      <c r="IB1313" s="37"/>
      <c r="IC1313" s="37"/>
      <c r="ID1313" s="37"/>
      <c r="IE1313" s="37"/>
      <c r="IF1313" s="37"/>
      <c r="IG1313" s="37"/>
      <c r="IH1313" s="37"/>
      <c r="II1313" s="37"/>
      <c r="IJ1313" s="37"/>
      <c r="IK1313" s="37"/>
      <c r="IL1313" s="37"/>
      <c r="IM1313" s="37"/>
      <c r="IN1313" s="37"/>
      <c r="IO1313" s="37"/>
      <c r="IP1313" s="37"/>
      <c r="IQ1313" s="37"/>
      <c r="IR1313" s="37"/>
      <c r="IS1313" s="37"/>
      <c r="IT1313" s="37"/>
      <c r="IU1313" s="37"/>
      <c r="IV1313" s="37"/>
      <c r="IW1313" s="37"/>
    </row>
    <row r="1314" customFormat="false" ht="12.75" hidden="true" customHeight="false" outlineLevel="0" collapsed="false">
      <c r="A1314" s="30"/>
      <c r="B1314" s="30"/>
      <c r="C1314" s="30"/>
      <c r="D1314" s="30"/>
      <c r="E1314" s="50"/>
      <c r="F1314" s="30"/>
      <c r="G1314" s="30"/>
      <c r="H1314" s="30"/>
      <c r="I1314" s="30"/>
      <c r="J1314" s="30"/>
      <c r="BM1314" s="37"/>
      <c r="BN1314" s="37"/>
      <c r="BO1314" s="37"/>
      <c r="BP1314" s="37"/>
      <c r="BQ1314" s="37"/>
      <c r="BR1314" s="37"/>
      <c r="BS1314" s="37"/>
      <c r="BT1314" s="37"/>
      <c r="BU1314" s="37"/>
      <c r="BV1314" s="37"/>
      <c r="BW1314" s="37"/>
      <c r="BX1314" s="37"/>
      <c r="BY1314" s="37"/>
      <c r="BZ1314" s="37"/>
      <c r="CA1314" s="37"/>
      <c r="CB1314" s="37"/>
      <c r="CC1314" s="37"/>
      <c r="CD1314" s="37"/>
      <c r="CE1314" s="37"/>
      <c r="CF1314" s="37"/>
      <c r="CG1314" s="37"/>
      <c r="CH1314" s="37"/>
      <c r="CI1314" s="37"/>
      <c r="CJ1314" s="37"/>
      <c r="CK1314" s="37"/>
      <c r="CL1314" s="37"/>
      <c r="CM1314" s="37"/>
      <c r="CN1314" s="37"/>
      <c r="CO1314" s="37"/>
      <c r="CP1314" s="37"/>
      <c r="CQ1314" s="37"/>
      <c r="CR1314" s="37"/>
      <c r="CS1314" s="37"/>
      <c r="CT1314" s="37"/>
      <c r="CU1314" s="37"/>
      <c r="CV1314" s="37"/>
      <c r="CW1314" s="37"/>
      <c r="CX1314" s="37"/>
      <c r="CY1314" s="37"/>
      <c r="CZ1314" s="37"/>
      <c r="DA1314" s="37"/>
      <c r="DB1314" s="37"/>
      <c r="DC1314" s="37"/>
      <c r="DD1314" s="37"/>
      <c r="DE1314" s="37"/>
      <c r="DF1314" s="37"/>
      <c r="DG1314" s="37"/>
      <c r="DH1314" s="37"/>
      <c r="DI1314" s="37"/>
      <c r="DJ1314" s="37"/>
      <c r="DK1314" s="37"/>
      <c r="DL1314" s="37"/>
      <c r="DM1314" s="37"/>
      <c r="DN1314" s="37"/>
      <c r="DO1314" s="37"/>
      <c r="DP1314" s="37"/>
      <c r="DQ1314" s="37"/>
      <c r="DR1314" s="37"/>
      <c r="DS1314" s="37"/>
      <c r="DT1314" s="37"/>
      <c r="DU1314" s="37"/>
      <c r="DV1314" s="37"/>
      <c r="DW1314" s="37"/>
      <c r="DX1314" s="37"/>
      <c r="DY1314" s="37"/>
      <c r="DZ1314" s="37"/>
      <c r="EA1314" s="37"/>
      <c r="EB1314" s="37"/>
      <c r="EC1314" s="37"/>
      <c r="ED1314" s="37"/>
      <c r="EE1314" s="37"/>
      <c r="EF1314" s="37"/>
      <c r="EG1314" s="37"/>
      <c r="EH1314" s="37"/>
      <c r="EI1314" s="37"/>
      <c r="EJ1314" s="37"/>
      <c r="EK1314" s="37"/>
      <c r="EL1314" s="37"/>
      <c r="EM1314" s="37"/>
      <c r="EN1314" s="37"/>
      <c r="EO1314" s="37"/>
      <c r="EP1314" s="37"/>
      <c r="EQ1314" s="37"/>
      <c r="ER1314" s="37"/>
      <c r="ES1314" s="37"/>
      <c r="ET1314" s="37"/>
      <c r="EU1314" s="37"/>
      <c r="EV1314" s="37"/>
      <c r="EW1314" s="37"/>
      <c r="EX1314" s="37"/>
      <c r="EY1314" s="37"/>
      <c r="EZ1314" s="37"/>
      <c r="FA1314" s="37"/>
      <c r="FB1314" s="37"/>
      <c r="FC1314" s="37"/>
      <c r="FD1314" s="37"/>
      <c r="FE1314" s="37"/>
      <c r="FF1314" s="37"/>
      <c r="FG1314" s="37"/>
      <c r="FH1314" s="37"/>
      <c r="FI1314" s="37"/>
      <c r="FJ1314" s="37"/>
      <c r="FK1314" s="37"/>
      <c r="FL1314" s="37"/>
      <c r="FM1314" s="37"/>
      <c r="FN1314" s="37"/>
      <c r="FO1314" s="37"/>
      <c r="FP1314" s="37"/>
      <c r="FQ1314" s="37"/>
      <c r="FR1314" s="37"/>
      <c r="FS1314" s="37"/>
      <c r="FT1314" s="37"/>
      <c r="FU1314" s="37"/>
      <c r="FV1314" s="37"/>
      <c r="FW1314" s="37"/>
      <c r="FX1314" s="37"/>
      <c r="FY1314" s="37"/>
      <c r="FZ1314" s="37"/>
      <c r="GA1314" s="37"/>
      <c r="GB1314" s="37"/>
      <c r="GC1314" s="37"/>
      <c r="GD1314" s="37"/>
      <c r="GE1314" s="37"/>
      <c r="GF1314" s="37"/>
      <c r="GG1314" s="37"/>
      <c r="GH1314" s="37"/>
      <c r="GI1314" s="37"/>
      <c r="GJ1314" s="37"/>
      <c r="GK1314" s="37"/>
      <c r="GL1314" s="37"/>
      <c r="GM1314" s="37"/>
      <c r="GN1314" s="37"/>
      <c r="GO1314" s="37"/>
      <c r="GP1314" s="37"/>
      <c r="GQ1314" s="37"/>
      <c r="GR1314" s="37"/>
      <c r="GS1314" s="37"/>
      <c r="GT1314" s="37"/>
      <c r="GU1314" s="37"/>
      <c r="GV1314" s="37"/>
      <c r="GW1314" s="37"/>
      <c r="GX1314" s="37"/>
      <c r="GY1314" s="37"/>
      <c r="GZ1314" s="37"/>
      <c r="HA1314" s="37"/>
      <c r="HB1314" s="37"/>
      <c r="HC1314" s="37"/>
      <c r="HD1314" s="37"/>
      <c r="HE1314" s="37"/>
      <c r="HF1314" s="37"/>
      <c r="HG1314" s="37"/>
      <c r="HH1314" s="37"/>
      <c r="HI1314" s="37"/>
      <c r="HJ1314" s="37"/>
      <c r="HK1314" s="37"/>
      <c r="HL1314" s="37"/>
      <c r="HM1314" s="37"/>
      <c r="HN1314" s="37"/>
      <c r="HO1314" s="37"/>
      <c r="HP1314" s="37"/>
      <c r="HQ1314" s="37"/>
      <c r="HR1314" s="37"/>
      <c r="HS1314" s="37"/>
      <c r="HT1314" s="37"/>
      <c r="HU1314" s="37"/>
      <c r="HV1314" s="37"/>
      <c r="HW1314" s="37"/>
      <c r="HX1314" s="37"/>
      <c r="HY1314" s="37"/>
      <c r="HZ1314" s="37"/>
      <c r="IA1314" s="37"/>
      <c r="IB1314" s="37"/>
      <c r="IC1314" s="37"/>
      <c r="ID1314" s="37"/>
      <c r="IE1314" s="37"/>
      <c r="IF1314" s="37"/>
      <c r="IG1314" s="37"/>
      <c r="IH1314" s="37"/>
      <c r="II1314" s="37"/>
      <c r="IJ1314" s="37"/>
      <c r="IK1314" s="37"/>
      <c r="IL1314" s="37"/>
      <c r="IM1314" s="37"/>
      <c r="IN1314" s="37"/>
      <c r="IO1314" s="37"/>
      <c r="IP1314" s="37"/>
      <c r="IQ1314" s="37"/>
      <c r="IR1314" s="37"/>
      <c r="IS1314" s="37"/>
      <c r="IT1314" s="37"/>
      <c r="IU1314" s="37"/>
      <c r="IV1314" s="37"/>
      <c r="IW1314" s="37"/>
    </row>
    <row r="1315" customFormat="false" ht="12.75" hidden="true" customHeight="false" outlineLevel="0" collapsed="false">
      <c r="A1315" s="30"/>
      <c r="B1315" s="30"/>
      <c r="C1315" s="30"/>
      <c r="D1315" s="30"/>
      <c r="E1315" s="50"/>
      <c r="F1315" s="30"/>
      <c r="G1315" s="30"/>
      <c r="H1315" s="30"/>
      <c r="I1315" s="30"/>
      <c r="J1315" s="30"/>
      <c r="BM1315" s="37"/>
      <c r="BN1315" s="37"/>
      <c r="BO1315" s="37"/>
      <c r="BP1315" s="37"/>
      <c r="BQ1315" s="37"/>
      <c r="BR1315" s="37"/>
      <c r="BS1315" s="37"/>
      <c r="BT1315" s="37"/>
      <c r="BU1315" s="37"/>
      <c r="BV1315" s="37"/>
      <c r="BW1315" s="37"/>
      <c r="BX1315" s="37"/>
      <c r="BY1315" s="37"/>
      <c r="BZ1315" s="37"/>
      <c r="CA1315" s="37"/>
      <c r="CB1315" s="37"/>
      <c r="CC1315" s="37"/>
      <c r="CD1315" s="37"/>
      <c r="CE1315" s="37"/>
      <c r="CF1315" s="37"/>
      <c r="CG1315" s="37"/>
      <c r="CH1315" s="37"/>
      <c r="CI1315" s="37"/>
      <c r="CJ1315" s="37"/>
      <c r="CK1315" s="37"/>
      <c r="CL1315" s="37"/>
      <c r="CM1315" s="37"/>
      <c r="CN1315" s="37"/>
      <c r="CO1315" s="37"/>
      <c r="CP1315" s="37"/>
      <c r="CQ1315" s="37"/>
      <c r="CR1315" s="37"/>
      <c r="CS1315" s="37"/>
      <c r="CT1315" s="37"/>
      <c r="CU1315" s="37"/>
      <c r="CV1315" s="37"/>
      <c r="CW1315" s="37"/>
      <c r="CX1315" s="37"/>
      <c r="CY1315" s="37"/>
      <c r="CZ1315" s="37"/>
      <c r="DA1315" s="37"/>
      <c r="DB1315" s="37"/>
      <c r="DC1315" s="37"/>
      <c r="DD1315" s="37"/>
      <c r="DE1315" s="37"/>
      <c r="DF1315" s="37"/>
      <c r="DG1315" s="37"/>
      <c r="DH1315" s="37"/>
      <c r="DI1315" s="37"/>
      <c r="DJ1315" s="37"/>
      <c r="DK1315" s="37"/>
      <c r="DL1315" s="37"/>
      <c r="DM1315" s="37"/>
      <c r="DN1315" s="37"/>
      <c r="DO1315" s="37"/>
      <c r="DP1315" s="37"/>
      <c r="DQ1315" s="37"/>
      <c r="DR1315" s="37"/>
      <c r="DS1315" s="37"/>
      <c r="DT1315" s="37"/>
      <c r="DU1315" s="37"/>
      <c r="DV1315" s="37"/>
      <c r="DW1315" s="37"/>
      <c r="DX1315" s="37"/>
      <c r="DY1315" s="37"/>
      <c r="DZ1315" s="37"/>
      <c r="EA1315" s="37"/>
      <c r="EB1315" s="37"/>
      <c r="EC1315" s="37"/>
      <c r="ED1315" s="37"/>
      <c r="EE1315" s="37"/>
      <c r="EF1315" s="37"/>
      <c r="EG1315" s="37"/>
      <c r="EH1315" s="37"/>
      <c r="EI1315" s="37"/>
      <c r="EJ1315" s="37"/>
      <c r="EK1315" s="37"/>
      <c r="EL1315" s="37"/>
      <c r="EM1315" s="37"/>
      <c r="EN1315" s="37"/>
      <c r="EO1315" s="37"/>
      <c r="EP1315" s="37"/>
      <c r="EQ1315" s="37"/>
      <c r="ER1315" s="37"/>
      <c r="ES1315" s="37"/>
      <c r="ET1315" s="37"/>
      <c r="EU1315" s="37"/>
      <c r="EV1315" s="37"/>
      <c r="EW1315" s="37"/>
      <c r="EX1315" s="37"/>
      <c r="EY1315" s="37"/>
      <c r="EZ1315" s="37"/>
      <c r="FA1315" s="37"/>
      <c r="FB1315" s="37"/>
      <c r="FC1315" s="37"/>
      <c r="FD1315" s="37"/>
      <c r="FE1315" s="37"/>
      <c r="FF1315" s="37"/>
      <c r="FG1315" s="37"/>
      <c r="FH1315" s="37"/>
      <c r="FI1315" s="37"/>
      <c r="FJ1315" s="37"/>
      <c r="FK1315" s="37"/>
      <c r="FL1315" s="37"/>
      <c r="FM1315" s="37"/>
      <c r="FN1315" s="37"/>
      <c r="FO1315" s="37"/>
      <c r="FP1315" s="37"/>
      <c r="FQ1315" s="37"/>
      <c r="FR1315" s="37"/>
      <c r="FS1315" s="37"/>
      <c r="FT1315" s="37"/>
      <c r="FU1315" s="37"/>
      <c r="FV1315" s="37"/>
      <c r="FW1315" s="37"/>
      <c r="FX1315" s="37"/>
      <c r="FY1315" s="37"/>
      <c r="FZ1315" s="37"/>
      <c r="GA1315" s="37"/>
      <c r="GB1315" s="37"/>
      <c r="GC1315" s="37"/>
      <c r="GD1315" s="37"/>
      <c r="GE1315" s="37"/>
      <c r="GF1315" s="37"/>
      <c r="GG1315" s="37"/>
      <c r="GH1315" s="37"/>
      <c r="GI1315" s="37"/>
      <c r="GJ1315" s="37"/>
      <c r="GK1315" s="37"/>
      <c r="GL1315" s="37"/>
      <c r="GM1315" s="37"/>
      <c r="GN1315" s="37"/>
      <c r="GO1315" s="37"/>
      <c r="GP1315" s="37"/>
      <c r="GQ1315" s="37"/>
      <c r="GR1315" s="37"/>
      <c r="GS1315" s="37"/>
      <c r="GT1315" s="37"/>
      <c r="GU1315" s="37"/>
      <c r="GV1315" s="37"/>
      <c r="GW1315" s="37"/>
      <c r="GX1315" s="37"/>
      <c r="GY1315" s="37"/>
      <c r="GZ1315" s="37"/>
      <c r="HA1315" s="37"/>
      <c r="HB1315" s="37"/>
      <c r="HC1315" s="37"/>
      <c r="HD1315" s="37"/>
      <c r="HE1315" s="37"/>
      <c r="HF1315" s="37"/>
      <c r="HG1315" s="37"/>
      <c r="HH1315" s="37"/>
      <c r="HI1315" s="37"/>
      <c r="HJ1315" s="37"/>
      <c r="HK1315" s="37"/>
      <c r="HL1315" s="37"/>
      <c r="HM1315" s="37"/>
      <c r="HN1315" s="37"/>
      <c r="HO1315" s="37"/>
      <c r="HP1315" s="37"/>
      <c r="HQ1315" s="37"/>
      <c r="HR1315" s="37"/>
      <c r="HS1315" s="37"/>
      <c r="HT1315" s="37"/>
      <c r="HU1315" s="37"/>
      <c r="HV1315" s="37"/>
      <c r="HW1315" s="37"/>
      <c r="HX1315" s="37"/>
      <c r="HY1315" s="37"/>
      <c r="HZ1315" s="37"/>
      <c r="IA1315" s="37"/>
      <c r="IB1315" s="37"/>
      <c r="IC1315" s="37"/>
      <c r="ID1315" s="37"/>
      <c r="IE1315" s="37"/>
      <c r="IF1315" s="37"/>
      <c r="IG1315" s="37"/>
      <c r="IH1315" s="37"/>
      <c r="II1315" s="37"/>
      <c r="IJ1315" s="37"/>
      <c r="IK1315" s="37"/>
      <c r="IL1315" s="37"/>
      <c r="IM1315" s="37"/>
      <c r="IN1315" s="37"/>
      <c r="IO1315" s="37"/>
      <c r="IP1315" s="37"/>
      <c r="IQ1315" s="37"/>
      <c r="IR1315" s="37"/>
      <c r="IS1315" s="37"/>
      <c r="IT1315" s="37"/>
      <c r="IU1315" s="37"/>
      <c r="IV1315" s="37"/>
      <c r="IW1315" s="37"/>
    </row>
    <row r="1316" customFormat="false" ht="12.75" hidden="true" customHeight="false" outlineLevel="0" collapsed="false">
      <c r="A1316" s="30"/>
      <c r="B1316" s="30"/>
      <c r="C1316" s="30"/>
      <c r="D1316" s="30"/>
      <c r="E1316" s="50"/>
      <c r="F1316" s="30"/>
      <c r="G1316" s="30"/>
      <c r="H1316" s="30"/>
      <c r="I1316" s="30"/>
      <c r="J1316" s="30"/>
      <c r="BM1316" s="37"/>
      <c r="BN1316" s="37"/>
      <c r="BO1316" s="37"/>
      <c r="BP1316" s="37"/>
      <c r="BQ1316" s="37"/>
      <c r="BR1316" s="37"/>
      <c r="BS1316" s="37"/>
      <c r="BT1316" s="37"/>
      <c r="BU1316" s="37"/>
      <c r="BV1316" s="37"/>
      <c r="BW1316" s="37"/>
      <c r="BX1316" s="37"/>
      <c r="BY1316" s="37"/>
      <c r="BZ1316" s="37"/>
      <c r="CA1316" s="37"/>
      <c r="CB1316" s="37"/>
      <c r="CC1316" s="37"/>
      <c r="CD1316" s="37"/>
      <c r="CE1316" s="37"/>
      <c r="CF1316" s="37"/>
      <c r="CG1316" s="37"/>
      <c r="CH1316" s="37"/>
      <c r="CI1316" s="37"/>
      <c r="CJ1316" s="37"/>
      <c r="CK1316" s="37"/>
      <c r="CL1316" s="37"/>
      <c r="CM1316" s="37"/>
      <c r="CN1316" s="37"/>
      <c r="CO1316" s="37"/>
      <c r="CP1316" s="37"/>
      <c r="CQ1316" s="37"/>
      <c r="CR1316" s="37"/>
      <c r="CS1316" s="37"/>
      <c r="CT1316" s="37"/>
      <c r="CU1316" s="37"/>
      <c r="CV1316" s="37"/>
      <c r="CW1316" s="37"/>
      <c r="CX1316" s="37"/>
      <c r="CY1316" s="37"/>
      <c r="CZ1316" s="37"/>
      <c r="DA1316" s="37"/>
      <c r="DB1316" s="37"/>
      <c r="DC1316" s="37"/>
      <c r="DD1316" s="37"/>
      <c r="DE1316" s="37"/>
      <c r="DF1316" s="37"/>
      <c r="DG1316" s="37"/>
      <c r="DH1316" s="37"/>
      <c r="DI1316" s="37"/>
      <c r="DJ1316" s="37"/>
      <c r="DK1316" s="37"/>
      <c r="DL1316" s="37"/>
      <c r="DM1316" s="37"/>
      <c r="DN1316" s="37"/>
      <c r="DO1316" s="37"/>
      <c r="DP1316" s="37"/>
      <c r="DQ1316" s="37"/>
      <c r="DR1316" s="37"/>
      <c r="DS1316" s="37"/>
      <c r="DT1316" s="37"/>
      <c r="DU1316" s="37"/>
      <c r="DV1316" s="37"/>
      <c r="DW1316" s="37"/>
      <c r="DX1316" s="37"/>
      <c r="DY1316" s="37"/>
      <c r="DZ1316" s="37"/>
      <c r="EA1316" s="37"/>
      <c r="EB1316" s="37"/>
      <c r="EC1316" s="37"/>
      <c r="ED1316" s="37"/>
      <c r="EE1316" s="37"/>
      <c r="EF1316" s="37"/>
      <c r="EG1316" s="37"/>
      <c r="EH1316" s="37"/>
      <c r="EI1316" s="37"/>
      <c r="EJ1316" s="37"/>
      <c r="EK1316" s="37"/>
      <c r="EL1316" s="37"/>
      <c r="EM1316" s="37"/>
      <c r="EN1316" s="37"/>
      <c r="EO1316" s="37"/>
      <c r="EP1316" s="37"/>
      <c r="EQ1316" s="37"/>
      <c r="ER1316" s="37"/>
      <c r="ES1316" s="37"/>
      <c r="ET1316" s="37"/>
      <c r="EU1316" s="37"/>
      <c r="EV1316" s="37"/>
      <c r="EW1316" s="37"/>
      <c r="EX1316" s="37"/>
      <c r="EY1316" s="37"/>
      <c r="EZ1316" s="37"/>
      <c r="FA1316" s="37"/>
      <c r="FB1316" s="37"/>
      <c r="FC1316" s="37"/>
      <c r="FD1316" s="37"/>
      <c r="FE1316" s="37"/>
      <c r="FF1316" s="37"/>
      <c r="FG1316" s="37"/>
      <c r="FH1316" s="37"/>
      <c r="FI1316" s="37"/>
      <c r="FJ1316" s="37"/>
      <c r="FK1316" s="37"/>
      <c r="FL1316" s="37"/>
      <c r="FM1316" s="37"/>
      <c r="FN1316" s="37"/>
      <c r="FO1316" s="37"/>
      <c r="FP1316" s="37"/>
      <c r="FQ1316" s="37"/>
      <c r="FR1316" s="37"/>
      <c r="FS1316" s="37"/>
      <c r="FT1316" s="37"/>
      <c r="FU1316" s="37"/>
      <c r="FV1316" s="37"/>
      <c r="FW1316" s="37"/>
      <c r="FX1316" s="37"/>
      <c r="FY1316" s="37"/>
      <c r="FZ1316" s="37"/>
      <c r="GA1316" s="37"/>
      <c r="GB1316" s="37"/>
      <c r="GC1316" s="37"/>
      <c r="GD1316" s="37"/>
      <c r="GE1316" s="37"/>
      <c r="GF1316" s="37"/>
      <c r="GG1316" s="37"/>
      <c r="GH1316" s="37"/>
      <c r="GI1316" s="37"/>
      <c r="GJ1316" s="37"/>
      <c r="GK1316" s="37"/>
      <c r="GL1316" s="37"/>
      <c r="GM1316" s="37"/>
      <c r="GN1316" s="37"/>
      <c r="GO1316" s="37"/>
      <c r="GP1316" s="37"/>
      <c r="GQ1316" s="37"/>
      <c r="GR1316" s="37"/>
      <c r="GS1316" s="37"/>
      <c r="GT1316" s="37"/>
      <c r="GU1316" s="37"/>
      <c r="GV1316" s="37"/>
      <c r="GW1316" s="37"/>
      <c r="GX1316" s="37"/>
      <c r="GY1316" s="37"/>
      <c r="GZ1316" s="37"/>
      <c r="HA1316" s="37"/>
      <c r="HB1316" s="37"/>
      <c r="HC1316" s="37"/>
      <c r="HD1316" s="37"/>
      <c r="HE1316" s="37"/>
      <c r="HF1316" s="37"/>
      <c r="HG1316" s="37"/>
      <c r="HH1316" s="37"/>
      <c r="HI1316" s="37"/>
      <c r="HJ1316" s="37"/>
      <c r="HK1316" s="37"/>
      <c r="HL1316" s="37"/>
      <c r="HM1316" s="37"/>
      <c r="HN1316" s="37"/>
      <c r="HO1316" s="37"/>
      <c r="HP1316" s="37"/>
      <c r="HQ1316" s="37"/>
      <c r="HR1316" s="37"/>
      <c r="HS1316" s="37"/>
      <c r="HT1316" s="37"/>
      <c r="HU1316" s="37"/>
      <c r="HV1316" s="37"/>
      <c r="HW1316" s="37"/>
      <c r="HX1316" s="37"/>
      <c r="HY1316" s="37"/>
      <c r="HZ1316" s="37"/>
      <c r="IA1316" s="37"/>
      <c r="IB1316" s="37"/>
      <c r="IC1316" s="37"/>
      <c r="ID1316" s="37"/>
      <c r="IE1316" s="37"/>
      <c r="IF1316" s="37"/>
      <c r="IG1316" s="37"/>
      <c r="IH1316" s="37"/>
      <c r="II1316" s="37"/>
      <c r="IJ1316" s="37"/>
      <c r="IK1316" s="37"/>
      <c r="IL1316" s="37"/>
      <c r="IM1316" s="37"/>
      <c r="IN1316" s="37"/>
      <c r="IO1316" s="37"/>
      <c r="IP1316" s="37"/>
      <c r="IQ1316" s="37"/>
      <c r="IR1316" s="37"/>
      <c r="IS1316" s="37"/>
      <c r="IT1316" s="37"/>
      <c r="IU1316" s="37"/>
      <c r="IV1316" s="37"/>
      <c r="IW1316" s="37"/>
    </row>
    <row r="1317" customFormat="false" ht="12.75" hidden="true" customHeight="false" outlineLevel="0" collapsed="false">
      <c r="A1317" s="30"/>
      <c r="B1317" s="30"/>
      <c r="C1317" s="30"/>
      <c r="D1317" s="30"/>
      <c r="E1317" s="50"/>
      <c r="F1317" s="30"/>
      <c r="G1317" s="30"/>
      <c r="H1317" s="30"/>
      <c r="I1317" s="30"/>
      <c r="J1317" s="30"/>
      <c r="BM1317" s="37"/>
      <c r="BN1317" s="37"/>
      <c r="BO1317" s="37"/>
      <c r="BP1317" s="37"/>
      <c r="BQ1317" s="37"/>
      <c r="BR1317" s="37"/>
      <c r="BS1317" s="37"/>
      <c r="BT1317" s="37"/>
      <c r="BU1317" s="37"/>
      <c r="BV1317" s="37"/>
      <c r="BW1317" s="37"/>
      <c r="BX1317" s="37"/>
      <c r="BY1317" s="37"/>
      <c r="BZ1317" s="37"/>
      <c r="CA1317" s="37"/>
      <c r="CB1317" s="37"/>
      <c r="CC1317" s="37"/>
      <c r="CD1317" s="37"/>
      <c r="CE1317" s="37"/>
      <c r="CF1317" s="37"/>
      <c r="CG1317" s="37"/>
      <c r="CH1317" s="37"/>
      <c r="CI1317" s="37"/>
      <c r="CJ1317" s="37"/>
      <c r="CK1317" s="37"/>
      <c r="CL1317" s="37"/>
      <c r="CM1317" s="37"/>
      <c r="CN1317" s="37"/>
      <c r="CO1317" s="37"/>
      <c r="CP1317" s="37"/>
      <c r="CQ1317" s="37"/>
      <c r="CR1317" s="37"/>
      <c r="CS1317" s="37"/>
      <c r="CT1317" s="37"/>
      <c r="CU1317" s="37"/>
      <c r="CV1317" s="37"/>
      <c r="CW1317" s="37"/>
      <c r="CX1317" s="37"/>
      <c r="CY1317" s="37"/>
      <c r="CZ1317" s="37"/>
      <c r="DA1317" s="37"/>
      <c r="DB1317" s="37"/>
      <c r="DC1317" s="37"/>
      <c r="DD1317" s="37"/>
      <c r="DE1317" s="37"/>
      <c r="DF1317" s="37"/>
      <c r="DG1317" s="37"/>
      <c r="DH1317" s="37"/>
      <c r="DI1317" s="37"/>
      <c r="DJ1317" s="37"/>
      <c r="DK1317" s="37"/>
      <c r="DL1317" s="37"/>
      <c r="DM1317" s="37"/>
      <c r="DN1317" s="37"/>
      <c r="DO1317" s="37"/>
      <c r="DP1317" s="37"/>
      <c r="DQ1317" s="37"/>
      <c r="DR1317" s="37"/>
      <c r="DS1317" s="37"/>
      <c r="DT1317" s="37"/>
      <c r="DU1317" s="37"/>
      <c r="DV1317" s="37"/>
      <c r="DW1317" s="37"/>
      <c r="DX1317" s="37"/>
      <c r="DY1317" s="37"/>
      <c r="DZ1317" s="37"/>
      <c r="EA1317" s="37"/>
      <c r="EB1317" s="37"/>
      <c r="EC1317" s="37"/>
      <c r="ED1317" s="37"/>
      <c r="EE1317" s="37"/>
      <c r="EF1317" s="37"/>
      <c r="EG1317" s="37"/>
      <c r="EH1317" s="37"/>
      <c r="EI1317" s="37"/>
      <c r="EJ1317" s="37"/>
      <c r="EK1317" s="37"/>
      <c r="EL1317" s="37"/>
      <c r="EM1317" s="37"/>
      <c r="EN1317" s="37"/>
      <c r="EO1317" s="37"/>
      <c r="EP1317" s="37"/>
      <c r="EQ1317" s="37"/>
      <c r="ER1317" s="37"/>
      <c r="ES1317" s="37"/>
      <c r="ET1317" s="37"/>
      <c r="EU1317" s="37"/>
      <c r="EV1317" s="37"/>
      <c r="EW1317" s="37"/>
      <c r="EX1317" s="37"/>
      <c r="EY1317" s="37"/>
      <c r="EZ1317" s="37"/>
      <c r="FA1317" s="37"/>
      <c r="FB1317" s="37"/>
      <c r="FC1317" s="37"/>
      <c r="FD1317" s="37"/>
      <c r="FE1317" s="37"/>
      <c r="FF1317" s="37"/>
      <c r="FG1317" s="37"/>
      <c r="FH1317" s="37"/>
      <c r="FI1317" s="37"/>
      <c r="FJ1317" s="37"/>
      <c r="FK1317" s="37"/>
      <c r="FL1317" s="37"/>
      <c r="FM1317" s="37"/>
      <c r="FN1317" s="37"/>
      <c r="FO1317" s="37"/>
      <c r="FP1317" s="37"/>
      <c r="FQ1317" s="37"/>
      <c r="FR1317" s="37"/>
      <c r="FS1317" s="37"/>
      <c r="FT1317" s="37"/>
      <c r="FU1317" s="37"/>
      <c r="FV1317" s="37"/>
      <c r="FW1317" s="37"/>
      <c r="FX1317" s="37"/>
      <c r="FY1317" s="37"/>
      <c r="FZ1317" s="37"/>
      <c r="GA1317" s="37"/>
      <c r="GB1317" s="37"/>
      <c r="GC1317" s="37"/>
      <c r="GD1317" s="37"/>
      <c r="GE1317" s="37"/>
      <c r="GF1317" s="37"/>
      <c r="GG1317" s="37"/>
      <c r="GH1317" s="37"/>
      <c r="GI1317" s="37"/>
      <c r="GJ1317" s="37"/>
      <c r="GK1317" s="37"/>
      <c r="GL1317" s="37"/>
      <c r="GM1317" s="37"/>
      <c r="GN1317" s="37"/>
      <c r="GO1317" s="37"/>
      <c r="GP1317" s="37"/>
      <c r="GQ1317" s="37"/>
      <c r="GR1317" s="37"/>
      <c r="GS1317" s="37"/>
      <c r="GT1317" s="37"/>
      <c r="GU1317" s="37"/>
      <c r="GV1317" s="37"/>
      <c r="GW1317" s="37"/>
      <c r="GX1317" s="37"/>
      <c r="GY1317" s="37"/>
      <c r="GZ1317" s="37"/>
      <c r="HA1317" s="37"/>
      <c r="HB1317" s="37"/>
      <c r="HC1317" s="37"/>
      <c r="HD1317" s="37"/>
      <c r="HE1317" s="37"/>
      <c r="HF1317" s="37"/>
      <c r="HG1317" s="37"/>
      <c r="HH1317" s="37"/>
      <c r="HI1317" s="37"/>
      <c r="HJ1317" s="37"/>
      <c r="HK1317" s="37"/>
      <c r="HL1317" s="37"/>
      <c r="HM1317" s="37"/>
      <c r="HN1317" s="37"/>
      <c r="HO1317" s="37"/>
      <c r="HP1317" s="37"/>
      <c r="HQ1317" s="37"/>
      <c r="HR1317" s="37"/>
      <c r="HS1317" s="37"/>
      <c r="HT1317" s="37"/>
      <c r="HU1317" s="37"/>
      <c r="HV1317" s="37"/>
      <c r="HW1317" s="37"/>
      <c r="HX1317" s="37"/>
      <c r="HY1317" s="37"/>
      <c r="HZ1317" s="37"/>
      <c r="IA1317" s="37"/>
      <c r="IB1317" s="37"/>
      <c r="IC1317" s="37"/>
      <c r="ID1317" s="37"/>
      <c r="IE1317" s="37"/>
      <c r="IF1317" s="37"/>
      <c r="IG1317" s="37"/>
      <c r="IH1317" s="37"/>
      <c r="II1317" s="37"/>
      <c r="IJ1317" s="37"/>
      <c r="IK1317" s="37"/>
      <c r="IL1317" s="37"/>
      <c r="IM1317" s="37"/>
      <c r="IN1317" s="37"/>
      <c r="IO1317" s="37"/>
      <c r="IP1317" s="37"/>
      <c r="IQ1317" s="37"/>
      <c r="IR1317" s="37"/>
      <c r="IS1317" s="37"/>
      <c r="IT1317" s="37"/>
      <c r="IU1317" s="37"/>
      <c r="IV1317" s="37"/>
      <c r="IW1317" s="37"/>
    </row>
    <row r="1318" customFormat="false" ht="12.75" hidden="true" customHeight="false" outlineLevel="0" collapsed="false">
      <c r="A1318" s="30"/>
      <c r="B1318" s="30"/>
      <c r="C1318" s="30"/>
      <c r="D1318" s="30"/>
      <c r="E1318" s="50"/>
      <c r="F1318" s="30"/>
      <c r="G1318" s="30"/>
      <c r="H1318" s="30"/>
      <c r="I1318" s="30"/>
      <c r="J1318" s="30"/>
      <c r="BM1318" s="37"/>
      <c r="BN1318" s="37"/>
      <c r="BO1318" s="37"/>
      <c r="BP1318" s="37"/>
      <c r="BQ1318" s="37"/>
      <c r="BR1318" s="37"/>
      <c r="BS1318" s="37"/>
      <c r="BT1318" s="37"/>
      <c r="BU1318" s="37"/>
      <c r="BV1318" s="37"/>
      <c r="BW1318" s="37"/>
      <c r="BX1318" s="37"/>
      <c r="BY1318" s="37"/>
      <c r="BZ1318" s="37"/>
      <c r="CA1318" s="37"/>
      <c r="CB1318" s="37"/>
      <c r="CC1318" s="37"/>
      <c r="CD1318" s="37"/>
      <c r="CE1318" s="37"/>
      <c r="CF1318" s="37"/>
      <c r="CG1318" s="37"/>
      <c r="CH1318" s="37"/>
      <c r="CI1318" s="37"/>
      <c r="CJ1318" s="37"/>
      <c r="CK1318" s="37"/>
      <c r="CL1318" s="37"/>
      <c r="CM1318" s="37"/>
      <c r="CN1318" s="37"/>
      <c r="CO1318" s="37"/>
      <c r="CP1318" s="37"/>
      <c r="CQ1318" s="37"/>
      <c r="CR1318" s="37"/>
      <c r="CS1318" s="37"/>
      <c r="CT1318" s="37"/>
      <c r="CU1318" s="37"/>
      <c r="CV1318" s="37"/>
      <c r="CW1318" s="37"/>
      <c r="CX1318" s="37"/>
      <c r="CY1318" s="37"/>
      <c r="CZ1318" s="37"/>
      <c r="DA1318" s="37"/>
      <c r="DB1318" s="37"/>
      <c r="DC1318" s="37"/>
      <c r="DD1318" s="37"/>
      <c r="DE1318" s="37"/>
      <c r="DF1318" s="37"/>
      <c r="DG1318" s="37"/>
      <c r="DH1318" s="37"/>
      <c r="DI1318" s="37"/>
      <c r="DJ1318" s="37"/>
      <c r="DK1318" s="37"/>
      <c r="DL1318" s="37"/>
      <c r="DM1318" s="37"/>
      <c r="DN1318" s="37"/>
      <c r="DO1318" s="37"/>
      <c r="DP1318" s="37"/>
      <c r="DQ1318" s="37"/>
      <c r="DR1318" s="37"/>
      <c r="DS1318" s="37"/>
      <c r="DT1318" s="37"/>
      <c r="DU1318" s="37"/>
      <c r="DV1318" s="37"/>
      <c r="DW1318" s="37"/>
      <c r="DX1318" s="37"/>
      <c r="DY1318" s="37"/>
      <c r="DZ1318" s="37"/>
      <c r="EA1318" s="37"/>
      <c r="EB1318" s="37"/>
      <c r="EC1318" s="37"/>
      <c r="ED1318" s="37"/>
      <c r="EE1318" s="37"/>
      <c r="EF1318" s="37"/>
      <c r="EG1318" s="37"/>
      <c r="EH1318" s="37"/>
      <c r="EI1318" s="37"/>
      <c r="EJ1318" s="37"/>
      <c r="EK1318" s="37"/>
      <c r="EL1318" s="37"/>
      <c r="EM1318" s="37"/>
      <c r="EN1318" s="37"/>
      <c r="EO1318" s="37"/>
      <c r="EP1318" s="37"/>
      <c r="EQ1318" s="37"/>
      <c r="ER1318" s="37"/>
      <c r="ES1318" s="37"/>
      <c r="ET1318" s="37"/>
      <c r="EU1318" s="37"/>
      <c r="EV1318" s="37"/>
      <c r="EW1318" s="37"/>
      <c r="EX1318" s="37"/>
      <c r="EY1318" s="37"/>
      <c r="EZ1318" s="37"/>
      <c r="FA1318" s="37"/>
      <c r="FB1318" s="37"/>
      <c r="FC1318" s="37"/>
      <c r="FD1318" s="37"/>
      <c r="FE1318" s="37"/>
      <c r="FF1318" s="37"/>
      <c r="FG1318" s="37"/>
      <c r="FH1318" s="37"/>
      <c r="FI1318" s="37"/>
      <c r="FJ1318" s="37"/>
      <c r="FK1318" s="37"/>
      <c r="FL1318" s="37"/>
      <c r="FM1318" s="37"/>
      <c r="FN1318" s="37"/>
      <c r="FO1318" s="37"/>
      <c r="FP1318" s="37"/>
      <c r="FQ1318" s="37"/>
      <c r="FR1318" s="37"/>
      <c r="FS1318" s="37"/>
      <c r="FT1318" s="37"/>
      <c r="FU1318" s="37"/>
      <c r="FV1318" s="37"/>
      <c r="FW1318" s="37"/>
      <c r="FX1318" s="37"/>
      <c r="FY1318" s="37"/>
      <c r="FZ1318" s="37"/>
      <c r="GA1318" s="37"/>
      <c r="GB1318" s="37"/>
      <c r="GC1318" s="37"/>
      <c r="GD1318" s="37"/>
      <c r="GE1318" s="37"/>
      <c r="GF1318" s="37"/>
      <c r="GG1318" s="37"/>
      <c r="GH1318" s="37"/>
      <c r="GI1318" s="37"/>
      <c r="GJ1318" s="37"/>
      <c r="GK1318" s="37"/>
      <c r="GL1318" s="37"/>
      <c r="GM1318" s="37"/>
      <c r="GN1318" s="37"/>
      <c r="GO1318" s="37"/>
      <c r="GP1318" s="37"/>
      <c r="GQ1318" s="37"/>
      <c r="GR1318" s="37"/>
      <c r="GS1318" s="37"/>
      <c r="GT1318" s="37"/>
      <c r="GU1318" s="37"/>
      <c r="GV1318" s="37"/>
      <c r="GW1318" s="37"/>
      <c r="GX1318" s="37"/>
      <c r="GY1318" s="37"/>
      <c r="GZ1318" s="37"/>
      <c r="HA1318" s="37"/>
      <c r="HB1318" s="37"/>
      <c r="HC1318" s="37"/>
      <c r="HD1318" s="37"/>
      <c r="HE1318" s="37"/>
      <c r="HF1318" s="37"/>
      <c r="HG1318" s="37"/>
      <c r="HH1318" s="37"/>
      <c r="HI1318" s="37"/>
      <c r="HJ1318" s="37"/>
      <c r="HK1318" s="37"/>
      <c r="HL1318" s="37"/>
      <c r="HM1318" s="37"/>
      <c r="HN1318" s="37"/>
      <c r="HO1318" s="37"/>
      <c r="HP1318" s="37"/>
      <c r="HQ1318" s="37"/>
      <c r="HR1318" s="37"/>
      <c r="HS1318" s="37"/>
      <c r="HT1318" s="37"/>
      <c r="HU1318" s="37"/>
      <c r="HV1318" s="37"/>
      <c r="HW1318" s="37"/>
      <c r="HX1318" s="37"/>
      <c r="HY1318" s="37"/>
      <c r="HZ1318" s="37"/>
      <c r="IA1318" s="37"/>
      <c r="IB1318" s="37"/>
      <c r="IC1318" s="37"/>
      <c r="ID1318" s="37"/>
      <c r="IE1318" s="37"/>
      <c r="IF1318" s="37"/>
      <c r="IG1318" s="37"/>
      <c r="IH1318" s="37"/>
      <c r="II1318" s="37"/>
      <c r="IJ1318" s="37"/>
      <c r="IK1318" s="37"/>
      <c r="IL1318" s="37"/>
      <c r="IM1318" s="37"/>
      <c r="IN1318" s="37"/>
      <c r="IO1318" s="37"/>
      <c r="IP1318" s="37"/>
      <c r="IQ1318" s="37"/>
      <c r="IR1318" s="37"/>
      <c r="IS1318" s="37"/>
      <c r="IT1318" s="37"/>
      <c r="IU1318" s="37"/>
      <c r="IV1318" s="37"/>
      <c r="IW1318" s="37"/>
    </row>
    <row r="1319" customFormat="false" ht="12.75" hidden="true" customHeight="false" outlineLevel="0" collapsed="false">
      <c r="A1319" s="30"/>
      <c r="B1319" s="30"/>
      <c r="C1319" s="30"/>
      <c r="D1319" s="30"/>
      <c r="E1319" s="50"/>
      <c r="F1319" s="30"/>
      <c r="G1319" s="30"/>
      <c r="H1319" s="30"/>
      <c r="I1319" s="30"/>
      <c r="J1319" s="30"/>
      <c r="BM1319" s="37"/>
      <c r="BN1319" s="37"/>
      <c r="BO1319" s="37"/>
      <c r="BP1319" s="37"/>
      <c r="BQ1319" s="37"/>
      <c r="BR1319" s="37"/>
      <c r="BS1319" s="37"/>
      <c r="BT1319" s="37"/>
      <c r="BU1319" s="37"/>
      <c r="BV1319" s="37"/>
      <c r="BW1319" s="37"/>
      <c r="BX1319" s="37"/>
      <c r="BY1319" s="37"/>
      <c r="BZ1319" s="37"/>
      <c r="CA1319" s="37"/>
      <c r="CB1319" s="37"/>
      <c r="CC1319" s="37"/>
      <c r="CD1319" s="37"/>
      <c r="CE1319" s="37"/>
      <c r="CF1319" s="37"/>
      <c r="CG1319" s="37"/>
      <c r="CH1319" s="37"/>
      <c r="CI1319" s="37"/>
      <c r="CJ1319" s="37"/>
      <c r="CK1319" s="37"/>
      <c r="CL1319" s="37"/>
      <c r="CM1319" s="37"/>
      <c r="CN1319" s="37"/>
      <c r="CO1319" s="37"/>
      <c r="CP1319" s="37"/>
      <c r="CQ1319" s="37"/>
      <c r="CR1319" s="37"/>
      <c r="CS1319" s="37"/>
      <c r="CT1319" s="37"/>
      <c r="CU1319" s="37"/>
      <c r="CV1319" s="37"/>
      <c r="CW1319" s="37"/>
      <c r="CX1319" s="37"/>
      <c r="CY1319" s="37"/>
      <c r="CZ1319" s="37"/>
      <c r="DA1319" s="37"/>
      <c r="DB1319" s="37"/>
      <c r="DC1319" s="37"/>
      <c r="DD1319" s="37"/>
      <c r="DE1319" s="37"/>
      <c r="DF1319" s="37"/>
      <c r="DG1319" s="37"/>
      <c r="DH1319" s="37"/>
      <c r="DI1319" s="37"/>
      <c r="DJ1319" s="37"/>
      <c r="DK1319" s="37"/>
      <c r="DL1319" s="37"/>
      <c r="DM1319" s="37"/>
      <c r="DN1319" s="37"/>
      <c r="DO1319" s="37"/>
      <c r="DP1319" s="37"/>
      <c r="DQ1319" s="37"/>
      <c r="DR1319" s="37"/>
      <c r="DS1319" s="37"/>
      <c r="DT1319" s="37"/>
      <c r="DU1319" s="37"/>
      <c r="DV1319" s="37"/>
      <c r="DW1319" s="37"/>
      <c r="DX1319" s="37"/>
      <c r="DY1319" s="37"/>
      <c r="DZ1319" s="37"/>
      <c r="EA1319" s="37"/>
      <c r="EB1319" s="37"/>
      <c r="EC1319" s="37"/>
      <c r="ED1319" s="37"/>
      <c r="EE1319" s="37"/>
      <c r="EF1319" s="37"/>
      <c r="EG1319" s="37"/>
      <c r="EH1319" s="37"/>
      <c r="EI1319" s="37"/>
      <c r="EJ1319" s="37"/>
      <c r="EK1319" s="37"/>
      <c r="EL1319" s="37"/>
      <c r="EM1319" s="37"/>
      <c r="EN1319" s="37"/>
      <c r="EO1319" s="37"/>
      <c r="EP1319" s="37"/>
      <c r="EQ1319" s="37"/>
      <c r="ER1319" s="37"/>
      <c r="ES1319" s="37"/>
      <c r="ET1319" s="37"/>
      <c r="EU1319" s="37"/>
      <c r="EV1319" s="37"/>
      <c r="EW1319" s="37"/>
      <c r="EX1319" s="37"/>
      <c r="EY1319" s="37"/>
      <c r="EZ1319" s="37"/>
      <c r="FA1319" s="37"/>
      <c r="FB1319" s="37"/>
      <c r="FC1319" s="37"/>
      <c r="FD1319" s="37"/>
      <c r="FE1319" s="37"/>
      <c r="FF1319" s="37"/>
      <c r="FG1319" s="37"/>
      <c r="FH1319" s="37"/>
      <c r="FI1319" s="37"/>
      <c r="FJ1319" s="37"/>
      <c r="FK1319" s="37"/>
      <c r="FL1319" s="37"/>
      <c r="FM1319" s="37"/>
      <c r="FN1319" s="37"/>
      <c r="FO1319" s="37"/>
      <c r="FP1319" s="37"/>
      <c r="FQ1319" s="37"/>
      <c r="FR1319" s="37"/>
      <c r="FS1319" s="37"/>
      <c r="FT1319" s="37"/>
      <c r="FU1319" s="37"/>
      <c r="FV1319" s="37"/>
      <c r="FW1319" s="37"/>
      <c r="FX1319" s="37"/>
      <c r="FY1319" s="37"/>
      <c r="FZ1319" s="37"/>
      <c r="GA1319" s="37"/>
      <c r="GB1319" s="37"/>
      <c r="GC1319" s="37"/>
      <c r="GD1319" s="37"/>
      <c r="GE1319" s="37"/>
      <c r="GF1319" s="37"/>
      <c r="GG1319" s="37"/>
      <c r="GH1319" s="37"/>
      <c r="GI1319" s="37"/>
      <c r="GJ1319" s="37"/>
      <c r="GK1319" s="37"/>
      <c r="GL1319" s="37"/>
      <c r="GM1319" s="37"/>
      <c r="GN1319" s="37"/>
      <c r="GO1319" s="37"/>
      <c r="GP1319" s="37"/>
      <c r="GQ1319" s="37"/>
      <c r="GR1319" s="37"/>
      <c r="GS1319" s="37"/>
      <c r="GT1319" s="37"/>
      <c r="GU1319" s="37"/>
      <c r="GV1319" s="37"/>
      <c r="GW1319" s="37"/>
      <c r="GX1319" s="37"/>
      <c r="GY1319" s="37"/>
      <c r="GZ1319" s="37"/>
      <c r="HA1319" s="37"/>
      <c r="HB1319" s="37"/>
      <c r="HC1319" s="37"/>
      <c r="HD1319" s="37"/>
      <c r="HE1319" s="37"/>
      <c r="HF1319" s="37"/>
      <c r="HG1319" s="37"/>
      <c r="HH1319" s="37"/>
      <c r="HI1319" s="37"/>
      <c r="HJ1319" s="37"/>
      <c r="HK1319" s="37"/>
      <c r="HL1319" s="37"/>
      <c r="HM1319" s="37"/>
      <c r="HN1319" s="37"/>
      <c r="HO1319" s="37"/>
      <c r="HP1319" s="37"/>
      <c r="HQ1319" s="37"/>
      <c r="HR1319" s="37"/>
      <c r="HS1319" s="37"/>
      <c r="HT1319" s="37"/>
      <c r="HU1319" s="37"/>
      <c r="HV1319" s="37"/>
      <c r="HW1319" s="37"/>
      <c r="HX1319" s="37"/>
      <c r="HY1319" s="37"/>
      <c r="HZ1319" s="37"/>
      <c r="IA1319" s="37"/>
      <c r="IB1319" s="37"/>
      <c r="IC1319" s="37"/>
      <c r="ID1319" s="37"/>
      <c r="IE1319" s="37"/>
      <c r="IF1319" s="37"/>
      <c r="IG1319" s="37"/>
      <c r="IH1319" s="37"/>
      <c r="II1319" s="37"/>
      <c r="IJ1319" s="37"/>
      <c r="IK1319" s="37"/>
      <c r="IL1319" s="37"/>
      <c r="IM1319" s="37"/>
      <c r="IN1319" s="37"/>
      <c r="IO1319" s="37"/>
      <c r="IP1319" s="37"/>
      <c r="IQ1319" s="37"/>
      <c r="IR1319" s="37"/>
      <c r="IS1319" s="37"/>
      <c r="IT1319" s="37"/>
      <c r="IU1319" s="37"/>
      <c r="IV1319" s="37"/>
      <c r="IW1319" s="37"/>
    </row>
    <row r="1320" customFormat="false" ht="12.75" hidden="true" customHeight="false" outlineLevel="0" collapsed="false">
      <c r="A1320" s="30"/>
      <c r="B1320" s="30"/>
      <c r="C1320" s="30"/>
      <c r="D1320" s="30"/>
      <c r="E1320" s="50"/>
      <c r="F1320" s="30"/>
      <c r="G1320" s="30"/>
      <c r="H1320" s="30"/>
      <c r="I1320" s="30"/>
      <c r="J1320" s="30"/>
      <c r="BM1320" s="37"/>
      <c r="BN1320" s="37"/>
      <c r="BO1320" s="37"/>
      <c r="BP1320" s="37"/>
      <c r="BQ1320" s="37"/>
      <c r="BR1320" s="37"/>
      <c r="BS1320" s="37"/>
      <c r="BT1320" s="37"/>
      <c r="BU1320" s="37"/>
      <c r="BV1320" s="37"/>
      <c r="BW1320" s="37"/>
      <c r="BX1320" s="37"/>
      <c r="BY1320" s="37"/>
      <c r="BZ1320" s="37"/>
      <c r="CA1320" s="37"/>
      <c r="CB1320" s="37"/>
      <c r="CC1320" s="37"/>
      <c r="CD1320" s="37"/>
      <c r="CE1320" s="37"/>
      <c r="CF1320" s="37"/>
      <c r="CG1320" s="37"/>
      <c r="CH1320" s="37"/>
      <c r="CI1320" s="37"/>
      <c r="CJ1320" s="37"/>
      <c r="CK1320" s="37"/>
      <c r="CL1320" s="37"/>
      <c r="CM1320" s="37"/>
      <c r="CN1320" s="37"/>
      <c r="CO1320" s="37"/>
      <c r="CP1320" s="37"/>
      <c r="CQ1320" s="37"/>
      <c r="CR1320" s="37"/>
      <c r="CS1320" s="37"/>
      <c r="CT1320" s="37"/>
      <c r="CU1320" s="37"/>
      <c r="CV1320" s="37"/>
      <c r="CW1320" s="37"/>
      <c r="CX1320" s="37"/>
      <c r="CY1320" s="37"/>
      <c r="CZ1320" s="37"/>
      <c r="DA1320" s="37"/>
      <c r="DB1320" s="37"/>
      <c r="DC1320" s="37"/>
      <c r="DD1320" s="37"/>
      <c r="DE1320" s="37"/>
      <c r="DF1320" s="37"/>
      <c r="DG1320" s="37"/>
      <c r="DH1320" s="37"/>
      <c r="DI1320" s="37"/>
      <c r="DJ1320" s="37"/>
      <c r="DK1320" s="37"/>
      <c r="DL1320" s="37"/>
      <c r="DM1320" s="37"/>
      <c r="DN1320" s="37"/>
      <c r="DO1320" s="37"/>
      <c r="DP1320" s="37"/>
      <c r="DQ1320" s="37"/>
      <c r="DR1320" s="37"/>
      <c r="DS1320" s="37"/>
      <c r="DT1320" s="37"/>
      <c r="DU1320" s="37"/>
      <c r="DV1320" s="37"/>
      <c r="DW1320" s="37"/>
      <c r="DX1320" s="37"/>
      <c r="DY1320" s="37"/>
      <c r="DZ1320" s="37"/>
      <c r="EA1320" s="37"/>
      <c r="EB1320" s="37"/>
      <c r="EC1320" s="37"/>
      <c r="ED1320" s="37"/>
      <c r="EE1320" s="37"/>
      <c r="EF1320" s="37"/>
      <c r="EG1320" s="37"/>
      <c r="EH1320" s="37"/>
      <c r="EI1320" s="37"/>
      <c r="EJ1320" s="37"/>
      <c r="EK1320" s="37"/>
      <c r="EL1320" s="37"/>
      <c r="EM1320" s="37"/>
      <c r="EN1320" s="37"/>
      <c r="EO1320" s="37"/>
      <c r="EP1320" s="37"/>
      <c r="EQ1320" s="37"/>
      <c r="ER1320" s="37"/>
      <c r="ES1320" s="37"/>
      <c r="ET1320" s="37"/>
      <c r="EU1320" s="37"/>
      <c r="EV1320" s="37"/>
      <c r="EW1320" s="37"/>
      <c r="EX1320" s="37"/>
      <c r="EY1320" s="37"/>
      <c r="EZ1320" s="37"/>
      <c r="FA1320" s="37"/>
      <c r="FB1320" s="37"/>
      <c r="FC1320" s="37"/>
      <c r="FD1320" s="37"/>
      <c r="FE1320" s="37"/>
      <c r="FF1320" s="37"/>
      <c r="FG1320" s="37"/>
      <c r="FH1320" s="37"/>
      <c r="FI1320" s="37"/>
      <c r="FJ1320" s="37"/>
      <c r="FK1320" s="37"/>
      <c r="FL1320" s="37"/>
      <c r="FM1320" s="37"/>
      <c r="FN1320" s="37"/>
      <c r="FO1320" s="37"/>
      <c r="FP1320" s="37"/>
      <c r="FQ1320" s="37"/>
      <c r="FR1320" s="37"/>
      <c r="FS1320" s="37"/>
      <c r="FT1320" s="37"/>
      <c r="FU1320" s="37"/>
      <c r="FV1320" s="37"/>
      <c r="FW1320" s="37"/>
      <c r="FX1320" s="37"/>
      <c r="FY1320" s="37"/>
      <c r="FZ1320" s="37"/>
      <c r="GA1320" s="37"/>
      <c r="GB1320" s="37"/>
      <c r="GC1320" s="37"/>
      <c r="GD1320" s="37"/>
      <c r="GE1320" s="37"/>
      <c r="GF1320" s="37"/>
      <c r="GG1320" s="37"/>
      <c r="GH1320" s="37"/>
      <c r="GI1320" s="37"/>
      <c r="GJ1320" s="37"/>
      <c r="GK1320" s="37"/>
      <c r="GL1320" s="37"/>
      <c r="GM1320" s="37"/>
      <c r="GN1320" s="37"/>
      <c r="GO1320" s="37"/>
      <c r="GP1320" s="37"/>
      <c r="GQ1320" s="37"/>
      <c r="GR1320" s="37"/>
      <c r="GS1320" s="37"/>
      <c r="GT1320" s="37"/>
      <c r="GU1320" s="37"/>
      <c r="GV1320" s="37"/>
      <c r="GW1320" s="37"/>
      <c r="GX1320" s="37"/>
      <c r="GY1320" s="37"/>
      <c r="GZ1320" s="37"/>
      <c r="HA1320" s="37"/>
      <c r="HB1320" s="37"/>
      <c r="HC1320" s="37"/>
      <c r="HD1320" s="37"/>
      <c r="HE1320" s="37"/>
      <c r="HF1320" s="37"/>
      <c r="HG1320" s="37"/>
      <c r="HH1320" s="37"/>
      <c r="HI1320" s="37"/>
      <c r="HJ1320" s="37"/>
      <c r="HK1320" s="37"/>
      <c r="HL1320" s="37"/>
      <c r="HM1320" s="37"/>
      <c r="HN1320" s="37"/>
      <c r="HO1320" s="37"/>
      <c r="HP1320" s="37"/>
      <c r="HQ1320" s="37"/>
      <c r="HR1320" s="37"/>
      <c r="HS1320" s="37"/>
      <c r="HT1320" s="37"/>
      <c r="HU1320" s="37"/>
      <c r="HV1320" s="37"/>
      <c r="HW1320" s="37"/>
      <c r="HX1320" s="37"/>
      <c r="HY1320" s="37"/>
      <c r="HZ1320" s="37"/>
      <c r="IA1320" s="37"/>
      <c r="IB1320" s="37"/>
      <c r="IC1320" s="37"/>
      <c r="ID1320" s="37"/>
      <c r="IE1320" s="37"/>
      <c r="IF1320" s="37"/>
      <c r="IG1320" s="37"/>
      <c r="IH1320" s="37"/>
      <c r="II1320" s="37"/>
      <c r="IJ1320" s="37"/>
      <c r="IK1320" s="37"/>
      <c r="IL1320" s="37"/>
      <c r="IM1320" s="37"/>
      <c r="IN1320" s="37"/>
      <c r="IO1320" s="37"/>
      <c r="IP1320" s="37"/>
      <c r="IQ1320" s="37"/>
      <c r="IR1320" s="37"/>
      <c r="IS1320" s="37"/>
      <c r="IT1320" s="37"/>
      <c r="IU1320" s="37"/>
      <c r="IV1320" s="37"/>
      <c r="IW1320" s="37"/>
    </row>
    <row r="1321" customFormat="false" ht="12.75" hidden="true" customHeight="false" outlineLevel="0" collapsed="false">
      <c r="A1321" s="30"/>
      <c r="B1321" s="30"/>
      <c r="C1321" s="30"/>
      <c r="D1321" s="30"/>
      <c r="E1321" s="50"/>
      <c r="F1321" s="30"/>
      <c r="G1321" s="30"/>
      <c r="H1321" s="30"/>
      <c r="I1321" s="30"/>
      <c r="J1321" s="30"/>
      <c r="BM1321" s="37"/>
      <c r="BN1321" s="37"/>
      <c r="BO1321" s="37"/>
      <c r="BP1321" s="37"/>
      <c r="BQ1321" s="37"/>
      <c r="BR1321" s="37"/>
      <c r="BS1321" s="37"/>
      <c r="BT1321" s="37"/>
      <c r="BU1321" s="37"/>
      <c r="BV1321" s="37"/>
      <c r="BW1321" s="37"/>
      <c r="BX1321" s="37"/>
      <c r="BY1321" s="37"/>
      <c r="BZ1321" s="37"/>
      <c r="CA1321" s="37"/>
      <c r="CB1321" s="37"/>
      <c r="CC1321" s="37"/>
      <c r="CD1321" s="37"/>
      <c r="CE1321" s="37"/>
      <c r="CF1321" s="37"/>
      <c r="CG1321" s="37"/>
      <c r="CH1321" s="37"/>
      <c r="CI1321" s="37"/>
      <c r="CJ1321" s="37"/>
      <c r="CK1321" s="37"/>
      <c r="CL1321" s="37"/>
      <c r="CM1321" s="37"/>
      <c r="CN1321" s="37"/>
      <c r="CO1321" s="37"/>
      <c r="CP1321" s="37"/>
      <c r="CQ1321" s="37"/>
      <c r="CR1321" s="37"/>
      <c r="CS1321" s="37"/>
      <c r="CT1321" s="37"/>
      <c r="CU1321" s="37"/>
      <c r="CV1321" s="37"/>
      <c r="CW1321" s="37"/>
      <c r="CX1321" s="37"/>
      <c r="CY1321" s="37"/>
      <c r="CZ1321" s="37"/>
      <c r="DA1321" s="37"/>
      <c r="DB1321" s="37"/>
      <c r="DC1321" s="37"/>
      <c r="DD1321" s="37"/>
      <c r="DE1321" s="37"/>
      <c r="DF1321" s="37"/>
      <c r="DG1321" s="37"/>
      <c r="DH1321" s="37"/>
      <c r="DI1321" s="37"/>
      <c r="DJ1321" s="37"/>
      <c r="DK1321" s="37"/>
      <c r="DL1321" s="37"/>
      <c r="DM1321" s="37"/>
      <c r="DN1321" s="37"/>
      <c r="DO1321" s="37"/>
      <c r="DP1321" s="37"/>
      <c r="DQ1321" s="37"/>
      <c r="DR1321" s="37"/>
      <c r="DS1321" s="37"/>
      <c r="DT1321" s="37"/>
      <c r="DU1321" s="37"/>
      <c r="DV1321" s="37"/>
      <c r="DW1321" s="37"/>
      <c r="DX1321" s="37"/>
      <c r="DY1321" s="37"/>
      <c r="DZ1321" s="37"/>
      <c r="EA1321" s="37"/>
      <c r="EB1321" s="37"/>
      <c r="EC1321" s="37"/>
      <c r="ED1321" s="37"/>
      <c r="EE1321" s="37"/>
      <c r="EF1321" s="37"/>
      <c r="EG1321" s="37"/>
      <c r="EH1321" s="37"/>
      <c r="EI1321" s="37"/>
      <c r="EJ1321" s="37"/>
      <c r="EK1321" s="37"/>
      <c r="EL1321" s="37"/>
      <c r="EM1321" s="37"/>
      <c r="EN1321" s="37"/>
      <c r="EO1321" s="37"/>
      <c r="EP1321" s="37"/>
      <c r="EQ1321" s="37"/>
      <c r="ER1321" s="37"/>
      <c r="ES1321" s="37"/>
      <c r="ET1321" s="37"/>
      <c r="EU1321" s="37"/>
      <c r="EV1321" s="37"/>
      <c r="EW1321" s="37"/>
      <c r="EX1321" s="37"/>
      <c r="EY1321" s="37"/>
      <c r="EZ1321" s="37"/>
      <c r="FA1321" s="37"/>
      <c r="FB1321" s="37"/>
      <c r="FC1321" s="37"/>
      <c r="FD1321" s="37"/>
      <c r="FE1321" s="37"/>
      <c r="FF1321" s="37"/>
      <c r="FG1321" s="37"/>
      <c r="FH1321" s="37"/>
      <c r="FI1321" s="37"/>
      <c r="FJ1321" s="37"/>
      <c r="FK1321" s="37"/>
      <c r="FL1321" s="37"/>
      <c r="FM1321" s="37"/>
      <c r="FN1321" s="37"/>
      <c r="FO1321" s="37"/>
      <c r="FP1321" s="37"/>
      <c r="FQ1321" s="37"/>
      <c r="FR1321" s="37"/>
      <c r="FS1321" s="37"/>
      <c r="FT1321" s="37"/>
      <c r="FU1321" s="37"/>
      <c r="FV1321" s="37"/>
      <c r="FW1321" s="37"/>
      <c r="FX1321" s="37"/>
      <c r="FY1321" s="37"/>
      <c r="FZ1321" s="37"/>
      <c r="GA1321" s="37"/>
      <c r="GB1321" s="37"/>
      <c r="GC1321" s="37"/>
      <c r="GD1321" s="37"/>
      <c r="GE1321" s="37"/>
      <c r="GF1321" s="37"/>
      <c r="GG1321" s="37"/>
      <c r="GH1321" s="37"/>
      <c r="GI1321" s="37"/>
      <c r="GJ1321" s="37"/>
      <c r="GK1321" s="37"/>
      <c r="GL1321" s="37"/>
      <c r="GM1321" s="37"/>
      <c r="GN1321" s="37"/>
      <c r="GO1321" s="37"/>
      <c r="GP1321" s="37"/>
      <c r="GQ1321" s="37"/>
      <c r="GR1321" s="37"/>
      <c r="GS1321" s="37"/>
      <c r="GT1321" s="37"/>
      <c r="GU1321" s="37"/>
      <c r="GV1321" s="37"/>
      <c r="GW1321" s="37"/>
      <c r="GX1321" s="37"/>
      <c r="GY1321" s="37"/>
      <c r="GZ1321" s="37"/>
      <c r="HA1321" s="37"/>
      <c r="HB1321" s="37"/>
      <c r="HC1321" s="37"/>
      <c r="HD1321" s="37"/>
      <c r="HE1321" s="37"/>
      <c r="HF1321" s="37"/>
      <c r="HG1321" s="37"/>
      <c r="HH1321" s="37"/>
      <c r="HI1321" s="37"/>
      <c r="HJ1321" s="37"/>
      <c r="HK1321" s="37"/>
      <c r="HL1321" s="37"/>
      <c r="HM1321" s="37"/>
      <c r="HN1321" s="37"/>
      <c r="HO1321" s="37"/>
      <c r="HP1321" s="37"/>
      <c r="HQ1321" s="37"/>
      <c r="HR1321" s="37"/>
      <c r="HS1321" s="37"/>
      <c r="HT1321" s="37"/>
      <c r="HU1321" s="37"/>
      <c r="HV1321" s="37"/>
      <c r="HW1321" s="37"/>
      <c r="HX1321" s="37"/>
      <c r="HY1321" s="37"/>
      <c r="HZ1321" s="37"/>
      <c r="IA1321" s="37"/>
      <c r="IB1321" s="37"/>
      <c r="IC1321" s="37"/>
      <c r="ID1321" s="37"/>
      <c r="IE1321" s="37"/>
      <c r="IF1321" s="37"/>
      <c r="IG1321" s="37"/>
      <c r="IH1321" s="37"/>
      <c r="II1321" s="37"/>
      <c r="IJ1321" s="37"/>
      <c r="IK1321" s="37"/>
      <c r="IL1321" s="37"/>
      <c r="IM1321" s="37"/>
      <c r="IN1321" s="37"/>
      <c r="IO1321" s="37"/>
      <c r="IP1321" s="37"/>
      <c r="IQ1321" s="37"/>
      <c r="IR1321" s="37"/>
      <c r="IS1321" s="37"/>
      <c r="IT1321" s="37"/>
      <c r="IU1321" s="37"/>
      <c r="IV1321" s="37"/>
      <c r="IW1321" s="37"/>
    </row>
    <row r="1322" customFormat="false" ht="12.75" hidden="true" customHeight="false" outlineLevel="0" collapsed="false">
      <c r="A1322" s="30"/>
      <c r="B1322" s="30"/>
      <c r="C1322" s="30"/>
      <c r="D1322" s="30"/>
      <c r="E1322" s="50"/>
      <c r="F1322" s="30"/>
      <c r="G1322" s="30"/>
      <c r="H1322" s="30"/>
      <c r="I1322" s="30"/>
      <c r="J1322" s="30"/>
      <c r="BM1322" s="37"/>
      <c r="BN1322" s="37"/>
      <c r="BO1322" s="37"/>
      <c r="BP1322" s="37"/>
      <c r="BQ1322" s="37"/>
      <c r="BR1322" s="37"/>
      <c r="BS1322" s="37"/>
      <c r="BT1322" s="37"/>
      <c r="BU1322" s="37"/>
      <c r="BV1322" s="37"/>
      <c r="BW1322" s="37"/>
      <c r="BX1322" s="37"/>
      <c r="BY1322" s="37"/>
      <c r="BZ1322" s="37"/>
      <c r="CA1322" s="37"/>
      <c r="CB1322" s="37"/>
      <c r="CC1322" s="37"/>
      <c r="CD1322" s="37"/>
      <c r="CE1322" s="37"/>
      <c r="CF1322" s="37"/>
      <c r="CG1322" s="37"/>
      <c r="CH1322" s="37"/>
      <c r="CI1322" s="37"/>
      <c r="CJ1322" s="37"/>
      <c r="CK1322" s="37"/>
      <c r="CL1322" s="37"/>
      <c r="CM1322" s="37"/>
      <c r="CN1322" s="37"/>
      <c r="CO1322" s="37"/>
      <c r="CP1322" s="37"/>
      <c r="CQ1322" s="37"/>
      <c r="CR1322" s="37"/>
      <c r="CS1322" s="37"/>
      <c r="CT1322" s="37"/>
      <c r="CU1322" s="37"/>
      <c r="CV1322" s="37"/>
      <c r="CW1322" s="37"/>
      <c r="CX1322" s="37"/>
      <c r="CY1322" s="37"/>
      <c r="CZ1322" s="37"/>
      <c r="DA1322" s="37"/>
      <c r="DB1322" s="37"/>
      <c r="DC1322" s="37"/>
      <c r="DD1322" s="37"/>
      <c r="DE1322" s="37"/>
      <c r="DF1322" s="37"/>
      <c r="DG1322" s="37"/>
      <c r="DH1322" s="37"/>
      <c r="DI1322" s="37"/>
      <c r="DJ1322" s="37"/>
      <c r="DK1322" s="37"/>
      <c r="DL1322" s="37"/>
      <c r="DM1322" s="37"/>
      <c r="DN1322" s="37"/>
      <c r="DO1322" s="37"/>
      <c r="DP1322" s="37"/>
      <c r="DQ1322" s="37"/>
      <c r="DR1322" s="37"/>
      <c r="DS1322" s="37"/>
      <c r="DT1322" s="37"/>
      <c r="DU1322" s="37"/>
      <c r="DV1322" s="37"/>
      <c r="DW1322" s="37"/>
      <c r="DX1322" s="37"/>
      <c r="DY1322" s="37"/>
      <c r="DZ1322" s="37"/>
      <c r="EA1322" s="37"/>
      <c r="EB1322" s="37"/>
      <c r="EC1322" s="37"/>
      <c r="ED1322" s="37"/>
      <c r="EE1322" s="37"/>
      <c r="EF1322" s="37"/>
      <c r="EG1322" s="37"/>
      <c r="EH1322" s="37"/>
      <c r="EI1322" s="37"/>
      <c r="EJ1322" s="37"/>
      <c r="EK1322" s="37"/>
      <c r="EL1322" s="37"/>
      <c r="EM1322" s="37"/>
      <c r="EN1322" s="37"/>
      <c r="EO1322" s="37"/>
      <c r="EP1322" s="37"/>
      <c r="EQ1322" s="37"/>
      <c r="ER1322" s="37"/>
      <c r="ES1322" s="37"/>
      <c r="ET1322" s="37"/>
      <c r="EU1322" s="37"/>
      <c r="EV1322" s="37"/>
      <c r="EW1322" s="37"/>
      <c r="EX1322" s="37"/>
      <c r="EY1322" s="37"/>
      <c r="EZ1322" s="37"/>
      <c r="FA1322" s="37"/>
      <c r="FB1322" s="37"/>
      <c r="FC1322" s="37"/>
      <c r="FD1322" s="37"/>
      <c r="FE1322" s="37"/>
      <c r="FF1322" s="37"/>
      <c r="FG1322" s="37"/>
      <c r="FH1322" s="37"/>
      <c r="FI1322" s="37"/>
      <c r="FJ1322" s="37"/>
      <c r="FK1322" s="37"/>
      <c r="FL1322" s="37"/>
      <c r="FM1322" s="37"/>
      <c r="FN1322" s="37"/>
      <c r="FO1322" s="37"/>
      <c r="FP1322" s="37"/>
      <c r="FQ1322" s="37"/>
      <c r="FR1322" s="37"/>
      <c r="FS1322" s="37"/>
      <c r="FT1322" s="37"/>
      <c r="FU1322" s="37"/>
      <c r="FV1322" s="37"/>
      <c r="FW1322" s="37"/>
      <c r="FX1322" s="37"/>
      <c r="FY1322" s="37"/>
      <c r="FZ1322" s="37"/>
      <c r="GA1322" s="37"/>
      <c r="GB1322" s="37"/>
      <c r="GC1322" s="37"/>
      <c r="GD1322" s="37"/>
      <c r="GE1322" s="37"/>
      <c r="GF1322" s="37"/>
      <c r="GG1322" s="37"/>
      <c r="GH1322" s="37"/>
      <c r="GI1322" s="37"/>
      <c r="GJ1322" s="37"/>
      <c r="GK1322" s="37"/>
      <c r="GL1322" s="37"/>
      <c r="GM1322" s="37"/>
      <c r="GN1322" s="37"/>
      <c r="GO1322" s="37"/>
      <c r="GP1322" s="37"/>
      <c r="GQ1322" s="37"/>
      <c r="GR1322" s="37"/>
      <c r="GS1322" s="37"/>
      <c r="GT1322" s="37"/>
      <c r="GU1322" s="37"/>
      <c r="GV1322" s="37"/>
      <c r="GW1322" s="37"/>
      <c r="GX1322" s="37"/>
      <c r="GY1322" s="37"/>
      <c r="GZ1322" s="37"/>
      <c r="HA1322" s="37"/>
      <c r="HB1322" s="37"/>
      <c r="HC1322" s="37"/>
      <c r="HD1322" s="37"/>
      <c r="HE1322" s="37"/>
      <c r="HF1322" s="37"/>
      <c r="HG1322" s="37"/>
      <c r="HH1322" s="37"/>
      <c r="HI1322" s="37"/>
      <c r="HJ1322" s="37"/>
      <c r="HK1322" s="37"/>
      <c r="HL1322" s="37"/>
      <c r="HM1322" s="37"/>
      <c r="HN1322" s="37"/>
      <c r="HO1322" s="37"/>
      <c r="HP1322" s="37"/>
      <c r="HQ1322" s="37"/>
      <c r="HR1322" s="37"/>
      <c r="HS1322" s="37"/>
      <c r="HT1322" s="37"/>
      <c r="HU1322" s="37"/>
      <c r="HV1322" s="37"/>
      <c r="HW1322" s="37"/>
      <c r="HX1322" s="37"/>
      <c r="HY1322" s="37"/>
      <c r="HZ1322" s="37"/>
      <c r="IA1322" s="37"/>
      <c r="IB1322" s="37"/>
      <c r="IC1322" s="37"/>
      <c r="ID1322" s="37"/>
      <c r="IE1322" s="37"/>
      <c r="IF1322" s="37"/>
      <c r="IG1322" s="37"/>
      <c r="IH1322" s="37"/>
      <c r="II1322" s="37"/>
      <c r="IJ1322" s="37"/>
      <c r="IK1322" s="37"/>
      <c r="IL1322" s="37"/>
      <c r="IM1322" s="37"/>
      <c r="IN1322" s="37"/>
      <c r="IO1322" s="37"/>
      <c r="IP1322" s="37"/>
      <c r="IQ1322" s="37"/>
      <c r="IR1322" s="37"/>
      <c r="IS1322" s="37"/>
      <c r="IT1322" s="37"/>
      <c r="IU1322" s="37"/>
      <c r="IV1322" s="37"/>
      <c r="IW1322" s="37"/>
    </row>
    <row r="1323" customFormat="false" ht="12.75" hidden="true" customHeight="false" outlineLevel="0" collapsed="false">
      <c r="A1323" s="30"/>
      <c r="B1323" s="30"/>
      <c r="C1323" s="30"/>
      <c r="D1323" s="30"/>
      <c r="E1323" s="50"/>
      <c r="F1323" s="30"/>
      <c r="G1323" s="30"/>
      <c r="H1323" s="30"/>
      <c r="I1323" s="30"/>
      <c r="J1323" s="30"/>
      <c r="BM1323" s="37"/>
      <c r="BN1323" s="37"/>
      <c r="BO1323" s="37"/>
      <c r="BP1323" s="37"/>
      <c r="BQ1323" s="37"/>
      <c r="BR1323" s="37"/>
      <c r="BS1323" s="37"/>
      <c r="BT1323" s="37"/>
      <c r="BU1323" s="37"/>
      <c r="BV1323" s="37"/>
      <c r="BW1323" s="37"/>
      <c r="BX1323" s="37"/>
      <c r="BY1323" s="37"/>
      <c r="BZ1323" s="37"/>
      <c r="CA1323" s="37"/>
      <c r="CB1323" s="37"/>
      <c r="CC1323" s="37"/>
      <c r="CD1323" s="37"/>
      <c r="CE1323" s="37"/>
      <c r="CF1323" s="37"/>
      <c r="CG1323" s="37"/>
      <c r="CH1323" s="37"/>
      <c r="CI1323" s="37"/>
      <c r="CJ1323" s="37"/>
      <c r="CK1323" s="37"/>
      <c r="CL1323" s="37"/>
      <c r="CM1323" s="37"/>
      <c r="CN1323" s="37"/>
      <c r="CO1323" s="37"/>
      <c r="CP1323" s="37"/>
      <c r="CQ1323" s="37"/>
      <c r="CR1323" s="37"/>
      <c r="CS1323" s="37"/>
      <c r="CT1323" s="37"/>
      <c r="CU1323" s="37"/>
      <c r="CV1323" s="37"/>
      <c r="CW1323" s="37"/>
      <c r="CX1323" s="37"/>
      <c r="CY1323" s="37"/>
      <c r="CZ1323" s="37"/>
      <c r="DA1323" s="37"/>
      <c r="DB1323" s="37"/>
      <c r="DC1323" s="37"/>
      <c r="DD1323" s="37"/>
      <c r="DE1323" s="37"/>
      <c r="DF1323" s="37"/>
      <c r="DG1323" s="37"/>
      <c r="DH1323" s="37"/>
      <c r="DI1323" s="37"/>
      <c r="DJ1323" s="37"/>
      <c r="DK1323" s="37"/>
      <c r="DL1323" s="37"/>
      <c r="DM1323" s="37"/>
      <c r="DN1323" s="37"/>
      <c r="DO1323" s="37"/>
      <c r="DP1323" s="37"/>
      <c r="DQ1323" s="37"/>
      <c r="DR1323" s="37"/>
      <c r="DS1323" s="37"/>
      <c r="DT1323" s="37"/>
      <c r="DU1323" s="37"/>
      <c r="DV1323" s="37"/>
      <c r="DW1323" s="37"/>
      <c r="DX1323" s="37"/>
      <c r="DY1323" s="37"/>
      <c r="DZ1323" s="37"/>
      <c r="EA1323" s="37"/>
      <c r="EB1323" s="37"/>
      <c r="EC1323" s="37"/>
      <c r="ED1323" s="37"/>
      <c r="EE1323" s="37"/>
      <c r="EF1323" s="37"/>
      <c r="EG1323" s="37"/>
      <c r="EH1323" s="37"/>
      <c r="EI1323" s="37"/>
      <c r="EJ1323" s="37"/>
      <c r="EK1323" s="37"/>
      <c r="EL1323" s="37"/>
      <c r="EM1323" s="37"/>
      <c r="EN1323" s="37"/>
      <c r="EO1323" s="37"/>
      <c r="EP1323" s="37"/>
      <c r="EQ1323" s="37"/>
      <c r="ER1323" s="37"/>
      <c r="ES1323" s="37"/>
      <c r="ET1323" s="37"/>
      <c r="EU1323" s="37"/>
      <c r="EV1323" s="37"/>
      <c r="EW1323" s="37"/>
      <c r="EX1323" s="37"/>
      <c r="EY1323" s="37"/>
      <c r="EZ1323" s="37"/>
      <c r="FA1323" s="37"/>
      <c r="FB1323" s="37"/>
      <c r="FC1323" s="37"/>
      <c r="FD1323" s="37"/>
      <c r="FE1323" s="37"/>
      <c r="FF1323" s="37"/>
      <c r="FG1323" s="37"/>
      <c r="FH1323" s="37"/>
      <c r="FI1323" s="37"/>
      <c r="FJ1323" s="37"/>
      <c r="FK1323" s="37"/>
      <c r="FL1323" s="37"/>
      <c r="FM1323" s="37"/>
      <c r="FN1323" s="37"/>
      <c r="FO1323" s="37"/>
      <c r="FP1323" s="37"/>
      <c r="FQ1323" s="37"/>
      <c r="FR1323" s="37"/>
      <c r="FS1323" s="37"/>
      <c r="FT1323" s="37"/>
      <c r="FU1323" s="37"/>
      <c r="FV1323" s="37"/>
      <c r="FW1323" s="37"/>
      <c r="FX1323" s="37"/>
      <c r="FY1323" s="37"/>
      <c r="FZ1323" s="37"/>
      <c r="GA1323" s="37"/>
      <c r="GB1323" s="37"/>
      <c r="GC1323" s="37"/>
      <c r="GD1323" s="37"/>
      <c r="GE1323" s="37"/>
      <c r="GF1323" s="37"/>
      <c r="GG1323" s="37"/>
      <c r="GH1323" s="37"/>
      <c r="GI1323" s="37"/>
      <c r="GJ1323" s="37"/>
      <c r="GK1323" s="37"/>
      <c r="GL1323" s="37"/>
      <c r="GM1323" s="37"/>
      <c r="GN1323" s="37"/>
      <c r="GO1323" s="37"/>
      <c r="GP1323" s="37"/>
      <c r="GQ1323" s="37"/>
      <c r="GR1323" s="37"/>
      <c r="GS1323" s="37"/>
      <c r="GT1323" s="37"/>
      <c r="GU1323" s="37"/>
      <c r="GV1323" s="37"/>
      <c r="GW1323" s="37"/>
      <c r="GX1323" s="37"/>
      <c r="GY1323" s="37"/>
      <c r="GZ1323" s="37"/>
      <c r="HA1323" s="37"/>
      <c r="HB1323" s="37"/>
      <c r="HC1323" s="37"/>
      <c r="HD1323" s="37"/>
      <c r="HE1323" s="37"/>
      <c r="HF1323" s="37"/>
      <c r="HG1323" s="37"/>
      <c r="HH1323" s="37"/>
      <c r="HI1323" s="37"/>
      <c r="HJ1323" s="37"/>
      <c r="HK1323" s="37"/>
      <c r="HL1323" s="37"/>
      <c r="HM1323" s="37"/>
      <c r="HN1323" s="37"/>
      <c r="HO1323" s="37"/>
      <c r="HP1323" s="37"/>
      <c r="HQ1323" s="37"/>
      <c r="HR1323" s="37"/>
      <c r="HS1323" s="37"/>
      <c r="HT1323" s="37"/>
      <c r="HU1323" s="37"/>
      <c r="HV1323" s="37"/>
      <c r="HW1323" s="37"/>
      <c r="HX1323" s="37"/>
      <c r="HY1323" s="37"/>
      <c r="HZ1323" s="37"/>
      <c r="IA1323" s="37"/>
      <c r="IB1323" s="37"/>
      <c r="IC1323" s="37"/>
      <c r="ID1323" s="37"/>
      <c r="IE1323" s="37"/>
      <c r="IF1323" s="37"/>
      <c r="IG1323" s="37"/>
      <c r="IH1323" s="37"/>
      <c r="II1323" s="37"/>
      <c r="IJ1323" s="37"/>
      <c r="IK1323" s="37"/>
      <c r="IL1323" s="37"/>
      <c r="IM1323" s="37"/>
      <c r="IN1323" s="37"/>
      <c r="IO1323" s="37"/>
      <c r="IP1323" s="37"/>
      <c r="IQ1323" s="37"/>
      <c r="IR1323" s="37"/>
      <c r="IS1323" s="37"/>
      <c r="IT1323" s="37"/>
      <c r="IU1323" s="37"/>
      <c r="IV1323" s="37"/>
      <c r="IW1323" s="37"/>
    </row>
    <row r="1324" customFormat="false" ht="12.75" hidden="true" customHeight="false" outlineLevel="0" collapsed="false">
      <c r="A1324" s="30"/>
      <c r="B1324" s="30"/>
      <c r="C1324" s="30"/>
      <c r="D1324" s="30"/>
      <c r="E1324" s="50"/>
      <c r="F1324" s="30"/>
      <c r="G1324" s="30"/>
      <c r="H1324" s="30"/>
      <c r="I1324" s="30"/>
      <c r="J1324" s="30"/>
      <c r="BM1324" s="37"/>
      <c r="BN1324" s="37"/>
      <c r="BO1324" s="37"/>
      <c r="BP1324" s="37"/>
      <c r="BQ1324" s="37"/>
      <c r="BR1324" s="37"/>
      <c r="BS1324" s="37"/>
      <c r="BT1324" s="37"/>
      <c r="BU1324" s="37"/>
      <c r="BV1324" s="37"/>
      <c r="BW1324" s="37"/>
      <c r="BX1324" s="37"/>
      <c r="BY1324" s="37"/>
      <c r="BZ1324" s="37"/>
      <c r="CA1324" s="37"/>
      <c r="CB1324" s="37"/>
      <c r="CC1324" s="37"/>
      <c r="CD1324" s="37"/>
      <c r="CE1324" s="37"/>
      <c r="CF1324" s="37"/>
      <c r="CG1324" s="37"/>
      <c r="CH1324" s="37"/>
      <c r="CI1324" s="37"/>
      <c r="CJ1324" s="37"/>
      <c r="CK1324" s="37"/>
      <c r="CL1324" s="37"/>
      <c r="CM1324" s="37"/>
      <c r="CN1324" s="37"/>
      <c r="CO1324" s="37"/>
      <c r="CP1324" s="37"/>
      <c r="CQ1324" s="37"/>
      <c r="CR1324" s="37"/>
      <c r="CS1324" s="37"/>
      <c r="CT1324" s="37"/>
      <c r="CU1324" s="37"/>
      <c r="CV1324" s="37"/>
      <c r="CW1324" s="37"/>
      <c r="CX1324" s="37"/>
      <c r="CY1324" s="37"/>
      <c r="CZ1324" s="37"/>
      <c r="DA1324" s="37"/>
      <c r="DB1324" s="37"/>
      <c r="DC1324" s="37"/>
      <c r="DD1324" s="37"/>
      <c r="DE1324" s="37"/>
      <c r="DF1324" s="37"/>
      <c r="DG1324" s="37"/>
      <c r="DH1324" s="37"/>
      <c r="DI1324" s="37"/>
      <c r="DJ1324" s="37"/>
      <c r="DK1324" s="37"/>
      <c r="DL1324" s="37"/>
      <c r="DM1324" s="37"/>
      <c r="DN1324" s="37"/>
      <c r="DO1324" s="37"/>
      <c r="DP1324" s="37"/>
      <c r="DQ1324" s="37"/>
      <c r="DR1324" s="37"/>
      <c r="DS1324" s="37"/>
      <c r="DT1324" s="37"/>
      <c r="DU1324" s="37"/>
      <c r="DV1324" s="37"/>
      <c r="DW1324" s="37"/>
      <c r="DX1324" s="37"/>
      <c r="DY1324" s="37"/>
      <c r="DZ1324" s="37"/>
      <c r="EA1324" s="37"/>
      <c r="EB1324" s="37"/>
      <c r="EC1324" s="37"/>
      <c r="ED1324" s="37"/>
      <c r="EE1324" s="37"/>
      <c r="EF1324" s="37"/>
      <c r="EG1324" s="37"/>
      <c r="EH1324" s="37"/>
      <c r="EI1324" s="37"/>
      <c r="EJ1324" s="37"/>
      <c r="EK1324" s="37"/>
      <c r="EL1324" s="37"/>
      <c r="EM1324" s="37"/>
      <c r="EN1324" s="37"/>
      <c r="EO1324" s="37"/>
      <c r="EP1324" s="37"/>
      <c r="EQ1324" s="37"/>
      <c r="ER1324" s="37"/>
      <c r="ES1324" s="37"/>
      <c r="ET1324" s="37"/>
      <c r="EU1324" s="37"/>
      <c r="EV1324" s="37"/>
      <c r="EW1324" s="37"/>
      <c r="EX1324" s="37"/>
      <c r="EY1324" s="37"/>
      <c r="EZ1324" s="37"/>
      <c r="FA1324" s="37"/>
      <c r="FB1324" s="37"/>
      <c r="FC1324" s="37"/>
      <c r="FD1324" s="37"/>
      <c r="FE1324" s="37"/>
      <c r="FF1324" s="37"/>
      <c r="FG1324" s="37"/>
      <c r="FH1324" s="37"/>
      <c r="FI1324" s="37"/>
      <c r="FJ1324" s="37"/>
      <c r="FK1324" s="37"/>
      <c r="FL1324" s="37"/>
      <c r="FM1324" s="37"/>
      <c r="FN1324" s="37"/>
      <c r="FO1324" s="37"/>
      <c r="FP1324" s="37"/>
      <c r="FQ1324" s="37"/>
      <c r="FR1324" s="37"/>
      <c r="FS1324" s="37"/>
      <c r="FT1324" s="37"/>
      <c r="FU1324" s="37"/>
      <c r="FV1324" s="37"/>
      <c r="FW1324" s="37"/>
      <c r="FX1324" s="37"/>
      <c r="FY1324" s="37"/>
      <c r="FZ1324" s="37"/>
      <c r="GA1324" s="37"/>
      <c r="GB1324" s="37"/>
      <c r="GC1324" s="37"/>
      <c r="GD1324" s="37"/>
      <c r="GE1324" s="37"/>
      <c r="GF1324" s="37"/>
      <c r="GG1324" s="37"/>
      <c r="GH1324" s="37"/>
      <c r="GI1324" s="37"/>
      <c r="GJ1324" s="37"/>
      <c r="GK1324" s="37"/>
      <c r="GL1324" s="37"/>
      <c r="GM1324" s="37"/>
      <c r="GN1324" s="37"/>
      <c r="GO1324" s="37"/>
      <c r="GP1324" s="37"/>
      <c r="GQ1324" s="37"/>
      <c r="GR1324" s="37"/>
      <c r="GS1324" s="37"/>
      <c r="GT1324" s="37"/>
      <c r="GU1324" s="37"/>
      <c r="GV1324" s="37"/>
      <c r="GW1324" s="37"/>
      <c r="GX1324" s="37"/>
      <c r="GY1324" s="37"/>
      <c r="GZ1324" s="37"/>
      <c r="HA1324" s="37"/>
      <c r="HB1324" s="37"/>
      <c r="HC1324" s="37"/>
      <c r="HD1324" s="37"/>
      <c r="HE1324" s="37"/>
      <c r="HF1324" s="37"/>
      <c r="HG1324" s="37"/>
      <c r="HH1324" s="37"/>
      <c r="HI1324" s="37"/>
      <c r="HJ1324" s="37"/>
      <c r="HK1324" s="37"/>
      <c r="HL1324" s="37"/>
      <c r="HM1324" s="37"/>
      <c r="HN1324" s="37"/>
      <c r="HO1324" s="37"/>
      <c r="HP1324" s="37"/>
      <c r="HQ1324" s="37"/>
      <c r="HR1324" s="37"/>
      <c r="HS1324" s="37"/>
      <c r="HT1324" s="37"/>
      <c r="HU1324" s="37"/>
      <c r="HV1324" s="37"/>
      <c r="HW1324" s="37"/>
      <c r="HX1324" s="37"/>
      <c r="HY1324" s="37"/>
      <c r="HZ1324" s="37"/>
      <c r="IA1324" s="37"/>
      <c r="IB1324" s="37"/>
      <c r="IC1324" s="37"/>
      <c r="ID1324" s="37"/>
      <c r="IE1324" s="37"/>
      <c r="IF1324" s="37"/>
      <c r="IG1324" s="37"/>
      <c r="IH1324" s="37"/>
      <c r="II1324" s="37"/>
      <c r="IJ1324" s="37"/>
      <c r="IK1324" s="37"/>
      <c r="IL1324" s="37"/>
      <c r="IM1324" s="37"/>
      <c r="IN1324" s="37"/>
      <c r="IO1324" s="37"/>
      <c r="IP1324" s="37"/>
      <c r="IQ1324" s="37"/>
      <c r="IR1324" s="37"/>
      <c r="IS1324" s="37"/>
      <c r="IT1324" s="37"/>
      <c r="IU1324" s="37"/>
      <c r="IV1324" s="37"/>
      <c r="IW1324" s="37"/>
    </row>
    <row r="1325" customFormat="false" ht="12.75" hidden="true" customHeight="false" outlineLevel="0" collapsed="false">
      <c r="A1325" s="30"/>
      <c r="B1325" s="30"/>
      <c r="C1325" s="30"/>
      <c r="D1325" s="30"/>
      <c r="E1325" s="50"/>
      <c r="F1325" s="30"/>
      <c r="G1325" s="30"/>
      <c r="H1325" s="30"/>
      <c r="I1325" s="30"/>
      <c r="J1325" s="30"/>
      <c r="BM1325" s="37"/>
      <c r="BN1325" s="37"/>
      <c r="BO1325" s="37"/>
      <c r="BP1325" s="37"/>
      <c r="BQ1325" s="37"/>
      <c r="BR1325" s="37"/>
      <c r="BS1325" s="37"/>
      <c r="BT1325" s="37"/>
      <c r="BU1325" s="37"/>
      <c r="BV1325" s="37"/>
      <c r="BW1325" s="37"/>
      <c r="BX1325" s="37"/>
      <c r="BY1325" s="37"/>
      <c r="BZ1325" s="37"/>
      <c r="CA1325" s="37"/>
      <c r="CB1325" s="37"/>
      <c r="CC1325" s="37"/>
      <c r="CD1325" s="37"/>
      <c r="CE1325" s="37"/>
      <c r="CF1325" s="37"/>
      <c r="CG1325" s="37"/>
      <c r="CH1325" s="37"/>
      <c r="CI1325" s="37"/>
      <c r="CJ1325" s="37"/>
      <c r="CK1325" s="37"/>
      <c r="CL1325" s="37"/>
      <c r="CM1325" s="37"/>
      <c r="CN1325" s="37"/>
      <c r="CO1325" s="37"/>
      <c r="CP1325" s="37"/>
      <c r="CQ1325" s="37"/>
      <c r="CR1325" s="37"/>
      <c r="CS1325" s="37"/>
      <c r="CT1325" s="37"/>
      <c r="CU1325" s="37"/>
      <c r="CV1325" s="37"/>
      <c r="CW1325" s="37"/>
      <c r="CX1325" s="37"/>
      <c r="CY1325" s="37"/>
      <c r="CZ1325" s="37"/>
      <c r="DA1325" s="37"/>
      <c r="DB1325" s="37"/>
      <c r="DC1325" s="37"/>
      <c r="DD1325" s="37"/>
      <c r="DE1325" s="37"/>
      <c r="DF1325" s="37"/>
      <c r="DG1325" s="37"/>
      <c r="DH1325" s="37"/>
      <c r="DI1325" s="37"/>
      <c r="DJ1325" s="37"/>
      <c r="DK1325" s="37"/>
      <c r="DL1325" s="37"/>
      <c r="DM1325" s="37"/>
      <c r="DN1325" s="37"/>
      <c r="DO1325" s="37"/>
      <c r="DP1325" s="37"/>
      <c r="DQ1325" s="37"/>
      <c r="DR1325" s="37"/>
      <c r="DS1325" s="37"/>
      <c r="DT1325" s="37"/>
      <c r="DU1325" s="37"/>
      <c r="DV1325" s="37"/>
      <c r="DW1325" s="37"/>
      <c r="DX1325" s="37"/>
      <c r="DY1325" s="37"/>
      <c r="DZ1325" s="37"/>
      <c r="EA1325" s="37"/>
      <c r="EB1325" s="37"/>
      <c r="EC1325" s="37"/>
      <c r="ED1325" s="37"/>
      <c r="EE1325" s="37"/>
      <c r="EF1325" s="37"/>
      <c r="EG1325" s="37"/>
      <c r="EH1325" s="37"/>
      <c r="EI1325" s="37"/>
      <c r="EJ1325" s="37"/>
      <c r="EK1325" s="37"/>
      <c r="EL1325" s="37"/>
      <c r="EM1325" s="37"/>
      <c r="EN1325" s="37"/>
      <c r="EO1325" s="37"/>
      <c r="EP1325" s="37"/>
      <c r="EQ1325" s="37"/>
      <c r="ER1325" s="37"/>
      <c r="ES1325" s="37"/>
      <c r="ET1325" s="37"/>
      <c r="EU1325" s="37"/>
      <c r="EV1325" s="37"/>
      <c r="EW1325" s="37"/>
      <c r="EX1325" s="37"/>
      <c r="EY1325" s="37"/>
      <c r="EZ1325" s="37"/>
      <c r="FA1325" s="37"/>
      <c r="FB1325" s="37"/>
      <c r="FC1325" s="37"/>
      <c r="FD1325" s="37"/>
      <c r="FE1325" s="37"/>
      <c r="FF1325" s="37"/>
      <c r="FG1325" s="37"/>
      <c r="FH1325" s="37"/>
      <c r="FI1325" s="37"/>
      <c r="FJ1325" s="37"/>
      <c r="FK1325" s="37"/>
      <c r="FL1325" s="37"/>
      <c r="FM1325" s="37"/>
      <c r="FN1325" s="37"/>
      <c r="FO1325" s="37"/>
      <c r="FP1325" s="37"/>
      <c r="FQ1325" s="37"/>
      <c r="FR1325" s="37"/>
      <c r="FS1325" s="37"/>
      <c r="FT1325" s="37"/>
      <c r="FU1325" s="37"/>
      <c r="FV1325" s="37"/>
      <c r="FW1325" s="37"/>
      <c r="FX1325" s="37"/>
      <c r="FY1325" s="37"/>
      <c r="FZ1325" s="37"/>
      <c r="GA1325" s="37"/>
      <c r="GB1325" s="37"/>
      <c r="GC1325" s="37"/>
      <c r="GD1325" s="37"/>
      <c r="GE1325" s="37"/>
      <c r="GF1325" s="37"/>
      <c r="GG1325" s="37"/>
      <c r="GH1325" s="37"/>
      <c r="GI1325" s="37"/>
      <c r="GJ1325" s="37"/>
      <c r="GK1325" s="37"/>
      <c r="GL1325" s="37"/>
      <c r="GM1325" s="37"/>
      <c r="GN1325" s="37"/>
      <c r="GO1325" s="37"/>
      <c r="GP1325" s="37"/>
      <c r="GQ1325" s="37"/>
      <c r="GR1325" s="37"/>
      <c r="GS1325" s="37"/>
      <c r="GT1325" s="37"/>
      <c r="GU1325" s="37"/>
      <c r="GV1325" s="37"/>
      <c r="GW1325" s="37"/>
      <c r="GX1325" s="37"/>
      <c r="GY1325" s="37"/>
      <c r="GZ1325" s="37"/>
      <c r="HA1325" s="37"/>
      <c r="HB1325" s="37"/>
      <c r="HC1325" s="37"/>
      <c r="HD1325" s="37"/>
      <c r="HE1325" s="37"/>
      <c r="HF1325" s="37"/>
      <c r="HG1325" s="37"/>
      <c r="HH1325" s="37"/>
      <c r="HI1325" s="37"/>
      <c r="HJ1325" s="37"/>
      <c r="HK1325" s="37"/>
      <c r="HL1325" s="37"/>
      <c r="HM1325" s="37"/>
      <c r="HN1325" s="37"/>
      <c r="HO1325" s="37"/>
      <c r="HP1325" s="37"/>
      <c r="HQ1325" s="37"/>
      <c r="HR1325" s="37"/>
      <c r="HS1325" s="37"/>
      <c r="HT1325" s="37"/>
      <c r="HU1325" s="37"/>
      <c r="HV1325" s="37"/>
      <c r="HW1325" s="37"/>
      <c r="HX1325" s="37"/>
      <c r="HY1325" s="37"/>
      <c r="HZ1325" s="37"/>
      <c r="IA1325" s="37"/>
      <c r="IB1325" s="37"/>
      <c r="IC1325" s="37"/>
      <c r="ID1325" s="37"/>
      <c r="IE1325" s="37"/>
      <c r="IF1325" s="37"/>
      <c r="IG1325" s="37"/>
      <c r="IH1325" s="37"/>
      <c r="II1325" s="37"/>
      <c r="IJ1325" s="37"/>
      <c r="IK1325" s="37"/>
      <c r="IL1325" s="37"/>
      <c r="IM1325" s="37"/>
      <c r="IN1325" s="37"/>
      <c r="IO1325" s="37"/>
      <c r="IP1325" s="37"/>
      <c r="IQ1325" s="37"/>
      <c r="IR1325" s="37"/>
      <c r="IS1325" s="37"/>
      <c r="IT1325" s="37"/>
      <c r="IU1325" s="37"/>
      <c r="IV1325" s="37"/>
      <c r="IW1325" s="37"/>
    </row>
    <row r="1326" customFormat="false" ht="12.75" hidden="true" customHeight="false" outlineLevel="0" collapsed="false">
      <c r="A1326" s="30"/>
      <c r="B1326" s="30"/>
      <c r="C1326" s="30"/>
      <c r="D1326" s="30"/>
      <c r="E1326" s="50"/>
      <c r="F1326" s="30"/>
      <c r="G1326" s="30"/>
      <c r="H1326" s="30"/>
      <c r="I1326" s="30"/>
      <c r="J1326" s="30"/>
      <c r="BM1326" s="37"/>
      <c r="BN1326" s="37"/>
      <c r="BO1326" s="37"/>
      <c r="BP1326" s="37"/>
      <c r="BQ1326" s="37"/>
      <c r="BR1326" s="37"/>
      <c r="BS1326" s="37"/>
      <c r="BT1326" s="37"/>
      <c r="BU1326" s="37"/>
      <c r="BV1326" s="37"/>
      <c r="BW1326" s="37"/>
      <c r="BX1326" s="37"/>
      <c r="BY1326" s="37"/>
      <c r="BZ1326" s="37"/>
      <c r="CA1326" s="37"/>
      <c r="CB1326" s="37"/>
      <c r="CC1326" s="37"/>
      <c r="CD1326" s="37"/>
      <c r="CE1326" s="37"/>
      <c r="CF1326" s="37"/>
      <c r="CG1326" s="37"/>
      <c r="CH1326" s="37"/>
      <c r="CI1326" s="37"/>
      <c r="CJ1326" s="37"/>
      <c r="CK1326" s="37"/>
      <c r="CL1326" s="37"/>
      <c r="CM1326" s="37"/>
      <c r="CN1326" s="37"/>
      <c r="CO1326" s="37"/>
      <c r="CP1326" s="37"/>
      <c r="CQ1326" s="37"/>
      <c r="CR1326" s="37"/>
      <c r="CS1326" s="37"/>
      <c r="CT1326" s="37"/>
      <c r="CU1326" s="37"/>
      <c r="CV1326" s="37"/>
      <c r="CW1326" s="37"/>
      <c r="CX1326" s="37"/>
      <c r="CY1326" s="37"/>
      <c r="CZ1326" s="37"/>
      <c r="DA1326" s="37"/>
      <c r="DB1326" s="37"/>
      <c r="DC1326" s="37"/>
      <c r="DD1326" s="37"/>
      <c r="DE1326" s="37"/>
      <c r="DF1326" s="37"/>
      <c r="DG1326" s="37"/>
      <c r="DH1326" s="37"/>
      <c r="DI1326" s="37"/>
      <c r="DJ1326" s="37"/>
      <c r="DK1326" s="37"/>
      <c r="DL1326" s="37"/>
      <c r="DM1326" s="37"/>
      <c r="DN1326" s="37"/>
      <c r="DO1326" s="37"/>
      <c r="DP1326" s="37"/>
      <c r="DQ1326" s="37"/>
      <c r="DR1326" s="37"/>
      <c r="DS1326" s="37"/>
      <c r="DT1326" s="37"/>
      <c r="DU1326" s="37"/>
      <c r="DV1326" s="37"/>
      <c r="DW1326" s="37"/>
      <c r="DX1326" s="37"/>
      <c r="DY1326" s="37"/>
      <c r="DZ1326" s="37"/>
      <c r="EA1326" s="37"/>
      <c r="EB1326" s="37"/>
      <c r="EC1326" s="37"/>
      <c r="ED1326" s="37"/>
      <c r="EE1326" s="37"/>
      <c r="EF1326" s="37"/>
      <c r="EG1326" s="37"/>
      <c r="EH1326" s="37"/>
      <c r="EI1326" s="37"/>
      <c r="EJ1326" s="37"/>
      <c r="EK1326" s="37"/>
      <c r="EL1326" s="37"/>
      <c r="EM1326" s="37"/>
      <c r="EN1326" s="37"/>
      <c r="EO1326" s="37"/>
      <c r="EP1326" s="37"/>
      <c r="EQ1326" s="37"/>
      <c r="ER1326" s="37"/>
      <c r="ES1326" s="37"/>
      <c r="ET1326" s="37"/>
      <c r="EU1326" s="37"/>
      <c r="EV1326" s="37"/>
      <c r="EW1326" s="37"/>
      <c r="EX1326" s="37"/>
      <c r="EY1326" s="37"/>
      <c r="EZ1326" s="37"/>
      <c r="FA1326" s="37"/>
      <c r="FB1326" s="37"/>
      <c r="FC1326" s="37"/>
      <c r="FD1326" s="37"/>
      <c r="FE1326" s="37"/>
      <c r="FF1326" s="37"/>
      <c r="FG1326" s="37"/>
      <c r="FH1326" s="37"/>
      <c r="FI1326" s="37"/>
      <c r="FJ1326" s="37"/>
      <c r="FK1326" s="37"/>
      <c r="FL1326" s="37"/>
      <c r="FM1326" s="37"/>
      <c r="FN1326" s="37"/>
      <c r="FO1326" s="37"/>
      <c r="FP1326" s="37"/>
      <c r="FQ1326" s="37"/>
      <c r="FR1326" s="37"/>
      <c r="FS1326" s="37"/>
      <c r="FT1326" s="37"/>
      <c r="FU1326" s="37"/>
      <c r="FV1326" s="37"/>
      <c r="FW1326" s="37"/>
      <c r="FX1326" s="37"/>
      <c r="FY1326" s="37"/>
      <c r="FZ1326" s="37"/>
      <c r="GA1326" s="37"/>
      <c r="GB1326" s="37"/>
      <c r="GC1326" s="37"/>
      <c r="GD1326" s="37"/>
      <c r="GE1326" s="37"/>
      <c r="GF1326" s="37"/>
      <c r="GG1326" s="37"/>
      <c r="GH1326" s="37"/>
      <c r="GI1326" s="37"/>
      <c r="GJ1326" s="37"/>
      <c r="GK1326" s="37"/>
      <c r="GL1326" s="37"/>
      <c r="GM1326" s="37"/>
      <c r="GN1326" s="37"/>
      <c r="GO1326" s="37"/>
      <c r="GP1326" s="37"/>
      <c r="GQ1326" s="37"/>
      <c r="GR1326" s="37"/>
      <c r="GS1326" s="37"/>
      <c r="GT1326" s="37"/>
      <c r="GU1326" s="37"/>
      <c r="GV1326" s="37"/>
      <c r="GW1326" s="37"/>
      <c r="GX1326" s="37"/>
      <c r="GY1326" s="37"/>
      <c r="GZ1326" s="37"/>
      <c r="HA1326" s="37"/>
      <c r="HB1326" s="37"/>
      <c r="HC1326" s="37"/>
      <c r="HD1326" s="37"/>
      <c r="HE1326" s="37"/>
      <c r="HF1326" s="37"/>
      <c r="HG1326" s="37"/>
      <c r="HH1326" s="37"/>
      <c r="HI1326" s="37"/>
      <c r="HJ1326" s="37"/>
      <c r="HK1326" s="37"/>
      <c r="HL1326" s="37"/>
      <c r="HM1326" s="37"/>
      <c r="HN1326" s="37"/>
      <c r="HO1326" s="37"/>
      <c r="HP1326" s="37"/>
      <c r="HQ1326" s="37"/>
      <c r="HR1326" s="37"/>
      <c r="HS1326" s="37"/>
      <c r="HT1326" s="37"/>
      <c r="HU1326" s="37"/>
      <c r="HV1326" s="37"/>
      <c r="HW1326" s="37"/>
      <c r="HX1326" s="37"/>
      <c r="HY1326" s="37"/>
      <c r="HZ1326" s="37"/>
      <c r="IA1326" s="37"/>
      <c r="IB1326" s="37"/>
      <c r="IC1326" s="37"/>
      <c r="ID1326" s="37"/>
      <c r="IE1326" s="37"/>
      <c r="IF1326" s="37"/>
      <c r="IG1326" s="37"/>
      <c r="IH1326" s="37"/>
      <c r="II1326" s="37"/>
      <c r="IJ1326" s="37"/>
      <c r="IK1326" s="37"/>
      <c r="IL1326" s="37"/>
      <c r="IM1326" s="37"/>
      <c r="IN1326" s="37"/>
      <c r="IO1326" s="37"/>
      <c r="IP1326" s="37"/>
      <c r="IQ1326" s="37"/>
      <c r="IR1326" s="37"/>
      <c r="IS1326" s="37"/>
      <c r="IT1326" s="37"/>
      <c r="IU1326" s="37"/>
      <c r="IV1326" s="37"/>
      <c r="IW1326" s="37"/>
    </row>
    <row r="1327" customFormat="false" ht="12.75" hidden="true" customHeight="false" outlineLevel="0" collapsed="false">
      <c r="A1327" s="30"/>
      <c r="B1327" s="30"/>
      <c r="C1327" s="30"/>
      <c r="D1327" s="30"/>
      <c r="E1327" s="50"/>
      <c r="F1327" s="30"/>
      <c r="G1327" s="30"/>
      <c r="H1327" s="30"/>
      <c r="I1327" s="30"/>
      <c r="J1327" s="30"/>
      <c r="BM1327" s="37"/>
      <c r="BN1327" s="37"/>
      <c r="BO1327" s="37"/>
      <c r="BP1327" s="37"/>
      <c r="BQ1327" s="37"/>
      <c r="BR1327" s="37"/>
      <c r="BS1327" s="37"/>
      <c r="BT1327" s="37"/>
      <c r="BU1327" s="37"/>
      <c r="BV1327" s="37"/>
      <c r="BW1327" s="37"/>
      <c r="BX1327" s="37"/>
      <c r="BY1327" s="37"/>
      <c r="BZ1327" s="37"/>
      <c r="CA1327" s="37"/>
      <c r="CB1327" s="37"/>
      <c r="CC1327" s="37"/>
      <c r="CD1327" s="37"/>
      <c r="CE1327" s="37"/>
      <c r="CF1327" s="37"/>
      <c r="CG1327" s="37"/>
      <c r="CH1327" s="37"/>
      <c r="CI1327" s="37"/>
      <c r="CJ1327" s="37"/>
      <c r="CK1327" s="37"/>
      <c r="CL1327" s="37"/>
      <c r="CM1327" s="37"/>
      <c r="CN1327" s="37"/>
      <c r="CO1327" s="37"/>
      <c r="CP1327" s="37"/>
      <c r="CQ1327" s="37"/>
      <c r="CR1327" s="37"/>
      <c r="CS1327" s="37"/>
      <c r="CT1327" s="37"/>
      <c r="CU1327" s="37"/>
      <c r="CV1327" s="37"/>
      <c r="CW1327" s="37"/>
      <c r="CX1327" s="37"/>
      <c r="CY1327" s="37"/>
      <c r="CZ1327" s="37"/>
      <c r="DA1327" s="37"/>
      <c r="DB1327" s="37"/>
      <c r="DC1327" s="37"/>
      <c r="DD1327" s="37"/>
      <c r="DE1327" s="37"/>
      <c r="DF1327" s="37"/>
      <c r="DG1327" s="37"/>
      <c r="DH1327" s="37"/>
      <c r="DI1327" s="37"/>
      <c r="DJ1327" s="37"/>
      <c r="DK1327" s="37"/>
      <c r="DL1327" s="37"/>
      <c r="DM1327" s="37"/>
      <c r="DN1327" s="37"/>
      <c r="DO1327" s="37"/>
      <c r="DP1327" s="37"/>
      <c r="DQ1327" s="37"/>
      <c r="DR1327" s="37"/>
      <c r="DS1327" s="37"/>
      <c r="DT1327" s="37"/>
      <c r="DU1327" s="37"/>
      <c r="DV1327" s="37"/>
      <c r="DW1327" s="37"/>
      <c r="DX1327" s="37"/>
      <c r="DY1327" s="37"/>
      <c r="DZ1327" s="37"/>
      <c r="EA1327" s="37"/>
      <c r="EB1327" s="37"/>
      <c r="EC1327" s="37"/>
      <c r="ED1327" s="37"/>
      <c r="EE1327" s="37"/>
      <c r="EF1327" s="37"/>
      <c r="EG1327" s="37"/>
      <c r="EH1327" s="37"/>
      <c r="EI1327" s="37"/>
      <c r="EJ1327" s="37"/>
      <c r="EK1327" s="37"/>
      <c r="EL1327" s="37"/>
      <c r="EM1327" s="37"/>
      <c r="EN1327" s="37"/>
      <c r="EO1327" s="37"/>
      <c r="EP1327" s="37"/>
      <c r="EQ1327" s="37"/>
      <c r="ER1327" s="37"/>
      <c r="ES1327" s="37"/>
      <c r="ET1327" s="37"/>
      <c r="EU1327" s="37"/>
      <c r="EV1327" s="37"/>
      <c r="EW1327" s="37"/>
      <c r="EX1327" s="37"/>
      <c r="EY1327" s="37"/>
      <c r="EZ1327" s="37"/>
      <c r="FA1327" s="37"/>
      <c r="FB1327" s="37"/>
      <c r="FC1327" s="37"/>
      <c r="FD1327" s="37"/>
      <c r="FE1327" s="37"/>
      <c r="FF1327" s="37"/>
      <c r="FG1327" s="37"/>
      <c r="FH1327" s="37"/>
      <c r="FI1327" s="37"/>
      <c r="FJ1327" s="37"/>
      <c r="FK1327" s="37"/>
      <c r="FL1327" s="37"/>
      <c r="FM1327" s="37"/>
      <c r="FN1327" s="37"/>
      <c r="FO1327" s="37"/>
      <c r="FP1327" s="37"/>
      <c r="FQ1327" s="37"/>
      <c r="FR1327" s="37"/>
      <c r="FS1327" s="37"/>
      <c r="FT1327" s="37"/>
      <c r="FU1327" s="37"/>
      <c r="FV1327" s="37"/>
      <c r="FW1327" s="37"/>
      <c r="FX1327" s="37"/>
      <c r="FY1327" s="37"/>
      <c r="FZ1327" s="37"/>
      <c r="GA1327" s="37"/>
      <c r="GB1327" s="37"/>
      <c r="GC1327" s="37"/>
      <c r="GD1327" s="37"/>
      <c r="GE1327" s="37"/>
      <c r="GF1327" s="37"/>
      <c r="GG1327" s="37"/>
      <c r="GH1327" s="37"/>
      <c r="GI1327" s="37"/>
      <c r="GJ1327" s="37"/>
      <c r="GK1327" s="37"/>
      <c r="GL1327" s="37"/>
      <c r="GM1327" s="37"/>
      <c r="GN1327" s="37"/>
      <c r="GO1327" s="37"/>
      <c r="GP1327" s="37"/>
      <c r="GQ1327" s="37"/>
      <c r="GR1327" s="37"/>
      <c r="GS1327" s="37"/>
      <c r="GT1327" s="37"/>
      <c r="GU1327" s="37"/>
      <c r="GV1327" s="37"/>
      <c r="GW1327" s="37"/>
      <c r="GX1327" s="37"/>
      <c r="GY1327" s="37"/>
      <c r="GZ1327" s="37"/>
      <c r="HA1327" s="37"/>
      <c r="HB1327" s="37"/>
      <c r="HC1327" s="37"/>
      <c r="HD1327" s="37"/>
      <c r="HE1327" s="37"/>
      <c r="HF1327" s="37"/>
      <c r="HG1327" s="37"/>
      <c r="HH1327" s="37"/>
      <c r="HI1327" s="37"/>
      <c r="HJ1327" s="37"/>
      <c r="HK1327" s="37"/>
      <c r="HL1327" s="37"/>
      <c r="HM1327" s="37"/>
      <c r="HN1327" s="37"/>
      <c r="HO1327" s="37"/>
      <c r="HP1327" s="37"/>
      <c r="HQ1327" s="37"/>
      <c r="HR1327" s="37"/>
      <c r="HS1327" s="37"/>
      <c r="HT1327" s="37"/>
      <c r="HU1327" s="37"/>
      <c r="HV1327" s="37"/>
      <c r="HW1327" s="37"/>
      <c r="HX1327" s="37"/>
      <c r="HY1327" s="37"/>
      <c r="HZ1327" s="37"/>
      <c r="IA1327" s="37"/>
      <c r="IB1327" s="37"/>
      <c r="IC1327" s="37"/>
      <c r="ID1327" s="37"/>
      <c r="IE1327" s="37"/>
      <c r="IF1327" s="37"/>
      <c r="IG1327" s="37"/>
      <c r="IH1327" s="37"/>
      <c r="II1327" s="37"/>
      <c r="IJ1327" s="37"/>
      <c r="IK1327" s="37"/>
      <c r="IL1327" s="37"/>
      <c r="IM1327" s="37"/>
      <c r="IN1327" s="37"/>
      <c r="IO1327" s="37"/>
      <c r="IP1327" s="37"/>
      <c r="IQ1327" s="37"/>
      <c r="IR1327" s="37"/>
      <c r="IS1327" s="37"/>
      <c r="IT1327" s="37"/>
      <c r="IU1327" s="37"/>
      <c r="IV1327" s="37"/>
      <c r="IW1327" s="37"/>
    </row>
    <row r="1328" customFormat="false" ht="12.75" hidden="true" customHeight="false" outlineLevel="0" collapsed="false">
      <c r="A1328" s="30"/>
      <c r="B1328" s="30"/>
      <c r="C1328" s="30"/>
      <c r="D1328" s="30"/>
      <c r="E1328" s="50"/>
      <c r="F1328" s="30"/>
      <c r="G1328" s="30"/>
      <c r="H1328" s="30"/>
      <c r="I1328" s="30"/>
      <c r="J1328" s="30"/>
      <c r="BM1328" s="37"/>
      <c r="BN1328" s="37"/>
      <c r="BO1328" s="37"/>
      <c r="BP1328" s="37"/>
      <c r="BQ1328" s="37"/>
      <c r="BR1328" s="37"/>
      <c r="BS1328" s="37"/>
      <c r="BT1328" s="37"/>
      <c r="BU1328" s="37"/>
      <c r="BV1328" s="37"/>
      <c r="BW1328" s="37"/>
      <c r="BX1328" s="37"/>
      <c r="BY1328" s="37"/>
      <c r="BZ1328" s="37"/>
      <c r="CA1328" s="37"/>
      <c r="CB1328" s="37"/>
      <c r="CC1328" s="37"/>
      <c r="CD1328" s="37"/>
      <c r="CE1328" s="37"/>
      <c r="CF1328" s="37"/>
      <c r="CG1328" s="37"/>
      <c r="CH1328" s="37"/>
      <c r="CI1328" s="37"/>
      <c r="CJ1328" s="37"/>
      <c r="CK1328" s="37"/>
      <c r="CL1328" s="37"/>
      <c r="CM1328" s="37"/>
      <c r="CN1328" s="37"/>
      <c r="CO1328" s="37"/>
      <c r="CP1328" s="37"/>
      <c r="CQ1328" s="37"/>
      <c r="CR1328" s="37"/>
      <c r="CS1328" s="37"/>
      <c r="CT1328" s="37"/>
      <c r="CU1328" s="37"/>
      <c r="CV1328" s="37"/>
      <c r="CW1328" s="37"/>
      <c r="CX1328" s="37"/>
      <c r="CY1328" s="37"/>
      <c r="CZ1328" s="37"/>
      <c r="DA1328" s="37"/>
      <c r="DB1328" s="37"/>
      <c r="DC1328" s="37"/>
      <c r="DD1328" s="37"/>
      <c r="DE1328" s="37"/>
      <c r="DF1328" s="37"/>
      <c r="DG1328" s="37"/>
      <c r="DH1328" s="37"/>
      <c r="DI1328" s="37"/>
      <c r="DJ1328" s="37"/>
      <c r="DK1328" s="37"/>
      <c r="DL1328" s="37"/>
      <c r="DM1328" s="37"/>
      <c r="DN1328" s="37"/>
      <c r="DO1328" s="37"/>
      <c r="DP1328" s="37"/>
      <c r="DQ1328" s="37"/>
      <c r="DR1328" s="37"/>
      <c r="DS1328" s="37"/>
      <c r="DT1328" s="37"/>
      <c r="DU1328" s="37"/>
      <c r="DV1328" s="37"/>
      <c r="DW1328" s="37"/>
      <c r="DX1328" s="37"/>
      <c r="DY1328" s="37"/>
      <c r="DZ1328" s="37"/>
      <c r="EA1328" s="37"/>
      <c r="EB1328" s="37"/>
      <c r="EC1328" s="37"/>
      <c r="ED1328" s="37"/>
      <c r="EE1328" s="37"/>
      <c r="EF1328" s="37"/>
      <c r="EG1328" s="37"/>
      <c r="EH1328" s="37"/>
      <c r="EI1328" s="37"/>
      <c r="EJ1328" s="37"/>
      <c r="EK1328" s="37"/>
      <c r="EL1328" s="37"/>
      <c r="EM1328" s="37"/>
      <c r="EN1328" s="37"/>
      <c r="EO1328" s="37"/>
      <c r="EP1328" s="37"/>
      <c r="EQ1328" s="37"/>
      <c r="ER1328" s="37"/>
      <c r="ES1328" s="37"/>
      <c r="ET1328" s="37"/>
      <c r="EU1328" s="37"/>
      <c r="EV1328" s="37"/>
      <c r="EW1328" s="37"/>
      <c r="EX1328" s="37"/>
      <c r="EY1328" s="37"/>
      <c r="EZ1328" s="37"/>
      <c r="FA1328" s="37"/>
      <c r="FB1328" s="37"/>
      <c r="FC1328" s="37"/>
      <c r="FD1328" s="37"/>
      <c r="FE1328" s="37"/>
      <c r="FF1328" s="37"/>
      <c r="FG1328" s="37"/>
      <c r="FH1328" s="37"/>
      <c r="FI1328" s="37"/>
      <c r="FJ1328" s="37"/>
      <c r="FK1328" s="37"/>
      <c r="FL1328" s="37"/>
      <c r="FM1328" s="37"/>
      <c r="FN1328" s="37"/>
      <c r="FO1328" s="37"/>
      <c r="FP1328" s="37"/>
      <c r="FQ1328" s="37"/>
      <c r="FR1328" s="37"/>
      <c r="FS1328" s="37"/>
      <c r="FT1328" s="37"/>
      <c r="FU1328" s="37"/>
      <c r="FV1328" s="37"/>
      <c r="FW1328" s="37"/>
      <c r="FX1328" s="37"/>
      <c r="FY1328" s="37"/>
      <c r="FZ1328" s="37"/>
      <c r="GA1328" s="37"/>
      <c r="GB1328" s="37"/>
      <c r="GC1328" s="37"/>
      <c r="GD1328" s="37"/>
      <c r="GE1328" s="37"/>
      <c r="GF1328" s="37"/>
      <c r="GG1328" s="37"/>
      <c r="GH1328" s="37"/>
      <c r="GI1328" s="37"/>
      <c r="GJ1328" s="37"/>
      <c r="GK1328" s="37"/>
      <c r="GL1328" s="37"/>
      <c r="GM1328" s="37"/>
      <c r="GN1328" s="37"/>
      <c r="GO1328" s="37"/>
      <c r="GP1328" s="37"/>
      <c r="GQ1328" s="37"/>
      <c r="GR1328" s="37"/>
      <c r="GS1328" s="37"/>
      <c r="GT1328" s="37"/>
      <c r="GU1328" s="37"/>
      <c r="GV1328" s="37"/>
      <c r="GW1328" s="37"/>
      <c r="GX1328" s="37"/>
      <c r="GY1328" s="37"/>
      <c r="GZ1328" s="37"/>
      <c r="HA1328" s="37"/>
      <c r="HB1328" s="37"/>
      <c r="HC1328" s="37"/>
      <c r="HD1328" s="37"/>
      <c r="HE1328" s="37"/>
      <c r="HF1328" s="37"/>
      <c r="HG1328" s="37"/>
      <c r="HH1328" s="37"/>
      <c r="HI1328" s="37"/>
      <c r="HJ1328" s="37"/>
      <c r="HK1328" s="37"/>
      <c r="HL1328" s="37"/>
      <c r="HM1328" s="37"/>
      <c r="HN1328" s="37"/>
      <c r="HO1328" s="37"/>
      <c r="HP1328" s="37"/>
      <c r="HQ1328" s="37"/>
      <c r="HR1328" s="37"/>
      <c r="HS1328" s="37"/>
      <c r="HT1328" s="37"/>
      <c r="HU1328" s="37"/>
      <c r="HV1328" s="37"/>
      <c r="HW1328" s="37"/>
      <c r="HX1328" s="37"/>
      <c r="HY1328" s="37"/>
      <c r="HZ1328" s="37"/>
      <c r="IA1328" s="37"/>
      <c r="IB1328" s="37"/>
      <c r="IC1328" s="37"/>
      <c r="ID1328" s="37"/>
      <c r="IE1328" s="37"/>
      <c r="IF1328" s="37"/>
      <c r="IG1328" s="37"/>
      <c r="IH1328" s="37"/>
      <c r="II1328" s="37"/>
      <c r="IJ1328" s="37"/>
      <c r="IK1328" s="37"/>
      <c r="IL1328" s="37"/>
      <c r="IM1328" s="37"/>
      <c r="IN1328" s="37"/>
      <c r="IO1328" s="37"/>
      <c r="IP1328" s="37"/>
      <c r="IQ1328" s="37"/>
      <c r="IR1328" s="37"/>
      <c r="IS1328" s="37"/>
      <c r="IT1328" s="37"/>
      <c r="IU1328" s="37"/>
      <c r="IV1328" s="37"/>
      <c r="IW1328" s="37"/>
    </row>
    <row r="1329" customFormat="false" ht="12.75" hidden="true" customHeight="false" outlineLevel="0" collapsed="false">
      <c r="A1329" s="30"/>
      <c r="B1329" s="30"/>
      <c r="C1329" s="30"/>
      <c r="D1329" s="30"/>
      <c r="E1329" s="50"/>
      <c r="F1329" s="30"/>
      <c r="G1329" s="30"/>
      <c r="H1329" s="30"/>
      <c r="I1329" s="30"/>
      <c r="J1329" s="30"/>
      <c r="BM1329" s="37"/>
      <c r="BN1329" s="37"/>
      <c r="BO1329" s="37"/>
      <c r="BP1329" s="37"/>
      <c r="BQ1329" s="37"/>
      <c r="BR1329" s="37"/>
      <c r="BS1329" s="37"/>
      <c r="BT1329" s="37"/>
      <c r="BU1329" s="37"/>
      <c r="BV1329" s="37"/>
      <c r="BW1329" s="37"/>
      <c r="BX1329" s="37"/>
      <c r="BY1329" s="37"/>
      <c r="BZ1329" s="37"/>
      <c r="CA1329" s="37"/>
      <c r="CB1329" s="37"/>
      <c r="CC1329" s="37"/>
      <c r="CD1329" s="37"/>
      <c r="CE1329" s="37"/>
      <c r="CF1329" s="37"/>
      <c r="CG1329" s="37"/>
      <c r="CH1329" s="37"/>
      <c r="CI1329" s="37"/>
      <c r="CJ1329" s="37"/>
      <c r="CK1329" s="37"/>
      <c r="CL1329" s="37"/>
      <c r="CM1329" s="37"/>
      <c r="CN1329" s="37"/>
      <c r="CO1329" s="37"/>
      <c r="CP1329" s="37"/>
      <c r="CQ1329" s="37"/>
      <c r="CR1329" s="37"/>
      <c r="CS1329" s="37"/>
      <c r="CT1329" s="37"/>
      <c r="CU1329" s="37"/>
      <c r="CV1329" s="37"/>
      <c r="CW1329" s="37"/>
      <c r="CX1329" s="37"/>
      <c r="CY1329" s="37"/>
      <c r="CZ1329" s="37"/>
      <c r="DA1329" s="37"/>
      <c r="DB1329" s="37"/>
      <c r="DC1329" s="37"/>
      <c r="DD1329" s="37"/>
      <c r="DE1329" s="37"/>
      <c r="DF1329" s="37"/>
      <c r="DG1329" s="37"/>
      <c r="DH1329" s="37"/>
      <c r="DI1329" s="37"/>
      <c r="DJ1329" s="37"/>
      <c r="DK1329" s="37"/>
      <c r="DL1329" s="37"/>
      <c r="DM1329" s="37"/>
      <c r="DN1329" s="37"/>
      <c r="DO1329" s="37"/>
      <c r="DP1329" s="37"/>
      <c r="DQ1329" s="37"/>
      <c r="DR1329" s="37"/>
      <c r="DS1329" s="37"/>
      <c r="DT1329" s="37"/>
      <c r="DU1329" s="37"/>
      <c r="DV1329" s="37"/>
      <c r="DW1329" s="37"/>
      <c r="DX1329" s="37"/>
      <c r="DY1329" s="37"/>
      <c r="DZ1329" s="37"/>
      <c r="EA1329" s="37"/>
      <c r="EB1329" s="37"/>
      <c r="EC1329" s="37"/>
      <c r="ED1329" s="37"/>
      <c r="EE1329" s="37"/>
      <c r="EF1329" s="37"/>
      <c r="EG1329" s="37"/>
      <c r="EH1329" s="37"/>
      <c r="EI1329" s="37"/>
      <c r="EJ1329" s="37"/>
      <c r="EK1329" s="37"/>
      <c r="EL1329" s="37"/>
      <c r="EM1329" s="37"/>
      <c r="EN1329" s="37"/>
      <c r="EO1329" s="37"/>
      <c r="EP1329" s="37"/>
      <c r="EQ1329" s="37"/>
      <c r="ER1329" s="37"/>
      <c r="ES1329" s="37"/>
      <c r="ET1329" s="37"/>
      <c r="EU1329" s="37"/>
      <c r="EV1329" s="37"/>
      <c r="EW1329" s="37"/>
      <c r="EX1329" s="37"/>
      <c r="EY1329" s="37"/>
      <c r="EZ1329" s="37"/>
      <c r="FA1329" s="37"/>
      <c r="FB1329" s="37"/>
      <c r="FC1329" s="37"/>
      <c r="FD1329" s="37"/>
      <c r="FE1329" s="37"/>
      <c r="FF1329" s="37"/>
      <c r="FG1329" s="37"/>
      <c r="FH1329" s="37"/>
      <c r="FI1329" s="37"/>
      <c r="FJ1329" s="37"/>
      <c r="FK1329" s="37"/>
      <c r="FL1329" s="37"/>
      <c r="FM1329" s="37"/>
      <c r="FN1329" s="37"/>
      <c r="FO1329" s="37"/>
      <c r="FP1329" s="37"/>
      <c r="FQ1329" s="37"/>
      <c r="FR1329" s="37"/>
      <c r="FS1329" s="37"/>
      <c r="FT1329" s="37"/>
      <c r="FU1329" s="37"/>
      <c r="FV1329" s="37"/>
      <c r="FW1329" s="37"/>
      <c r="FX1329" s="37"/>
      <c r="FY1329" s="37"/>
      <c r="FZ1329" s="37"/>
      <c r="GA1329" s="37"/>
      <c r="GB1329" s="37"/>
      <c r="GC1329" s="37"/>
      <c r="GD1329" s="37"/>
      <c r="GE1329" s="37"/>
      <c r="GF1329" s="37"/>
      <c r="GG1329" s="37"/>
      <c r="GH1329" s="37"/>
      <c r="GI1329" s="37"/>
      <c r="GJ1329" s="37"/>
      <c r="GK1329" s="37"/>
      <c r="GL1329" s="37"/>
      <c r="GM1329" s="37"/>
      <c r="GN1329" s="37"/>
      <c r="GO1329" s="37"/>
      <c r="GP1329" s="37"/>
      <c r="GQ1329" s="37"/>
      <c r="GR1329" s="37"/>
      <c r="GS1329" s="37"/>
      <c r="GT1329" s="37"/>
      <c r="GU1329" s="37"/>
      <c r="GV1329" s="37"/>
      <c r="GW1329" s="37"/>
      <c r="GX1329" s="37"/>
      <c r="GY1329" s="37"/>
      <c r="GZ1329" s="37"/>
      <c r="HA1329" s="37"/>
      <c r="HB1329" s="37"/>
      <c r="HC1329" s="37"/>
      <c r="HD1329" s="37"/>
      <c r="HE1329" s="37"/>
      <c r="HF1329" s="37"/>
      <c r="HG1329" s="37"/>
      <c r="HH1329" s="37"/>
      <c r="HI1329" s="37"/>
      <c r="HJ1329" s="37"/>
      <c r="HK1329" s="37"/>
      <c r="HL1329" s="37"/>
      <c r="HM1329" s="37"/>
      <c r="HN1329" s="37"/>
      <c r="HO1329" s="37"/>
      <c r="HP1329" s="37"/>
      <c r="HQ1329" s="37"/>
      <c r="HR1329" s="37"/>
      <c r="HS1329" s="37"/>
      <c r="HT1329" s="37"/>
      <c r="HU1329" s="37"/>
      <c r="HV1329" s="37"/>
      <c r="HW1329" s="37"/>
      <c r="HX1329" s="37"/>
      <c r="HY1329" s="37"/>
      <c r="HZ1329" s="37"/>
      <c r="IA1329" s="37"/>
      <c r="IB1329" s="37"/>
      <c r="IC1329" s="37"/>
      <c r="ID1329" s="37"/>
      <c r="IE1329" s="37"/>
      <c r="IF1329" s="37"/>
      <c r="IG1329" s="37"/>
      <c r="IH1329" s="37"/>
      <c r="II1329" s="37"/>
      <c r="IJ1329" s="37"/>
      <c r="IK1329" s="37"/>
      <c r="IL1329" s="37"/>
      <c r="IM1329" s="37"/>
      <c r="IN1329" s="37"/>
      <c r="IO1329" s="37"/>
      <c r="IP1329" s="37"/>
      <c r="IQ1329" s="37"/>
      <c r="IR1329" s="37"/>
      <c r="IS1329" s="37"/>
      <c r="IT1329" s="37"/>
      <c r="IU1329" s="37"/>
      <c r="IV1329" s="37"/>
      <c r="IW1329" s="37"/>
    </row>
    <row r="1330" customFormat="false" ht="12.75" hidden="true" customHeight="false" outlineLevel="0" collapsed="false">
      <c r="A1330" s="30"/>
      <c r="B1330" s="30"/>
      <c r="C1330" s="30"/>
      <c r="D1330" s="30"/>
      <c r="E1330" s="50"/>
      <c r="F1330" s="30"/>
      <c r="G1330" s="30"/>
      <c r="H1330" s="30"/>
      <c r="I1330" s="30"/>
      <c r="J1330" s="30"/>
      <c r="BM1330" s="37"/>
      <c r="BN1330" s="37"/>
      <c r="BO1330" s="37"/>
      <c r="BP1330" s="37"/>
      <c r="BQ1330" s="37"/>
      <c r="BR1330" s="37"/>
      <c r="BS1330" s="37"/>
      <c r="BT1330" s="37"/>
      <c r="BU1330" s="37"/>
      <c r="BV1330" s="37"/>
      <c r="BW1330" s="37"/>
      <c r="BX1330" s="37"/>
      <c r="BY1330" s="37"/>
      <c r="BZ1330" s="37"/>
      <c r="CA1330" s="37"/>
      <c r="CB1330" s="37"/>
      <c r="CC1330" s="37"/>
      <c r="CD1330" s="37"/>
      <c r="CE1330" s="37"/>
      <c r="CF1330" s="37"/>
      <c r="CG1330" s="37"/>
      <c r="CH1330" s="37"/>
      <c r="CI1330" s="37"/>
      <c r="CJ1330" s="37"/>
      <c r="CK1330" s="37"/>
      <c r="CL1330" s="37"/>
      <c r="CM1330" s="37"/>
      <c r="CN1330" s="37"/>
      <c r="CO1330" s="37"/>
      <c r="CP1330" s="37"/>
      <c r="CQ1330" s="37"/>
      <c r="CR1330" s="37"/>
      <c r="CS1330" s="37"/>
      <c r="CT1330" s="37"/>
      <c r="CU1330" s="37"/>
      <c r="CV1330" s="37"/>
      <c r="CW1330" s="37"/>
      <c r="CX1330" s="37"/>
      <c r="CY1330" s="37"/>
      <c r="CZ1330" s="37"/>
      <c r="DA1330" s="37"/>
      <c r="DB1330" s="37"/>
      <c r="DC1330" s="37"/>
      <c r="DD1330" s="37"/>
      <c r="DE1330" s="37"/>
      <c r="DF1330" s="37"/>
      <c r="DG1330" s="37"/>
      <c r="DH1330" s="37"/>
      <c r="DI1330" s="37"/>
      <c r="DJ1330" s="37"/>
      <c r="DK1330" s="37"/>
      <c r="DL1330" s="37"/>
      <c r="DM1330" s="37"/>
      <c r="DN1330" s="37"/>
      <c r="DO1330" s="37"/>
      <c r="DP1330" s="37"/>
      <c r="DQ1330" s="37"/>
      <c r="DR1330" s="37"/>
      <c r="DS1330" s="37"/>
      <c r="DT1330" s="37"/>
      <c r="DU1330" s="37"/>
      <c r="DV1330" s="37"/>
      <c r="DW1330" s="37"/>
      <c r="DX1330" s="37"/>
      <c r="DY1330" s="37"/>
      <c r="DZ1330" s="37"/>
      <c r="EA1330" s="37"/>
      <c r="EB1330" s="37"/>
      <c r="EC1330" s="37"/>
      <c r="ED1330" s="37"/>
      <c r="EE1330" s="37"/>
      <c r="EF1330" s="37"/>
      <c r="EG1330" s="37"/>
      <c r="EH1330" s="37"/>
      <c r="EI1330" s="37"/>
      <c r="EJ1330" s="37"/>
      <c r="EK1330" s="37"/>
      <c r="EL1330" s="37"/>
      <c r="EM1330" s="37"/>
      <c r="EN1330" s="37"/>
      <c r="EO1330" s="37"/>
      <c r="EP1330" s="37"/>
      <c r="EQ1330" s="37"/>
      <c r="ER1330" s="37"/>
      <c r="ES1330" s="37"/>
      <c r="ET1330" s="37"/>
      <c r="EU1330" s="37"/>
      <c r="EV1330" s="37"/>
      <c r="EW1330" s="37"/>
      <c r="EX1330" s="37"/>
      <c r="EY1330" s="37"/>
      <c r="EZ1330" s="37"/>
      <c r="FA1330" s="37"/>
      <c r="FB1330" s="37"/>
      <c r="FC1330" s="37"/>
      <c r="FD1330" s="37"/>
      <c r="FE1330" s="37"/>
      <c r="FF1330" s="37"/>
      <c r="FG1330" s="37"/>
      <c r="FH1330" s="37"/>
      <c r="FI1330" s="37"/>
      <c r="FJ1330" s="37"/>
      <c r="FK1330" s="37"/>
      <c r="FL1330" s="37"/>
      <c r="FM1330" s="37"/>
      <c r="FN1330" s="37"/>
      <c r="FO1330" s="37"/>
      <c r="FP1330" s="37"/>
      <c r="FQ1330" s="37"/>
      <c r="FR1330" s="37"/>
      <c r="FS1330" s="37"/>
      <c r="FT1330" s="37"/>
      <c r="FU1330" s="37"/>
      <c r="FV1330" s="37"/>
      <c r="FW1330" s="37"/>
      <c r="FX1330" s="37"/>
      <c r="FY1330" s="37"/>
      <c r="FZ1330" s="37"/>
      <c r="GA1330" s="37"/>
      <c r="GB1330" s="37"/>
      <c r="GC1330" s="37"/>
      <c r="GD1330" s="37"/>
      <c r="GE1330" s="37"/>
      <c r="GF1330" s="37"/>
      <c r="GG1330" s="37"/>
      <c r="GH1330" s="37"/>
      <c r="GI1330" s="37"/>
      <c r="GJ1330" s="37"/>
      <c r="GK1330" s="37"/>
      <c r="GL1330" s="37"/>
      <c r="GM1330" s="37"/>
      <c r="GN1330" s="37"/>
      <c r="GO1330" s="37"/>
      <c r="GP1330" s="37"/>
      <c r="GQ1330" s="37"/>
      <c r="GR1330" s="37"/>
      <c r="GS1330" s="37"/>
      <c r="GT1330" s="37"/>
      <c r="GU1330" s="37"/>
      <c r="GV1330" s="37"/>
      <c r="GW1330" s="37"/>
      <c r="GX1330" s="37"/>
      <c r="GY1330" s="37"/>
      <c r="GZ1330" s="37"/>
      <c r="HA1330" s="37"/>
      <c r="HB1330" s="37"/>
      <c r="HC1330" s="37"/>
      <c r="HD1330" s="37"/>
      <c r="HE1330" s="37"/>
      <c r="HF1330" s="37"/>
      <c r="HG1330" s="37"/>
      <c r="HH1330" s="37"/>
      <c r="HI1330" s="37"/>
      <c r="HJ1330" s="37"/>
      <c r="HK1330" s="37"/>
      <c r="HL1330" s="37"/>
      <c r="HM1330" s="37"/>
      <c r="HN1330" s="37"/>
      <c r="HO1330" s="37"/>
      <c r="HP1330" s="37"/>
      <c r="HQ1330" s="37"/>
      <c r="HR1330" s="37"/>
      <c r="HS1330" s="37"/>
      <c r="HT1330" s="37"/>
      <c r="HU1330" s="37"/>
      <c r="HV1330" s="37"/>
      <c r="HW1330" s="37"/>
      <c r="HX1330" s="37"/>
      <c r="HY1330" s="37"/>
      <c r="HZ1330" s="37"/>
      <c r="IA1330" s="37"/>
      <c r="IB1330" s="37"/>
      <c r="IC1330" s="37"/>
      <c r="ID1330" s="37"/>
      <c r="IE1330" s="37"/>
      <c r="IF1330" s="37"/>
      <c r="IG1330" s="37"/>
      <c r="IH1330" s="37"/>
      <c r="II1330" s="37"/>
      <c r="IJ1330" s="37"/>
      <c r="IK1330" s="37"/>
      <c r="IL1330" s="37"/>
      <c r="IM1330" s="37"/>
      <c r="IN1330" s="37"/>
      <c r="IO1330" s="37"/>
      <c r="IP1330" s="37"/>
      <c r="IQ1330" s="37"/>
      <c r="IR1330" s="37"/>
      <c r="IS1330" s="37"/>
      <c r="IT1330" s="37"/>
      <c r="IU1330" s="37"/>
      <c r="IV1330" s="37"/>
      <c r="IW1330" s="37"/>
    </row>
    <row r="1331" customFormat="false" ht="12.75" hidden="true" customHeight="false" outlineLevel="0" collapsed="false">
      <c r="A1331" s="30"/>
      <c r="B1331" s="30"/>
      <c r="C1331" s="30"/>
      <c r="D1331" s="30"/>
      <c r="E1331" s="50"/>
      <c r="F1331" s="30"/>
      <c r="G1331" s="30"/>
      <c r="H1331" s="30"/>
      <c r="I1331" s="30"/>
      <c r="J1331" s="30"/>
      <c r="BM1331" s="37"/>
      <c r="BN1331" s="37"/>
      <c r="BO1331" s="37"/>
      <c r="BP1331" s="37"/>
      <c r="BQ1331" s="37"/>
      <c r="BR1331" s="37"/>
      <c r="BS1331" s="37"/>
      <c r="BT1331" s="37"/>
      <c r="BU1331" s="37"/>
      <c r="BV1331" s="37"/>
      <c r="BW1331" s="37"/>
      <c r="BX1331" s="37"/>
      <c r="BY1331" s="37"/>
      <c r="BZ1331" s="37"/>
      <c r="CA1331" s="37"/>
      <c r="CB1331" s="37"/>
      <c r="CC1331" s="37"/>
      <c r="CD1331" s="37"/>
      <c r="CE1331" s="37"/>
      <c r="CF1331" s="37"/>
      <c r="CG1331" s="37"/>
      <c r="CH1331" s="37"/>
      <c r="CI1331" s="37"/>
      <c r="CJ1331" s="37"/>
      <c r="CK1331" s="37"/>
      <c r="CL1331" s="37"/>
      <c r="CM1331" s="37"/>
      <c r="CN1331" s="37"/>
      <c r="CO1331" s="37"/>
      <c r="CP1331" s="37"/>
      <c r="CQ1331" s="37"/>
      <c r="CR1331" s="37"/>
      <c r="CS1331" s="37"/>
      <c r="CT1331" s="37"/>
      <c r="CU1331" s="37"/>
      <c r="CV1331" s="37"/>
      <c r="CW1331" s="37"/>
      <c r="CX1331" s="37"/>
      <c r="CY1331" s="37"/>
      <c r="CZ1331" s="37"/>
      <c r="DA1331" s="37"/>
      <c r="DB1331" s="37"/>
      <c r="DC1331" s="37"/>
      <c r="DD1331" s="37"/>
      <c r="DE1331" s="37"/>
      <c r="DF1331" s="37"/>
      <c r="DG1331" s="37"/>
      <c r="DH1331" s="37"/>
      <c r="DI1331" s="37"/>
      <c r="DJ1331" s="37"/>
      <c r="DK1331" s="37"/>
      <c r="DL1331" s="37"/>
      <c r="DM1331" s="37"/>
      <c r="DN1331" s="37"/>
      <c r="DO1331" s="37"/>
      <c r="DP1331" s="37"/>
      <c r="DQ1331" s="37"/>
      <c r="DR1331" s="37"/>
      <c r="DS1331" s="37"/>
      <c r="DT1331" s="37"/>
      <c r="DU1331" s="37"/>
      <c r="DV1331" s="37"/>
      <c r="DW1331" s="37"/>
      <c r="DX1331" s="37"/>
      <c r="DY1331" s="37"/>
      <c r="DZ1331" s="37"/>
      <c r="EA1331" s="37"/>
      <c r="EB1331" s="37"/>
      <c r="EC1331" s="37"/>
      <c r="ED1331" s="37"/>
      <c r="EE1331" s="37"/>
      <c r="EF1331" s="37"/>
      <c r="EG1331" s="37"/>
      <c r="EH1331" s="37"/>
      <c r="EI1331" s="37"/>
      <c r="EJ1331" s="37"/>
      <c r="EK1331" s="37"/>
      <c r="EL1331" s="37"/>
      <c r="EM1331" s="37"/>
      <c r="EN1331" s="37"/>
      <c r="EO1331" s="37"/>
      <c r="EP1331" s="37"/>
      <c r="EQ1331" s="37"/>
      <c r="ER1331" s="37"/>
      <c r="ES1331" s="37"/>
      <c r="ET1331" s="37"/>
      <c r="EU1331" s="37"/>
      <c r="EV1331" s="37"/>
      <c r="EW1331" s="37"/>
      <c r="EX1331" s="37"/>
      <c r="EY1331" s="37"/>
      <c r="EZ1331" s="37"/>
      <c r="FA1331" s="37"/>
      <c r="FB1331" s="37"/>
      <c r="FC1331" s="37"/>
      <c r="FD1331" s="37"/>
      <c r="FE1331" s="37"/>
      <c r="FF1331" s="37"/>
      <c r="FG1331" s="37"/>
      <c r="FH1331" s="37"/>
      <c r="FI1331" s="37"/>
      <c r="FJ1331" s="37"/>
      <c r="FK1331" s="37"/>
      <c r="FL1331" s="37"/>
      <c r="FM1331" s="37"/>
      <c r="FN1331" s="37"/>
      <c r="FO1331" s="37"/>
      <c r="FP1331" s="37"/>
      <c r="FQ1331" s="37"/>
      <c r="FR1331" s="37"/>
      <c r="FS1331" s="37"/>
      <c r="FT1331" s="37"/>
      <c r="FU1331" s="37"/>
      <c r="FV1331" s="37"/>
      <c r="FW1331" s="37"/>
      <c r="FX1331" s="37"/>
      <c r="FY1331" s="37"/>
      <c r="FZ1331" s="37"/>
      <c r="GA1331" s="37"/>
      <c r="GB1331" s="37"/>
      <c r="GC1331" s="37"/>
      <c r="GD1331" s="37"/>
      <c r="GE1331" s="37"/>
      <c r="GF1331" s="37"/>
      <c r="GG1331" s="37"/>
      <c r="GH1331" s="37"/>
      <c r="GI1331" s="37"/>
      <c r="GJ1331" s="37"/>
      <c r="GK1331" s="37"/>
      <c r="GL1331" s="37"/>
      <c r="GM1331" s="37"/>
      <c r="GN1331" s="37"/>
      <c r="GO1331" s="37"/>
      <c r="GP1331" s="37"/>
      <c r="GQ1331" s="37"/>
      <c r="GR1331" s="37"/>
      <c r="GS1331" s="37"/>
      <c r="GT1331" s="37"/>
      <c r="GU1331" s="37"/>
      <c r="GV1331" s="37"/>
      <c r="GW1331" s="37"/>
      <c r="GX1331" s="37"/>
      <c r="GY1331" s="37"/>
      <c r="GZ1331" s="37"/>
      <c r="HA1331" s="37"/>
      <c r="HB1331" s="37"/>
      <c r="HC1331" s="37"/>
      <c r="HD1331" s="37"/>
      <c r="HE1331" s="37"/>
      <c r="HF1331" s="37"/>
      <c r="HG1331" s="37"/>
      <c r="HH1331" s="37"/>
      <c r="HI1331" s="37"/>
      <c r="HJ1331" s="37"/>
      <c r="HK1331" s="37"/>
      <c r="HL1331" s="37"/>
      <c r="HM1331" s="37"/>
      <c r="HN1331" s="37"/>
      <c r="HO1331" s="37"/>
      <c r="HP1331" s="37"/>
      <c r="HQ1331" s="37"/>
      <c r="HR1331" s="37"/>
      <c r="HS1331" s="37"/>
      <c r="HT1331" s="37"/>
      <c r="HU1331" s="37"/>
      <c r="HV1331" s="37"/>
      <c r="HW1331" s="37"/>
      <c r="HX1331" s="37"/>
      <c r="HY1331" s="37"/>
      <c r="HZ1331" s="37"/>
      <c r="IA1331" s="37"/>
      <c r="IB1331" s="37"/>
      <c r="IC1331" s="37"/>
      <c r="ID1331" s="37"/>
      <c r="IE1331" s="37"/>
      <c r="IF1331" s="37"/>
      <c r="IG1331" s="37"/>
      <c r="IH1331" s="37"/>
      <c r="II1331" s="37"/>
      <c r="IJ1331" s="37"/>
      <c r="IK1331" s="37"/>
      <c r="IL1331" s="37"/>
      <c r="IM1331" s="37"/>
      <c r="IN1331" s="37"/>
      <c r="IO1331" s="37"/>
      <c r="IP1331" s="37"/>
      <c r="IQ1331" s="37"/>
      <c r="IR1331" s="37"/>
      <c r="IS1331" s="37"/>
      <c r="IT1331" s="37"/>
      <c r="IU1331" s="37"/>
      <c r="IV1331" s="37"/>
      <c r="IW1331" s="37"/>
    </row>
    <row r="1332" customFormat="false" ht="12.75" hidden="true" customHeight="false" outlineLevel="0" collapsed="false">
      <c r="A1332" s="30"/>
      <c r="B1332" s="30"/>
      <c r="C1332" s="30"/>
      <c r="D1332" s="30"/>
      <c r="E1332" s="50"/>
      <c r="F1332" s="30"/>
      <c r="G1332" s="30"/>
      <c r="H1332" s="30"/>
      <c r="I1332" s="30"/>
      <c r="J1332" s="30"/>
      <c r="BM1332" s="37"/>
      <c r="BN1332" s="37"/>
      <c r="BO1332" s="37"/>
      <c r="BP1332" s="37"/>
      <c r="BQ1332" s="37"/>
      <c r="BR1332" s="37"/>
      <c r="BS1332" s="37"/>
      <c r="BT1332" s="37"/>
      <c r="BU1332" s="37"/>
      <c r="BV1332" s="37"/>
      <c r="BW1332" s="37"/>
      <c r="BX1332" s="37"/>
      <c r="BY1332" s="37"/>
      <c r="BZ1332" s="37"/>
      <c r="CA1332" s="37"/>
      <c r="CB1332" s="37"/>
      <c r="CC1332" s="37"/>
      <c r="CD1332" s="37"/>
      <c r="CE1332" s="37"/>
      <c r="CF1332" s="37"/>
      <c r="CG1332" s="37"/>
      <c r="CH1332" s="37"/>
      <c r="CI1332" s="37"/>
      <c r="CJ1332" s="37"/>
      <c r="CK1332" s="37"/>
      <c r="CL1332" s="37"/>
      <c r="CM1332" s="37"/>
      <c r="CN1332" s="37"/>
      <c r="CO1332" s="37"/>
      <c r="CP1332" s="37"/>
      <c r="CQ1332" s="37"/>
      <c r="CR1332" s="37"/>
      <c r="CS1332" s="37"/>
      <c r="CT1332" s="37"/>
      <c r="CU1332" s="37"/>
      <c r="CV1332" s="37"/>
      <c r="CW1332" s="37"/>
      <c r="CX1332" s="37"/>
      <c r="CY1332" s="37"/>
      <c r="CZ1332" s="37"/>
      <c r="DA1332" s="37"/>
      <c r="DB1332" s="37"/>
      <c r="DC1332" s="37"/>
      <c r="DD1332" s="37"/>
      <c r="DE1332" s="37"/>
      <c r="DF1332" s="37"/>
      <c r="DG1332" s="37"/>
      <c r="DH1332" s="37"/>
      <c r="DI1332" s="37"/>
      <c r="DJ1332" s="37"/>
      <c r="DK1332" s="37"/>
      <c r="DL1332" s="37"/>
      <c r="DM1332" s="37"/>
      <c r="DN1332" s="37"/>
      <c r="DO1332" s="37"/>
      <c r="DP1332" s="37"/>
      <c r="DQ1332" s="37"/>
      <c r="DR1332" s="37"/>
      <c r="DS1332" s="37"/>
      <c r="DT1332" s="37"/>
      <c r="DU1332" s="37"/>
      <c r="DV1332" s="37"/>
      <c r="DW1332" s="37"/>
      <c r="DX1332" s="37"/>
      <c r="DY1332" s="37"/>
      <c r="DZ1332" s="37"/>
      <c r="EA1332" s="37"/>
      <c r="EB1332" s="37"/>
      <c r="EC1332" s="37"/>
      <c r="ED1332" s="37"/>
      <c r="EE1332" s="37"/>
      <c r="EF1332" s="37"/>
      <c r="EG1332" s="37"/>
      <c r="EH1332" s="37"/>
      <c r="EI1332" s="37"/>
      <c r="EJ1332" s="37"/>
      <c r="EK1332" s="37"/>
      <c r="EL1332" s="37"/>
      <c r="EM1332" s="37"/>
      <c r="EN1332" s="37"/>
      <c r="EO1332" s="37"/>
      <c r="EP1332" s="37"/>
      <c r="EQ1332" s="37"/>
      <c r="ER1332" s="37"/>
      <c r="ES1332" s="37"/>
      <c r="ET1332" s="37"/>
      <c r="EU1332" s="37"/>
      <c r="EV1332" s="37"/>
      <c r="EW1332" s="37"/>
      <c r="EX1332" s="37"/>
      <c r="EY1332" s="37"/>
      <c r="EZ1332" s="37"/>
      <c r="FA1332" s="37"/>
      <c r="FB1332" s="37"/>
      <c r="FC1332" s="37"/>
      <c r="FD1332" s="37"/>
      <c r="FE1332" s="37"/>
      <c r="FF1332" s="37"/>
      <c r="FG1332" s="37"/>
      <c r="FH1332" s="37"/>
      <c r="FI1332" s="37"/>
      <c r="FJ1332" s="37"/>
      <c r="FK1332" s="37"/>
      <c r="FL1332" s="37"/>
      <c r="FM1332" s="37"/>
      <c r="FN1332" s="37"/>
      <c r="FO1332" s="37"/>
      <c r="FP1332" s="37"/>
      <c r="FQ1332" s="37"/>
      <c r="FR1332" s="37"/>
      <c r="FS1332" s="37"/>
      <c r="FT1332" s="37"/>
      <c r="FU1332" s="37"/>
      <c r="FV1332" s="37"/>
      <c r="FW1332" s="37"/>
      <c r="FX1332" s="37"/>
      <c r="FY1332" s="37"/>
      <c r="FZ1332" s="37"/>
      <c r="GA1332" s="37"/>
      <c r="GB1332" s="37"/>
      <c r="GC1332" s="37"/>
      <c r="GD1332" s="37"/>
      <c r="GE1332" s="37"/>
      <c r="GF1332" s="37"/>
      <c r="GG1332" s="37"/>
      <c r="GH1332" s="37"/>
      <c r="GI1332" s="37"/>
      <c r="GJ1332" s="37"/>
      <c r="GK1332" s="37"/>
      <c r="GL1332" s="37"/>
      <c r="GM1332" s="37"/>
      <c r="GN1332" s="37"/>
      <c r="GO1332" s="37"/>
      <c r="GP1332" s="37"/>
      <c r="GQ1332" s="37"/>
      <c r="GR1332" s="37"/>
      <c r="GS1332" s="37"/>
      <c r="GT1332" s="37"/>
      <c r="GU1332" s="37"/>
      <c r="GV1332" s="37"/>
      <c r="GW1332" s="37"/>
      <c r="GX1332" s="37"/>
      <c r="GY1332" s="37"/>
      <c r="GZ1332" s="37"/>
      <c r="HA1332" s="37"/>
      <c r="HB1332" s="37"/>
      <c r="HC1332" s="37"/>
      <c r="HD1332" s="37"/>
      <c r="HE1332" s="37"/>
      <c r="HF1332" s="37"/>
      <c r="HG1332" s="37"/>
      <c r="HH1332" s="37"/>
      <c r="HI1332" s="37"/>
      <c r="HJ1332" s="37"/>
      <c r="HK1332" s="37"/>
      <c r="HL1332" s="37"/>
      <c r="HM1332" s="37"/>
      <c r="HN1332" s="37"/>
      <c r="HO1332" s="37"/>
      <c r="HP1332" s="37"/>
      <c r="HQ1332" s="37"/>
      <c r="HR1332" s="37"/>
      <c r="HS1332" s="37"/>
      <c r="HT1332" s="37"/>
      <c r="HU1332" s="37"/>
      <c r="HV1332" s="37"/>
      <c r="HW1332" s="37"/>
      <c r="HX1332" s="37"/>
      <c r="HY1332" s="37"/>
      <c r="HZ1332" s="37"/>
      <c r="IA1332" s="37"/>
      <c r="IB1332" s="37"/>
      <c r="IC1332" s="37"/>
      <c r="ID1332" s="37"/>
      <c r="IE1332" s="37"/>
      <c r="IF1332" s="37"/>
      <c r="IG1332" s="37"/>
      <c r="IH1332" s="37"/>
      <c r="II1332" s="37"/>
      <c r="IJ1332" s="37"/>
      <c r="IK1332" s="37"/>
      <c r="IL1332" s="37"/>
      <c r="IM1332" s="37"/>
      <c r="IN1332" s="37"/>
      <c r="IO1332" s="37"/>
      <c r="IP1332" s="37"/>
      <c r="IQ1332" s="37"/>
      <c r="IR1332" s="37"/>
      <c r="IS1332" s="37"/>
      <c r="IT1332" s="37"/>
      <c r="IU1332" s="37"/>
      <c r="IV1332" s="37"/>
      <c r="IW1332" s="37"/>
    </row>
    <row r="1333" customFormat="false" ht="12.75" hidden="true" customHeight="false" outlineLevel="0" collapsed="false">
      <c r="A1333" s="30"/>
      <c r="B1333" s="30"/>
      <c r="C1333" s="30"/>
      <c r="D1333" s="30"/>
      <c r="E1333" s="50"/>
      <c r="F1333" s="30"/>
      <c r="G1333" s="30"/>
      <c r="H1333" s="30"/>
      <c r="I1333" s="30"/>
      <c r="J1333" s="30"/>
      <c r="BM1333" s="37"/>
      <c r="BN1333" s="37"/>
      <c r="BO1333" s="37"/>
      <c r="BP1333" s="37"/>
      <c r="BQ1333" s="37"/>
      <c r="BR1333" s="37"/>
      <c r="BS1333" s="37"/>
      <c r="BT1333" s="37"/>
      <c r="BU1333" s="37"/>
      <c r="BV1333" s="37"/>
      <c r="BW1333" s="37"/>
      <c r="BX1333" s="37"/>
      <c r="BY1333" s="37"/>
      <c r="BZ1333" s="37"/>
      <c r="CA1333" s="37"/>
      <c r="CB1333" s="37"/>
      <c r="CC1333" s="37"/>
      <c r="CD1333" s="37"/>
      <c r="CE1333" s="37"/>
      <c r="CF1333" s="37"/>
      <c r="CG1333" s="37"/>
      <c r="CH1333" s="37"/>
      <c r="CI1333" s="37"/>
      <c r="CJ1333" s="37"/>
      <c r="CK1333" s="37"/>
      <c r="CL1333" s="37"/>
      <c r="CM1333" s="37"/>
      <c r="CN1333" s="37"/>
      <c r="CO1333" s="37"/>
      <c r="CP1333" s="37"/>
      <c r="CQ1333" s="37"/>
      <c r="CR1333" s="37"/>
      <c r="CS1333" s="37"/>
      <c r="CT1333" s="37"/>
      <c r="CU1333" s="37"/>
      <c r="CV1333" s="37"/>
      <c r="CW1333" s="37"/>
      <c r="CX1333" s="37"/>
      <c r="CY1333" s="37"/>
      <c r="CZ1333" s="37"/>
      <c r="DA1333" s="37"/>
      <c r="DB1333" s="37"/>
      <c r="DC1333" s="37"/>
      <c r="DD1333" s="37"/>
      <c r="DE1333" s="37"/>
      <c r="DF1333" s="37"/>
      <c r="DG1333" s="37"/>
      <c r="DH1333" s="37"/>
      <c r="DI1333" s="37"/>
      <c r="DJ1333" s="37"/>
      <c r="DK1333" s="37"/>
      <c r="DL1333" s="37"/>
      <c r="DM1333" s="37"/>
      <c r="DN1333" s="37"/>
      <c r="DO1333" s="37"/>
      <c r="DP1333" s="37"/>
      <c r="DQ1333" s="37"/>
      <c r="DR1333" s="37"/>
      <c r="DS1333" s="37"/>
      <c r="DT1333" s="37"/>
      <c r="DU1333" s="37"/>
      <c r="DV1333" s="37"/>
      <c r="DW1333" s="37"/>
      <c r="DX1333" s="37"/>
      <c r="DY1333" s="37"/>
      <c r="DZ1333" s="37"/>
      <c r="EA1333" s="37"/>
      <c r="EB1333" s="37"/>
      <c r="EC1333" s="37"/>
      <c r="ED1333" s="37"/>
      <c r="EE1333" s="37"/>
      <c r="EF1333" s="37"/>
      <c r="EG1333" s="37"/>
      <c r="EH1333" s="37"/>
      <c r="EI1333" s="37"/>
      <c r="EJ1333" s="37"/>
      <c r="EK1333" s="37"/>
      <c r="EL1333" s="37"/>
      <c r="EM1333" s="37"/>
      <c r="EN1333" s="37"/>
      <c r="EO1333" s="37"/>
      <c r="EP1333" s="37"/>
      <c r="EQ1333" s="37"/>
      <c r="ER1333" s="37"/>
      <c r="ES1333" s="37"/>
      <c r="ET1333" s="37"/>
      <c r="EU1333" s="37"/>
      <c r="EV1333" s="37"/>
      <c r="EW1333" s="37"/>
      <c r="EX1333" s="37"/>
      <c r="EY1333" s="37"/>
      <c r="EZ1333" s="37"/>
      <c r="FA1333" s="37"/>
      <c r="FB1333" s="37"/>
      <c r="FC1333" s="37"/>
      <c r="FD1333" s="37"/>
      <c r="FE1333" s="37"/>
      <c r="FF1333" s="37"/>
      <c r="FG1333" s="37"/>
      <c r="FH1333" s="37"/>
      <c r="FI1333" s="37"/>
      <c r="FJ1333" s="37"/>
      <c r="FK1333" s="37"/>
      <c r="FL1333" s="37"/>
      <c r="FM1333" s="37"/>
      <c r="FN1333" s="37"/>
      <c r="FO1333" s="37"/>
      <c r="FP1333" s="37"/>
      <c r="FQ1333" s="37"/>
      <c r="FR1333" s="37"/>
      <c r="FS1333" s="37"/>
      <c r="FT1333" s="37"/>
      <c r="FU1333" s="37"/>
      <c r="FV1333" s="37"/>
      <c r="FW1333" s="37"/>
      <c r="FX1333" s="37"/>
      <c r="FY1333" s="37"/>
      <c r="FZ1333" s="37"/>
      <c r="GA1333" s="37"/>
      <c r="GB1333" s="37"/>
      <c r="GC1333" s="37"/>
      <c r="GD1333" s="37"/>
      <c r="GE1333" s="37"/>
      <c r="GF1333" s="37"/>
      <c r="GG1333" s="37"/>
      <c r="GH1333" s="37"/>
      <c r="GI1333" s="37"/>
      <c r="GJ1333" s="37"/>
      <c r="GK1333" s="37"/>
      <c r="GL1333" s="37"/>
      <c r="GM1333" s="37"/>
      <c r="GN1333" s="37"/>
      <c r="GO1333" s="37"/>
      <c r="GP1333" s="37"/>
      <c r="GQ1333" s="37"/>
      <c r="GR1333" s="37"/>
      <c r="GS1333" s="37"/>
      <c r="GT1333" s="37"/>
      <c r="GU1333" s="37"/>
      <c r="GV1333" s="37"/>
      <c r="GW1333" s="37"/>
      <c r="GX1333" s="37"/>
      <c r="GY1333" s="37"/>
      <c r="GZ1333" s="37"/>
      <c r="HA1333" s="37"/>
      <c r="HB1333" s="37"/>
      <c r="HC1333" s="37"/>
      <c r="HD1333" s="37"/>
      <c r="HE1333" s="37"/>
      <c r="HF1333" s="37"/>
      <c r="HG1333" s="37"/>
      <c r="HH1333" s="37"/>
      <c r="HI1333" s="37"/>
      <c r="HJ1333" s="37"/>
      <c r="HK1333" s="37"/>
      <c r="HL1333" s="37"/>
      <c r="HM1333" s="37"/>
      <c r="HN1333" s="37"/>
      <c r="HO1333" s="37"/>
      <c r="HP1333" s="37"/>
      <c r="HQ1333" s="37"/>
      <c r="HR1333" s="37"/>
      <c r="HS1333" s="37"/>
      <c r="HT1333" s="37"/>
      <c r="HU1333" s="37"/>
      <c r="HV1333" s="37"/>
      <c r="HW1333" s="37"/>
      <c r="HX1333" s="37"/>
      <c r="HY1333" s="37"/>
      <c r="HZ1333" s="37"/>
      <c r="IA1333" s="37"/>
      <c r="IB1333" s="37"/>
      <c r="IC1333" s="37"/>
      <c r="ID1333" s="37"/>
      <c r="IE1333" s="37"/>
      <c r="IF1333" s="37"/>
      <c r="IG1333" s="37"/>
      <c r="IH1333" s="37"/>
      <c r="II1333" s="37"/>
      <c r="IJ1333" s="37"/>
      <c r="IK1333" s="37"/>
      <c r="IL1333" s="37"/>
      <c r="IM1333" s="37"/>
      <c r="IN1333" s="37"/>
      <c r="IO1333" s="37"/>
      <c r="IP1333" s="37"/>
      <c r="IQ1333" s="37"/>
      <c r="IR1333" s="37"/>
      <c r="IS1333" s="37"/>
      <c r="IT1333" s="37"/>
      <c r="IU1333" s="37"/>
      <c r="IV1333" s="37"/>
      <c r="IW1333" s="37"/>
    </row>
    <row r="1334" customFormat="false" ht="12.75" hidden="true" customHeight="false" outlineLevel="0" collapsed="false">
      <c r="A1334" s="30"/>
      <c r="B1334" s="30"/>
      <c r="C1334" s="30"/>
      <c r="D1334" s="30"/>
      <c r="E1334" s="50"/>
      <c r="F1334" s="30"/>
      <c r="G1334" s="30"/>
      <c r="H1334" s="30"/>
      <c r="I1334" s="30"/>
      <c r="J1334" s="30"/>
      <c r="BM1334" s="37"/>
      <c r="BN1334" s="37"/>
      <c r="BO1334" s="37"/>
      <c r="BP1334" s="37"/>
      <c r="BQ1334" s="37"/>
      <c r="BR1334" s="37"/>
      <c r="BS1334" s="37"/>
      <c r="BT1334" s="37"/>
      <c r="BU1334" s="37"/>
      <c r="BV1334" s="37"/>
      <c r="BW1334" s="37"/>
      <c r="BX1334" s="37"/>
      <c r="BY1334" s="37"/>
      <c r="BZ1334" s="37"/>
      <c r="CA1334" s="37"/>
      <c r="CB1334" s="37"/>
      <c r="CC1334" s="37"/>
      <c r="CD1334" s="37"/>
      <c r="CE1334" s="37"/>
      <c r="CF1334" s="37"/>
      <c r="CG1334" s="37"/>
      <c r="CH1334" s="37"/>
      <c r="CI1334" s="37"/>
      <c r="CJ1334" s="37"/>
      <c r="CK1334" s="37"/>
      <c r="CL1334" s="37"/>
      <c r="CM1334" s="37"/>
      <c r="CN1334" s="37"/>
      <c r="CO1334" s="37"/>
      <c r="CP1334" s="37"/>
      <c r="CQ1334" s="37"/>
      <c r="CR1334" s="37"/>
      <c r="CS1334" s="37"/>
      <c r="CT1334" s="37"/>
      <c r="CU1334" s="37"/>
      <c r="CV1334" s="37"/>
      <c r="CW1334" s="37"/>
      <c r="CX1334" s="37"/>
      <c r="CY1334" s="37"/>
      <c r="CZ1334" s="37"/>
      <c r="DA1334" s="37"/>
      <c r="DB1334" s="37"/>
      <c r="DC1334" s="37"/>
      <c r="DD1334" s="37"/>
      <c r="DE1334" s="37"/>
      <c r="DF1334" s="37"/>
      <c r="DG1334" s="37"/>
      <c r="DH1334" s="37"/>
      <c r="DI1334" s="37"/>
      <c r="DJ1334" s="37"/>
      <c r="DK1334" s="37"/>
      <c r="DL1334" s="37"/>
      <c r="DM1334" s="37"/>
      <c r="DN1334" s="37"/>
      <c r="DO1334" s="37"/>
      <c r="DP1334" s="37"/>
      <c r="DQ1334" s="37"/>
      <c r="DR1334" s="37"/>
      <c r="DS1334" s="37"/>
      <c r="DT1334" s="37"/>
      <c r="DU1334" s="37"/>
      <c r="DV1334" s="37"/>
      <c r="DW1334" s="37"/>
      <c r="DX1334" s="37"/>
      <c r="DY1334" s="37"/>
      <c r="DZ1334" s="37"/>
      <c r="EA1334" s="37"/>
      <c r="EB1334" s="37"/>
      <c r="EC1334" s="37"/>
      <c r="ED1334" s="37"/>
      <c r="EE1334" s="37"/>
      <c r="EF1334" s="37"/>
      <c r="EG1334" s="37"/>
      <c r="EH1334" s="37"/>
      <c r="EI1334" s="37"/>
      <c r="EJ1334" s="37"/>
      <c r="EK1334" s="37"/>
      <c r="EL1334" s="37"/>
      <c r="EM1334" s="37"/>
      <c r="EN1334" s="37"/>
      <c r="EO1334" s="37"/>
      <c r="EP1334" s="37"/>
      <c r="EQ1334" s="37"/>
      <c r="ER1334" s="37"/>
      <c r="ES1334" s="37"/>
      <c r="ET1334" s="37"/>
      <c r="EU1334" s="37"/>
      <c r="EV1334" s="37"/>
      <c r="EW1334" s="37"/>
      <c r="EX1334" s="37"/>
      <c r="EY1334" s="37"/>
      <c r="EZ1334" s="37"/>
      <c r="FA1334" s="37"/>
      <c r="FB1334" s="37"/>
      <c r="FC1334" s="37"/>
      <c r="FD1334" s="37"/>
      <c r="FE1334" s="37"/>
      <c r="FF1334" s="37"/>
      <c r="FG1334" s="37"/>
      <c r="FH1334" s="37"/>
      <c r="FI1334" s="37"/>
      <c r="FJ1334" s="37"/>
      <c r="FK1334" s="37"/>
      <c r="FL1334" s="37"/>
      <c r="FM1334" s="37"/>
      <c r="FN1334" s="37"/>
      <c r="FO1334" s="37"/>
      <c r="FP1334" s="37"/>
      <c r="FQ1334" s="37"/>
      <c r="FR1334" s="37"/>
      <c r="FS1334" s="37"/>
      <c r="FT1334" s="37"/>
      <c r="FU1334" s="37"/>
      <c r="FV1334" s="37"/>
      <c r="FW1334" s="37"/>
      <c r="FX1334" s="37"/>
      <c r="FY1334" s="37"/>
      <c r="FZ1334" s="37"/>
      <c r="GA1334" s="37"/>
      <c r="GB1334" s="37"/>
      <c r="GC1334" s="37"/>
      <c r="GD1334" s="37"/>
      <c r="GE1334" s="37"/>
      <c r="GF1334" s="37"/>
      <c r="GG1334" s="37"/>
      <c r="GH1334" s="37"/>
      <c r="GI1334" s="37"/>
      <c r="GJ1334" s="37"/>
      <c r="GK1334" s="37"/>
      <c r="GL1334" s="37"/>
      <c r="GM1334" s="37"/>
      <c r="GN1334" s="37"/>
      <c r="GO1334" s="37"/>
      <c r="GP1334" s="37"/>
      <c r="GQ1334" s="37"/>
      <c r="GR1334" s="37"/>
      <c r="GS1334" s="37"/>
      <c r="GT1334" s="37"/>
      <c r="GU1334" s="37"/>
      <c r="GV1334" s="37"/>
      <c r="GW1334" s="37"/>
      <c r="GX1334" s="37"/>
      <c r="GY1334" s="37"/>
      <c r="GZ1334" s="37"/>
      <c r="HA1334" s="37"/>
      <c r="HB1334" s="37"/>
      <c r="HC1334" s="37"/>
      <c r="HD1334" s="37"/>
      <c r="HE1334" s="37"/>
      <c r="HF1334" s="37"/>
      <c r="HG1334" s="37"/>
      <c r="HH1334" s="37"/>
      <c r="HI1334" s="37"/>
      <c r="HJ1334" s="37"/>
      <c r="HK1334" s="37"/>
      <c r="HL1334" s="37"/>
      <c r="HM1334" s="37"/>
      <c r="HN1334" s="37"/>
      <c r="HO1334" s="37"/>
      <c r="HP1334" s="37"/>
      <c r="HQ1334" s="37"/>
      <c r="HR1334" s="37"/>
      <c r="HS1334" s="37"/>
      <c r="HT1334" s="37"/>
      <c r="HU1334" s="37"/>
      <c r="HV1334" s="37"/>
      <c r="HW1334" s="37"/>
      <c r="HX1334" s="37"/>
      <c r="HY1334" s="37"/>
      <c r="HZ1334" s="37"/>
      <c r="IA1334" s="37"/>
      <c r="IB1334" s="37"/>
      <c r="IC1334" s="37"/>
      <c r="ID1334" s="37"/>
      <c r="IE1334" s="37"/>
      <c r="IF1334" s="37"/>
      <c r="IG1334" s="37"/>
      <c r="IH1334" s="37"/>
      <c r="II1334" s="37"/>
      <c r="IJ1334" s="37"/>
      <c r="IK1334" s="37"/>
      <c r="IL1334" s="37"/>
      <c r="IM1334" s="37"/>
      <c r="IN1334" s="37"/>
      <c r="IO1334" s="37"/>
      <c r="IP1334" s="37"/>
      <c r="IQ1334" s="37"/>
      <c r="IR1334" s="37"/>
      <c r="IS1334" s="37"/>
      <c r="IT1334" s="37"/>
      <c r="IU1334" s="37"/>
      <c r="IV1334" s="37"/>
      <c r="IW1334" s="37"/>
    </row>
    <row r="1335" customFormat="false" ht="12.75" hidden="true" customHeight="false" outlineLevel="0" collapsed="false">
      <c r="A1335" s="30"/>
      <c r="B1335" s="30"/>
      <c r="C1335" s="30"/>
      <c r="D1335" s="30"/>
      <c r="E1335" s="50"/>
      <c r="F1335" s="30"/>
      <c r="G1335" s="30"/>
      <c r="H1335" s="30"/>
      <c r="I1335" s="30"/>
      <c r="J1335" s="30"/>
      <c r="BM1335" s="37"/>
      <c r="BN1335" s="37"/>
      <c r="BO1335" s="37"/>
      <c r="BP1335" s="37"/>
      <c r="BQ1335" s="37"/>
      <c r="BR1335" s="37"/>
      <c r="BS1335" s="37"/>
      <c r="BT1335" s="37"/>
      <c r="BU1335" s="37"/>
      <c r="BV1335" s="37"/>
      <c r="BW1335" s="37"/>
      <c r="BX1335" s="37"/>
      <c r="BY1335" s="37"/>
      <c r="BZ1335" s="37"/>
      <c r="CA1335" s="37"/>
      <c r="CB1335" s="37"/>
      <c r="CC1335" s="37"/>
      <c r="CD1335" s="37"/>
      <c r="CE1335" s="37"/>
      <c r="CF1335" s="37"/>
      <c r="CG1335" s="37"/>
      <c r="CH1335" s="37"/>
      <c r="CI1335" s="37"/>
      <c r="CJ1335" s="37"/>
      <c r="CK1335" s="37"/>
      <c r="CL1335" s="37"/>
      <c r="CM1335" s="37"/>
      <c r="CN1335" s="37"/>
      <c r="CO1335" s="37"/>
      <c r="CP1335" s="37"/>
      <c r="CQ1335" s="37"/>
      <c r="CR1335" s="37"/>
      <c r="CS1335" s="37"/>
      <c r="CT1335" s="37"/>
      <c r="CU1335" s="37"/>
      <c r="CV1335" s="37"/>
      <c r="CW1335" s="37"/>
      <c r="CX1335" s="37"/>
      <c r="CY1335" s="37"/>
      <c r="CZ1335" s="37"/>
      <c r="DA1335" s="37"/>
      <c r="DB1335" s="37"/>
      <c r="DC1335" s="37"/>
      <c r="DD1335" s="37"/>
      <c r="DE1335" s="37"/>
      <c r="DF1335" s="37"/>
      <c r="DG1335" s="37"/>
      <c r="DH1335" s="37"/>
      <c r="DI1335" s="37"/>
      <c r="DJ1335" s="37"/>
      <c r="DK1335" s="37"/>
      <c r="DL1335" s="37"/>
      <c r="DM1335" s="37"/>
      <c r="DN1335" s="37"/>
      <c r="DO1335" s="37"/>
      <c r="DP1335" s="37"/>
      <c r="DQ1335" s="37"/>
      <c r="DR1335" s="37"/>
      <c r="DS1335" s="37"/>
      <c r="DT1335" s="37"/>
      <c r="DU1335" s="37"/>
      <c r="DV1335" s="37"/>
      <c r="DW1335" s="37"/>
      <c r="DX1335" s="37"/>
      <c r="DY1335" s="37"/>
      <c r="DZ1335" s="37"/>
      <c r="EA1335" s="37"/>
      <c r="EB1335" s="37"/>
      <c r="EC1335" s="37"/>
      <c r="ED1335" s="37"/>
      <c r="EE1335" s="37"/>
      <c r="EF1335" s="37"/>
      <c r="EG1335" s="37"/>
      <c r="EH1335" s="37"/>
      <c r="EI1335" s="37"/>
      <c r="EJ1335" s="37"/>
      <c r="EK1335" s="37"/>
      <c r="EL1335" s="37"/>
      <c r="EM1335" s="37"/>
      <c r="EN1335" s="37"/>
      <c r="EO1335" s="37"/>
      <c r="EP1335" s="37"/>
      <c r="EQ1335" s="37"/>
      <c r="ER1335" s="37"/>
      <c r="ES1335" s="37"/>
      <c r="ET1335" s="37"/>
      <c r="EU1335" s="37"/>
      <c r="EV1335" s="37"/>
      <c r="EW1335" s="37"/>
      <c r="EX1335" s="37"/>
      <c r="EY1335" s="37"/>
      <c r="EZ1335" s="37"/>
      <c r="FA1335" s="37"/>
      <c r="FB1335" s="37"/>
      <c r="FC1335" s="37"/>
      <c r="FD1335" s="37"/>
      <c r="FE1335" s="37"/>
      <c r="FF1335" s="37"/>
      <c r="FG1335" s="37"/>
      <c r="FH1335" s="37"/>
      <c r="FI1335" s="37"/>
      <c r="FJ1335" s="37"/>
      <c r="FK1335" s="37"/>
      <c r="FL1335" s="37"/>
      <c r="FM1335" s="37"/>
      <c r="FN1335" s="37"/>
      <c r="FO1335" s="37"/>
      <c r="FP1335" s="37"/>
      <c r="FQ1335" s="37"/>
      <c r="FR1335" s="37"/>
      <c r="FS1335" s="37"/>
      <c r="FT1335" s="37"/>
      <c r="FU1335" s="37"/>
      <c r="FV1335" s="37"/>
      <c r="FW1335" s="37"/>
      <c r="FX1335" s="37"/>
      <c r="FY1335" s="37"/>
      <c r="FZ1335" s="37"/>
      <c r="GA1335" s="37"/>
      <c r="GB1335" s="37"/>
      <c r="GC1335" s="37"/>
      <c r="GD1335" s="37"/>
      <c r="GE1335" s="37"/>
      <c r="GF1335" s="37"/>
      <c r="GG1335" s="37"/>
      <c r="GH1335" s="37"/>
      <c r="GI1335" s="37"/>
      <c r="GJ1335" s="37"/>
      <c r="GK1335" s="37"/>
      <c r="GL1335" s="37"/>
      <c r="GM1335" s="37"/>
      <c r="GN1335" s="37"/>
      <c r="GO1335" s="37"/>
      <c r="GP1335" s="37"/>
      <c r="GQ1335" s="37"/>
      <c r="GR1335" s="37"/>
      <c r="GS1335" s="37"/>
      <c r="GT1335" s="37"/>
      <c r="GU1335" s="37"/>
      <c r="GV1335" s="37"/>
      <c r="GW1335" s="37"/>
      <c r="GX1335" s="37"/>
      <c r="GY1335" s="37"/>
      <c r="GZ1335" s="37"/>
      <c r="HA1335" s="37"/>
      <c r="HB1335" s="37"/>
      <c r="HC1335" s="37"/>
      <c r="HD1335" s="37"/>
      <c r="HE1335" s="37"/>
      <c r="HF1335" s="37"/>
      <c r="HG1335" s="37"/>
      <c r="HH1335" s="37"/>
      <c r="HI1335" s="37"/>
      <c r="HJ1335" s="37"/>
      <c r="HK1335" s="37"/>
      <c r="HL1335" s="37"/>
      <c r="HM1335" s="37"/>
      <c r="HN1335" s="37"/>
      <c r="HO1335" s="37"/>
      <c r="HP1335" s="37"/>
      <c r="HQ1335" s="37"/>
      <c r="HR1335" s="37"/>
      <c r="HS1335" s="37"/>
      <c r="HT1335" s="37"/>
      <c r="HU1335" s="37"/>
      <c r="HV1335" s="37"/>
      <c r="HW1335" s="37"/>
      <c r="HX1335" s="37"/>
      <c r="HY1335" s="37"/>
      <c r="HZ1335" s="37"/>
      <c r="IA1335" s="37"/>
      <c r="IB1335" s="37"/>
      <c r="IC1335" s="37"/>
      <c r="ID1335" s="37"/>
      <c r="IE1335" s="37"/>
      <c r="IF1335" s="37"/>
      <c r="IG1335" s="37"/>
      <c r="IH1335" s="37"/>
      <c r="II1335" s="37"/>
      <c r="IJ1335" s="37"/>
      <c r="IK1335" s="37"/>
      <c r="IL1335" s="37"/>
      <c r="IM1335" s="37"/>
      <c r="IN1335" s="37"/>
      <c r="IO1335" s="37"/>
      <c r="IP1335" s="37"/>
      <c r="IQ1335" s="37"/>
      <c r="IR1335" s="37"/>
      <c r="IS1335" s="37"/>
      <c r="IT1335" s="37"/>
      <c r="IU1335" s="37"/>
      <c r="IV1335" s="37"/>
      <c r="IW1335" s="37"/>
    </row>
    <row r="1336" customFormat="false" ht="12.75" hidden="true" customHeight="false" outlineLevel="0" collapsed="false">
      <c r="A1336" s="30"/>
      <c r="B1336" s="30"/>
      <c r="C1336" s="30"/>
      <c r="D1336" s="30"/>
      <c r="E1336" s="50"/>
      <c r="F1336" s="30"/>
      <c r="G1336" s="30"/>
      <c r="H1336" s="30"/>
      <c r="I1336" s="30"/>
      <c r="J1336" s="30"/>
      <c r="BM1336" s="37"/>
      <c r="BN1336" s="37"/>
      <c r="BO1336" s="37"/>
      <c r="BP1336" s="37"/>
      <c r="BQ1336" s="37"/>
      <c r="BR1336" s="37"/>
      <c r="BS1336" s="37"/>
      <c r="BT1336" s="37"/>
      <c r="BU1336" s="37"/>
      <c r="BV1336" s="37"/>
      <c r="BW1336" s="37"/>
      <c r="BX1336" s="37"/>
      <c r="BY1336" s="37"/>
      <c r="BZ1336" s="37"/>
      <c r="CA1336" s="37"/>
      <c r="CB1336" s="37"/>
      <c r="CC1336" s="37"/>
      <c r="CD1336" s="37"/>
      <c r="CE1336" s="37"/>
      <c r="CF1336" s="37"/>
      <c r="CG1336" s="37"/>
      <c r="CH1336" s="37"/>
      <c r="CI1336" s="37"/>
      <c r="CJ1336" s="37"/>
      <c r="CK1336" s="37"/>
      <c r="CL1336" s="37"/>
      <c r="CM1336" s="37"/>
      <c r="CN1336" s="37"/>
      <c r="CO1336" s="37"/>
      <c r="CP1336" s="37"/>
      <c r="CQ1336" s="37"/>
      <c r="CR1336" s="37"/>
      <c r="CS1336" s="37"/>
      <c r="CT1336" s="37"/>
      <c r="CU1336" s="37"/>
      <c r="CV1336" s="37"/>
      <c r="CW1336" s="37"/>
      <c r="CX1336" s="37"/>
      <c r="CY1336" s="37"/>
      <c r="CZ1336" s="37"/>
      <c r="DA1336" s="37"/>
      <c r="DB1336" s="37"/>
      <c r="DC1336" s="37"/>
      <c r="DD1336" s="37"/>
      <c r="DE1336" s="37"/>
      <c r="DF1336" s="37"/>
      <c r="DG1336" s="37"/>
      <c r="DH1336" s="37"/>
      <c r="DI1336" s="37"/>
      <c r="DJ1336" s="37"/>
      <c r="DK1336" s="37"/>
      <c r="DL1336" s="37"/>
      <c r="DM1336" s="37"/>
      <c r="DN1336" s="37"/>
      <c r="DO1336" s="37"/>
      <c r="DP1336" s="37"/>
      <c r="DQ1336" s="37"/>
      <c r="DR1336" s="37"/>
      <c r="DS1336" s="37"/>
      <c r="DT1336" s="37"/>
      <c r="DU1336" s="37"/>
      <c r="DV1336" s="37"/>
      <c r="DW1336" s="37"/>
      <c r="DX1336" s="37"/>
      <c r="DY1336" s="37"/>
      <c r="DZ1336" s="37"/>
      <c r="EA1336" s="37"/>
      <c r="EB1336" s="37"/>
      <c r="EC1336" s="37"/>
      <c r="ED1336" s="37"/>
      <c r="EE1336" s="37"/>
      <c r="EF1336" s="37"/>
      <c r="EG1336" s="37"/>
      <c r="EH1336" s="37"/>
      <c r="EI1336" s="37"/>
      <c r="EJ1336" s="37"/>
      <c r="EK1336" s="37"/>
      <c r="EL1336" s="37"/>
      <c r="EM1336" s="37"/>
      <c r="EN1336" s="37"/>
      <c r="EO1336" s="37"/>
      <c r="EP1336" s="37"/>
      <c r="EQ1336" s="37"/>
      <c r="ER1336" s="37"/>
      <c r="ES1336" s="37"/>
      <c r="ET1336" s="37"/>
      <c r="EU1336" s="37"/>
      <c r="EV1336" s="37"/>
      <c r="EW1336" s="37"/>
      <c r="EX1336" s="37"/>
      <c r="EY1336" s="37"/>
      <c r="EZ1336" s="37"/>
      <c r="FA1336" s="37"/>
      <c r="FB1336" s="37"/>
      <c r="FC1336" s="37"/>
      <c r="FD1336" s="37"/>
      <c r="FE1336" s="37"/>
      <c r="FF1336" s="37"/>
      <c r="FG1336" s="37"/>
      <c r="FH1336" s="37"/>
      <c r="FI1336" s="37"/>
      <c r="FJ1336" s="37"/>
      <c r="FK1336" s="37"/>
      <c r="FL1336" s="37"/>
      <c r="FM1336" s="37"/>
      <c r="FN1336" s="37"/>
      <c r="FO1336" s="37"/>
      <c r="FP1336" s="37"/>
      <c r="FQ1336" s="37"/>
      <c r="FR1336" s="37"/>
      <c r="FS1336" s="37"/>
      <c r="FT1336" s="37"/>
      <c r="FU1336" s="37"/>
      <c r="FV1336" s="37"/>
      <c r="FW1336" s="37"/>
      <c r="FX1336" s="37"/>
      <c r="FY1336" s="37"/>
      <c r="FZ1336" s="37"/>
      <c r="GA1336" s="37"/>
      <c r="GB1336" s="37"/>
      <c r="GC1336" s="37"/>
      <c r="GD1336" s="37"/>
      <c r="GE1336" s="37"/>
      <c r="GF1336" s="37"/>
      <c r="GG1336" s="37"/>
      <c r="GH1336" s="37"/>
      <c r="GI1336" s="37"/>
      <c r="GJ1336" s="37"/>
      <c r="GK1336" s="37"/>
      <c r="GL1336" s="37"/>
      <c r="GM1336" s="37"/>
      <c r="GN1336" s="37"/>
      <c r="GO1336" s="37"/>
      <c r="GP1336" s="37"/>
      <c r="GQ1336" s="37"/>
      <c r="GR1336" s="37"/>
      <c r="GS1336" s="37"/>
      <c r="GT1336" s="37"/>
      <c r="GU1336" s="37"/>
      <c r="GV1336" s="37"/>
      <c r="GW1336" s="37"/>
      <c r="GX1336" s="37"/>
      <c r="GY1336" s="37"/>
      <c r="GZ1336" s="37"/>
      <c r="HA1336" s="37"/>
      <c r="HB1336" s="37"/>
      <c r="HC1336" s="37"/>
      <c r="HD1336" s="37"/>
      <c r="HE1336" s="37"/>
      <c r="HF1336" s="37"/>
      <c r="HG1336" s="37"/>
      <c r="HH1336" s="37"/>
      <c r="HI1336" s="37"/>
      <c r="HJ1336" s="37"/>
      <c r="HK1336" s="37"/>
      <c r="HL1336" s="37"/>
      <c r="HM1336" s="37"/>
      <c r="HN1336" s="37"/>
      <c r="HO1336" s="37"/>
      <c r="HP1336" s="37"/>
      <c r="HQ1336" s="37"/>
      <c r="HR1336" s="37"/>
      <c r="HS1336" s="37"/>
      <c r="HT1336" s="37"/>
      <c r="HU1336" s="37"/>
      <c r="HV1336" s="37"/>
      <c r="HW1336" s="37"/>
      <c r="HX1336" s="37"/>
      <c r="HY1336" s="37"/>
      <c r="HZ1336" s="37"/>
      <c r="IA1336" s="37"/>
      <c r="IB1336" s="37"/>
      <c r="IC1336" s="37"/>
      <c r="ID1336" s="37"/>
      <c r="IE1336" s="37"/>
      <c r="IF1336" s="37"/>
      <c r="IG1336" s="37"/>
      <c r="IH1336" s="37"/>
      <c r="II1336" s="37"/>
      <c r="IJ1336" s="37"/>
      <c r="IK1336" s="37"/>
      <c r="IL1336" s="37"/>
      <c r="IM1336" s="37"/>
      <c r="IN1336" s="37"/>
      <c r="IO1336" s="37"/>
      <c r="IP1336" s="37"/>
      <c r="IQ1336" s="37"/>
      <c r="IR1336" s="37"/>
      <c r="IS1336" s="37"/>
      <c r="IT1336" s="37"/>
      <c r="IU1336" s="37"/>
      <c r="IV1336" s="37"/>
      <c r="IW1336" s="37"/>
    </row>
    <row r="1337" customFormat="false" ht="12.75" hidden="true" customHeight="false" outlineLevel="0" collapsed="false">
      <c r="A1337" s="30"/>
      <c r="B1337" s="30"/>
      <c r="C1337" s="30"/>
      <c r="D1337" s="30"/>
      <c r="E1337" s="50"/>
      <c r="F1337" s="30"/>
      <c r="G1337" s="30"/>
      <c r="H1337" s="30"/>
      <c r="I1337" s="30"/>
      <c r="J1337" s="30"/>
      <c r="BM1337" s="37"/>
      <c r="BN1337" s="37"/>
      <c r="BO1337" s="37"/>
      <c r="BP1337" s="37"/>
      <c r="BQ1337" s="37"/>
      <c r="BR1337" s="37"/>
      <c r="BS1337" s="37"/>
      <c r="BT1337" s="37"/>
      <c r="BU1337" s="37"/>
      <c r="BV1337" s="37"/>
      <c r="BW1337" s="37"/>
      <c r="BX1337" s="37"/>
      <c r="BY1337" s="37"/>
      <c r="BZ1337" s="37"/>
      <c r="CA1337" s="37"/>
      <c r="CB1337" s="37"/>
      <c r="CC1337" s="37"/>
      <c r="CD1337" s="37"/>
      <c r="CE1337" s="37"/>
      <c r="CF1337" s="37"/>
      <c r="CG1337" s="37"/>
      <c r="CH1337" s="37"/>
      <c r="CI1337" s="37"/>
      <c r="CJ1337" s="37"/>
      <c r="CK1337" s="37"/>
      <c r="CL1337" s="37"/>
      <c r="CM1337" s="37"/>
      <c r="CN1337" s="37"/>
      <c r="CO1337" s="37"/>
      <c r="CP1337" s="37"/>
      <c r="CQ1337" s="37"/>
      <c r="CR1337" s="37"/>
      <c r="CS1337" s="37"/>
      <c r="CT1337" s="37"/>
      <c r="CU1337" s="37"/>
      <c r="CV1337" s="37"/>
      <c r="CW1337" s="37"/>
      <c r="CX1337" s="37"/>
      <c r="CY1337" s="37"/>
      <c r="CZ1337" s="37"/>
      <c r="DA1337" s="37"/>
      <c r="DB1337" s="37"/>
      <c r="DC1337" s="37"/>
      <c r="DD1337" s="37"/>
      <c r="DE1337" s="37"/>
      <c r="DF1337" s="37"/>
      <c r="DG1337" s="37"/>
      <c r="DH1337" s="37"/>
      <c r="DI1337" s="37"/>
      <c r="DJ1337" s="37"/>
      <c r="DK1337" s="37"/>
      <c r="DL1337" s="37"/>
      <c r="DM1337" s="37"/>
      <c r="DN1337" s="37"/>
      <c r="DO1337" s="37"/>
      <c r="DP1337" s="37"/>
      <c r="DQ1337" s="37"/>
      <c r="DR1337" s="37"/>
      <c r="DS1337" s="37"/>
      <c r="DT1337" s="37"/>
      <c r="DU1337" s="37"/>
      <c r="DV1337" s="37"/>
      <c r="DW1337" s="37"/>
      <c r="DX1337" s="37"/>
      <c r="DY1337" s="37"/>
      <c r="DZ1337" s="37"/>
      <c r="EA1337" s="37"/>
      <c r="EB1337" s="37"/>
      <c r="EC1337" s="37"/>
      <c r="ED1337" s="37"/>
      <c r="EE1337" s="37"/>
      <c r="EF1337" s="37"/>
      <c r="EG1337" s="37"/>
      <c r="EH1337" s="37"/>
      <c r="EI1337" s="37"/>
      <c r="EJ1337" s="37"/>
      <c r="EK1337" s="37"/>
      <c r="EL1337" s="37"/>
      <c r="EM1337" s="37"/>
      <c r="EN1337" s="37"/>
      <c r="EO1337" s="37"/>
      <c r="EP1337" s="37"/>
      <c r="EQ1337" s="37"/>
      <c r="ER1337" s="37"/>
      <c r="ES1337" s="37"/>
      <c r="ET1337" s="37"/>
      <c r="EU1337" s="37"/>
      <c r="EV1337" s="37"/>
      <c r="EW1337" s="37"/>
      <c r="EX1337" s="37"/>
      <c r="EY1337" s="37"/>
      <c r="EZ1337" s="37"/>
      <c r="FA1337" s="37"/>
      <c r="FB1337" s="37"/>
      <c r="FC1337" s="37"/>
      <c r="FD1337" s="37"/>
      <c r="FE1337" s="37"/>
      <c r="FF1337" s="37"/>
      <c r="FG1337" s="37"/>
      <c r="FH1337" s="37"/>
      <c r="FI1337" s="37"/>
      <c r="FJ1337" s="37"/>
      <c r="FK1337" s="37"/>
      <c r="FL1337" s="37"/>
      <c r="FM1337" s="37"/>
      <c r="FN1337" s="37"/>
      <c r="FO1337" s="37"/>
      <c r="FP1337" s="37"/>
      <c r="FQ1337" s="37"/>
      <c r="FR1337" s="37"/>
      <c r="FS1337" s="37"/>
      <c r="FT1337" s="37"/>
      <c r="FU1337" s="37"/>
      <c r="FV1337" s="37"/>
      <c r="FW1337" s="37"/>
      <c r="FX1337" s="37"/>
      <c r="FY1337" s="37"/>
      <c r="FZ1337" s="37"/>
      <c r="GA1337" s="37"/>
      <c r="GB1337" s="37"/>
      <c r="GC1337" s="37"/>
      <c r="GD1337" s="37"/>
      <c r="GE1337" s="37"/>
      <c r="GF1337" s="37"/>
      <c r="GG1337" s="37"/>
      <c r="GH1337" s="37"/>
      <c r="GI1337" s="37"/>
      <c r="GJ1337" s="37"/>
      <c r="GK1337" s="37"/>
      <c r="GL1337" s="37"/>
      <c r="GM1337" s="37"/>
      <c r="GN1337" s="37"/>
      <c r="GO1337" s="37"/>
      <c r="GP1337" s="37"/>
      <c r="GQ1337" s="37"/>
      <c r="GR1337" s="37"/>
      <c r="GS1337" s="37"/>
      <c r="GT1337" s="37"/>
      <c r="GU1337" s="37"/>
      <c r="GV1337" s="37"/>
      <c r="GW1337" s="37"/>
      <c r="GX1337" s="37"/>
      <c r="GY1337" s="37"/>
      <c r="GZ1337" s="37"/>
      <c r="HA1337" s="37"/>
      <c r="HB1337" s="37"/>
      <c r="HC1337" s="37"/>
      <c r="HD1337" s="37"/>
      <c r="HE1337" s="37"/>
      <c r="HF1337" s="37"/>
      <c r="HG1337" s="37"/>
      <c r="HH1337" s="37"/>
      <c r="HI1337" s="37"/>
      <c r="HJ1337" s="37"/>
      <c r="HK1337" s="37"/>
      <c r="HL1337" s="37"/>
      <c r="HM1337" s="37"/>
      <c r="HN1337" s="37"/>
      <c r="HO1337" s="37"/>
      <c r="HP1337" s="37"/>
      <c r="HQ1337" s="37"/>
      <c r="HR1337" s="37"/>
      <c r="HS1337" s="37"/>
      <c r="HT1337" s="37"/>
      <c r="HU1337" s="37"/>
      <c r="HV1337" s="37"/>
      <c r="HW1337" s="37"/>
      <c r="HX1337" s="37"/>
      <c r="HY1337" s="37"/>
      <c r="HZ1337" s="37"/>
      <c r="IA1337" s="37"/>
      <c r="IB1337" s="37"/>
      <c r="IC1337" s="37"/>
      <c r="ID1337" s="37"/>
      <c r="IE1337" s="37"/>
      <c r="IF1337" s="37"/>
      <c r="IG1337" s="37"/>
      <c r="IH1337" s="37"/>
      <c r="II1337" s="37"/>
      <c r="IJ1337" s="37"/>
      <c r="IK1337" s="37"/>
      <c r="IL1337" s="37"/>
      <c r="IM1337" s="37"/>
      <c r="IN1337" s="37"/>
      <c r="IO1337" s="37"/>
      <c r="IP1337" s="37"/>
      <c r="IQ1337" s="37"/>
      <c r="IR1337" s="37"/>
      <c r="IS1337" s="37"/>
      <c r="IT1337" s="37"/>
      <c r="IU1337" s="37"/>
      <c r="IV1337" s="37"/>
      <c r="IW1337" s="37"/>
    </row>
    <row r="1338" customFormat="false" ht="12.75" hidden="true" customHeight="false" outlineLevel="0" collapsed="false">
      <c r="A1338" s="30"/>
      <c r="B1338" s="30"/>
      <c r="C1338" s="30"/>
      <c r="D1338" s="30"/>
      <c r="E1338" s="50"/>
      <c r="F1338" s="30"/>
      <c r="G1338" s="30"/>
      <c r="H1338" s="30"/>
      <c r="I1338" s="30"/>
      <c r="J1338" s="30"/>
      <c r="BM1338" s="37"/>
      <c r="BN1338" s="37"/>
      <c r="BO1338" s="37"/>
      <c r="BP1338" s="37"/>
      <c r="BQ1338" s="37"/>
      <c r="BR1338" s="37"/>
      <c r="BS1338" s="37"/>
      <c r="BT1338" s="37"/>
      <c r="BU1338" s="37"/>
      <c r="BV1338" s="37"/>
      <c r="BW1338" s="37"/>
      <c r="BX1338" s="37"/>
      <c r="BY1338" s="37"/>
      <c r="BZ1338" s="37"/>
      <c r="CA1338" s="37"/>
      <c r="CB1338" s="37"/>
      <c r="CC1338" s="37"/>
      <c r="CD1338" s="37"/>
      <c r="CE1338" s="37"/>
      <c r="CF1338" s="37"/>
      <c r="CG1338" s="37"/>
      <c r="CH1338" s="37"/>
      <c r="CI1338" s="37"/>
      <c r="CJ1338" s="37"/>
      <c r="CK1338" s="37"/>
      <c r="CL1338" s="37"/>
      <c r="CM1338" s="37"/>
      <c r="CN1338" s="37"/>
      <c r="CO1338" s="37"/>
      <c r="CP1338" s="37"/>
      <c r="CQ1338" s="37"/>
      <c r="CR1338" s="37"/>
      <c r="CS1338" s="37"/>
      <c r="CT1338" s="37"/>
      <c r="CU1338" s="37"/>
      <c r="CV1338" s="37"/>
      <c r="CW1338" s="37"/>
      <c r="CX1338" s="37"/>
      <c r="CY1338" s="37"/>
      <c r="CZ1338" s="37"/>
      <c r="DA1338" s="37"/>
      <c r="DB1338" s="37"/>
      <c r="DC1338" s="37"/>
      <c r="DD1338" s="37"/>
      <c r="DE1338" s="37"/>
      <c r="DF1338" s="37"/>
      <c r="DG1338" s="37"/>
      <c r="DH1338" s="37"/>
      <c r="DI1338" s="37"/>
      <c r="DJ1338" s="37"/>
      <c r="DK1338" s="37"/>
      <c r="DL1338" s="37"/>
      <c r="DM1338" s="37"/>
      <c r="DN1338" s="37"/>
      <c r="DO1338" s="37"/>
      <c r="DP1338" s="37"/>
      <c r="DQ1338" s="37"/>
      <c r="DR1338" s="37"/>
      <c r="DS1338" s="37"/>
      <c r="DT1338" s="37"/>
      <c r="DU1338" s="37"/>
      <c r="DV1338" s="37"/>
      <c r="DW1338" s="37"/>
      <c r="DX1338" s="37"/>
      <c r="DY1338" s="37"/>
      <c r="DZ1338" s="37"/>
      <c r="EA1338" s="37"/>
      <c r="EB1338" s="37"/>
      <c r="EC1338" s="37"/>
      <c r="ED1338" s="37"/>
      <c r="EE1338" s="37"/>
      <c r="EF1338" s="37"/>
      <c r="EG1338" s="37"/>
      <c r="EH1338" s="37"/>
      <c r="EI1338" s="37"/>
      <c r="EJ1338" s="37"/>
      <c r="EK1338" s="37"/>
      <c r="EL1338" s="37"/>
      <c r="EM1338" s="37"/>
      <c r="EN1338" s="37"/>
      <c r="EO1338" s="37"/>
      <c r="EP1338" s="37"/>
      <c r="EQ1338" s="37"/>
      <c r="ER1338" s="37"/>
      <c r="ES1338" s="37"/>
      <c r="ET1338" s="37"/>
      <c r="EU1338" s="37"/>
      <c r="EV1338" s="37"/>
      <c r="EW1338" s="37"/>
      <c r="EX1338" s="37"/>
      <c r="EY1338" s="37"/>
      <c r="EZ1338" s="37"/>
      <c r="FA1338" s="37"/>
      <c r="FB1338" s="37"/>
      <c r="FC1338" s="37"/>
      <c r="FD1338" s="37"/>
      <c r="FE1338" s="37"/>
      <c r="FF1338" s="37"/>
      <c r="FG1338" s="37"/>
      <c r="FH1338" s="37"/>
      <c r="FI1338" s="37"/>
      <c r="FJ1338" s="37"/>
      <c r="FK1338" s="37"/>
      <c r="FL1338" s="37"/>
      <c r="FM1338" s="37"/>
      <c r="FN1338" s="37"/>
      <c r="FO1338" s="37"/>
      <c r="FP1338" s="37"/>
      <c r="FQ1338" s="37"/>
      <c r="FR1338" s="37"/>
      <c r="FS1338" s="37"/>
      <c r="FT1338" s="37"/>
      <c r="FU1338" s="37"/>
      <c r="FV1338" s="37"/>
      <c r="FW1338" s="37"/>
      <c r="FX1338" s="37"/>
      <c r="FY1338" s="37"/>
      <c r="FZ1338" s="37"/>
      <c r="GA1338" s="37"/>
      <c r="GB1338" s="37"/>
      <c r="GC1338" s="37"/>
      <c r="GD1338" s="37"/>
      <c r="GE1338" s="37"/>
      <c r="GF1338" s="37"/>
      <c r="GG1338" s="37"/>
      <c r="GH1338" s="37"/>
      <c r="GI1338" s="37"/>
      <c r="GJ1338" s="37"/>
      <c r="GK1338" s="37"/>
      <c r="GL1338" s="37"/>
      <c r="GM1338" s="37"/>
      <c r="GN1338" s="37"/>
      <c r="GO1338" s="37"/>
      <c r="GP1338" s="37"/>
      <c r="GQ1338" s="37"/>
      <c r="GR1338" s="37"/>
      <c r="GS1338" s="37"/>
      <c r="GT1338" s="37"/>
      <c r="GU1338" s="37"/>
      <c r="GV1338" s="37"/>
      <c r="GW1338" s="37"/>
      <c r="GX1338" s="37"/>
      <c r="GY1338" s="37"/>
      <c r="GZ1338" s="37"/>
      <c r="HA1338" s="37"/>
      <c r="HB1338" s="37"/>
      <c r="HC1338" s="37"/>
      <c r="HD1338" s="37"/>
      <c r="HE1338" s="37"/>
      <c r="HF1338" s="37"/>
      <c r="HG1338" s="37"/>
      <c r="HH1338" s="37"/>
      <c r="HI1338" s="37"/>
      <c r="HJ1338" s="37"/>
      <c r="HK1338" s="37"/>
      <c r="HL1338" s="37"/>
      <c r="HM1338" s="37"/>
      <c r="HN1338" s="37"/>
      <c r="HO1338" s="37"/>
      <c r="HP1338" s="37"/>
      <c r="HQ1338" s="37"/>
      <c r="HR1338" s="37"/>
      <c r="HS1338" s="37"/>
      <c r="HT1338" s="37"/>
      <c r="HU1338" s="37"/>
      <c r="HV1338" s="37"/>
      <c r="HW1338" s="37"/>
      <c r="HX1338" s="37"/>
      <c r="HY1338" s="37"/>
      <c r="HZ1338" s="37"/>
      <c r="IA1338" s="37"/>
      <c r="IB1338" s="37"/>
      <c r="IC1338" s="37"/>
      <c r="ID1338" s="37"/>
      <c r="IE1338" s="37"/>
      <c r="IF1338" s="37"/>
      <c r="IG1338" s="37"/>
      <c r="IH1338" s="37"/>
      <c r="II1338" s="37"/>
      <c r="IJ1338" s="37"/>
      <c r="IK1338" s="37"/>
      <c r="IL1338" s="37"/>
      <c r="IM1338" s="37"/>
      <c r="IN1338" s="37"/>
      <c r="IO1338" s="37"/>
      <c r="IP1338" s="37"/>
      <c r="IQ1338" s="37"/>
      <c r="IR1338" s="37"/>
      <c r="IS1338" s="37"/>
      <c r="IT1338" s="37"/>
      <c r="IU1338" s="37"/>
      <c r="IV1338" s="37"/>
      <c r="IW1338" s="37"/>
    </row>
    <row r="1339" customFormat="false" ht="12.75" hidden="true" customHeight="false" outlineLevel="0" collapsed="false">
      <c r="A1339" s="30"/>
      <c r="B1339" s="30"/>
      <c r="C1339" s="30"/>
      <c r="D1339" s="30"/>
      <c r="E1339" s="50"/>
      <c r="F1339" s="30"/>
      <c r="G1339" s="30"/>
      <c r="H1339" s="30"/>
      <c r="I1339" s="30"/>
      <c r="J1339" s="30"/>
      <c r="BM1339" s="37"/>
      <c r="BN1339" s="37"/>
      <c r="BO1339" s="37"/>
      <c r="BP1339" s="37"/>
      <c r="BQ1339" s="37"/>
      <c r="BR1339" s="37"/>
      <c r="BS1339" s="37"/>
      <c r="BT1339" s="37"/>
      <c r="BU1339" s="37"/>
      <c r="BV1339" s="37"/>
      <c r="BW1339" s="37"/>
      <c r="BX1339" s="37"/>
      <c r="BY1339" s="37"/>
      <c r="BZ1339" s="37"/>
      <c r="CA1339" s="37"/>
      <c r="CB1339" s="37"/>
      <c r="CC1339" s="37"/>
      <c r="CD1339" s="37"/>
      <c r="CE1339" s="37"/>
      <c r="CF1339" s="37"/>
      <c r="CG1339" s="37"/>
      <c r="CH1339" s="37"/>
      <c r="CI1339" s="37"/>
      <c r="CJ1339" s="37"/>
      <c r="CK1339" s="37"/>
      <c r="CL1339" s="37"/>
      <c r="CM1339" s="37"/>
      <c r="CN1339" s="37"/>
      <c r="CO1339" s="37"/>
      <c r="CP1339" s="37"/>
      <c r="CQ1339" s="37"/>
      <c r="CR1339" s="37"/>
      <c r="CS1339" s="37"/>
      <c r="CT1339" s="37"/>
      <c r="CU1339" s="37"/>
      <c r="CV1339" s="37"/>
      <c r="CW1339" s="37"/>
      <c r="CX1339" s="37"/>
      <c r="CY1339" s="37"/>
      <c r="CZ1339" s="37"/>
      <c r="DA1339" s="37"/>
      <c r="DB1339" s="37"/>
      <c r="DC1339" s="37"/>
      <c r="DD1339" s="37"/>
      <c r="DE1339" s="37"/>
      <c r="DF1339" s="37"/>
      <c r="DG1339" s="37"/>
      <c r="DH1339" s="37"/>
      <c r="DI1339" s="37"/>
      <c r="DJ1339" s="37"/>
      <c r="DK1339" s="37"/>
      <c r="DL1339" s="37"/>
      <c r="DM1339" s="37"/>
      <c r="DN1339" s="37"/>
      <c r="DO1339" s="37"/>
      <c r="DP1339" s="37"/>
      <c r="DQ1339" s="37"/>
      <c r="DR1339" s="37"/>
      <c r="DS1339" s="37"/>
      <c r="DT1339" s="37"/>
      <c r="DU1339" s="37"/>
      <c r="DV1339" s="37"/>
      <c r="DW1339" s="37"/>
      <c r="DX1339" s="37"/>
      <c r="DY1339" s="37"/>
      <c r="DZ1339" s="37"/>
      <c r="EA1339" s="37"/>
      <c r="EB1339" s="37"/>
      <c r="EC1339" s="37"/>
      <c r="ED1339" s="37"/>
      <c r="EE1339" s="37"/>
      <c r="EF1339" s="37"/>
      <c r="EG1339" s="37"/>
      <c r="EH1339" s="37"/>
      <c r="EI1339" s="37"/>
      <c r="EJ1339" s="37"/>
      <c r="EK1339" s="37"/>
      <c r="EL1339" s="37"/>
      <c r="EM1339" s="37"/>
      <c r="EN1339" s="37"/>
      <c r="EO1339" s="37"/>
      <c r="EP1339" s="37"/>
      <c r="EQ1339" s="37"/>
      <c r="ER1339" s="37"/>
      <c r="ES1339" s="37"/>
      <c r="ET1339" s="37"/>
      <c r="EU1339" s="37"/>
      <c r="EV1339" s="37"/>
      <c r="EW1339" s="37"/>
      <c r="EX1339" s="37"/>
      <c r="EY1339" s="37"/>
      <c r="EZ1339" s="37"/>
      <c r="FA1339" s="37"/>
      <c r="FB1339" s="37"/>
      <c r="FC1339" s="37"/>
      <c r="FD1339" s="37"/>
      <c r="FE1339" s="37"/>
      <c r="FF1339" s="37"/>
      <c r="FG1339" s="37"/>
      <c r="FH1339" s="37"/>
      <c r="FI1339" s="37"/>
      <c r="FJ1339" s="37"/>
      <c r="FK1339" s="37"/>
      <c r="FL1339" s="37"/>
      <c r="FM1339" s="37"/>
      <c r="FN1339" s="37"/>
      <c r="FO1339" s="37"/>
      <c r="FP1339" s="37"/>
      <c r="FQ1339" s="37"/>
      <c r="FR1339" s="37"/>
      <c r="FS1339" s="37"/>
      <c r="FT1339" s="37"/>
      <c r="FU1339" s="37"/>
      <c r="FV1339" s="37"/>
      <c r="FW1339" s="37"/>
      <c r="FX1339" s="37"/>
      <c r="FY1339" s="37"/>
      <c r="FZ1339" s="37"/>
      <c r="GA1339" s="37"/>
      <c r="GB1339" s="37"/>
      <c r="GC1339" s="37"/>
      <c r="GD1339" s="37"/>
      <c r="GE1339" s="37"/>
      <c r="GF1339" s="37"/>
      <c r="GG1339" s="37"/>
      <c r="GH1339" s="37"/>
      <c r="GI1339" s="37"/>
      <c r="GJ1339" s="37"/>
      <c r="GK1339" s="37"/>
      <c r="GL1339" s="37"/>
      <c r="GM1339" s="37"/>
      <c r="GN1339" s="37"/>
      <c r="GO1339" s="37"/>
      <c r="GP1339" s="37"/>
      <c r="GQ1339" s="37"/>
      <c r="GR1339" s="37"/>
      <c r="GS1339" s="37"/>
      <c r="GT1339" s="37"/>
      <c r="GU1339" s="37"/>
      <c r="GV1339" s="37"/>
      <c r="GW1339" s="37"/>
      <c r="GX1339" s="37"/>
      <c r="GY1339" s="37"/>
      <c r="GZ1339" s="37"/>
      <c r="HA1339" s="37"/>
      <c r="HB1339" s="37"/>
      <c r="HC1339" s="37"/>
      <c r="HD1339" s="37"/>
      <c r="HE1339" s="37"/>
      <c r="HF1339" s="37"/>
      <c r="HG1339" s="37"/>
      <c r="HH1339" s="37"/>
      <c r="HI1339" s="37"/>
      <c r="HJ1339" s="37"/>
      <c r="HK1339" s="37"/>
      <c r="HL1339" s="37"/>
      <c r="HM1339" s="37"/>
      <c r="HN1339" s="37"/>
      <c r="HO1339" s="37"/>
      <c r="HP1339" s="37"/>
      <c r="HQ1339" s="37"/>
      <c r="HR1339" s="37"/>
      <c r="HS1339" s="37"/>
      <c r="HT1339" s="37"/>
      <c r="HU1339" s="37"/>
      <c r="HV1339" s="37"/>
      <c r="HW1339" s="37"/>
      <c r="HX1339" s="37"/>
      <c r="HY1339" s="37"/>
      <c r="HZ1339" s="37"/>
      <c r="IA1339" s="37"/>
      <c r="IB1339" s="37"/>
      <c r="IC1339" s="37"/>
      <c r="ID1339" s="37"/>
      <c r="IE1339" s="37"/>
      <c r="IF1339" s="37"/>
      <c r="IG1339" s="37"/>
      <c r="IH1339" s="37"/>
      <c r="II1339" s="37"/>
      <c r="IJ1339" s="37"/>
      <c r="IK1339" s="37"/>
      <c r="IL1339" s="37"/>
      <c r="IM1339" s="37"/>
      <c r="IN1339" s="37"/>
      <c r="IO1339" s="37"/>
      <c r="IP1339" s="37"/>
      <c r="IQ1339" s="37"/>
      <c r="IR1339" s="37"/>
      <c r="IS1339" s="37"/>
      <c r="IT1339" s="37"/>
      <c r="IU1339" s="37"/>
      <c r="IV1339" s="37"/>
      <c r="IW1339" s="37"/>
    </row>
    <row r="1340" customFormat="false" ht="12.75" hidden="true" customHeight="false" outlineLevel="0" collapsed="false">
      <c r="A1340" s="30"/>
      <c r="B1340" s="30"/>
      <c r="C1340" s="30"/>
      <c r="D1340" s="30"/>
      <c r="E1340" s="50"/>
      <c r="F1340" s="30"/>
      <c r="G1340" s="30"/>
      <c r="H1340" s="30"/>
      <c r="I1340" s="30"/>
      <c r="J1340" s="30"/>
      <c r="BM1340" s="37"/>
      <c r="BN1340" s="37"/>
      <c r="BO1340" s="37"/>
      <c r="BP1340" s="37"/>
      <c r="BQ1340" s="37"/>
      <c r="BR1340" s="37"/>
      <c r="BS1340" s="37"/>
      <c r="BT1340" s="37"/>
      <c r="BU1340" s="37"/>
      <c r="BV1340" s="37"/>
      <c r="BW1340" s="37"/>
      <c r="BX1340" s="37"/>
      <c r="BY1340" s="37"/>
      <c r="BZ1340" s="37"/>
      <c r="CA1340" s="37"/>
      <c r="CB1340" s="37"/>
      <c r="CC1340" s="37"/>
      <c r="CD1340" s="37"/>
      <c r="CE1340" s="37"/>
      <c r="CF1340" s="37"/>
      <c r="CG1340" s="37"/>
      <c r="CH1340" s="37"/>
      <c r="CI1340" s="37"/>
      <c r="CJ1340" s="37"/>
      <c r="CK1340" s="37"/>
      <c r="CL1340" s="37"/>
      <c r="CM1340" s="37"/>
      <c r="CN1340" s="37"/>
      <c r="CO1340" s="37"/>
      <c r="CP1340" s="37"/>
      <c r="CQ1340" s="37"/>
      <c r="CR1340" s="37"/>
      <c r="CS1340" s="37"/>
      <c r="CT1340" s="37"/>
      <c r="CU1340" s="37"/>
      <c r="CV1340" s="37"/>
      <c r="CW1340" s="37"/>
      <c r="CX1340" s="37"/>
      <c r="CY1340" s="37"/>
      <c r="CZ1340" s="37"/>
      <c r="DA1340" s="37"/>
      <c r="DB1340" s="37"/>
      <c r="DC1340" s="37"/>
      <c r="DD1340" s="37"/>
      <c r="DE1340" s="37"/>
      <c r="DF1340" s="37"/>
      <c r="DG1340" s="37"/>
      <c r="DH1340" s="37"/>
      <c r="DI1340" s="37"/>
      <c r="DJ1340" s="37"/>
      <c r="DK1340" s="37"/>
      <c r="DL1340" s="37"/>
      <c r="DM1340" s="37"/>
      <c r="DN1340" s="37"/>
      <c r="DO1340" s="37"/>
      <c r="DP1340" s="37"/>
      <c r="DQ1340" s="37"/>
      <c r="DR1340" s="37"/>
      <c r="DS1340" s="37"/>
      <c r="DT1340" s="37"/>
      <c r="DU1340" s="37"/>
      <c r="DV1340" s="37"/>
      <c r="DW1340" s="37"/>
      <c r="DX1340" s="37"/>
      <c r="DY1340" s="37"/>
      <c r="DZ1340" s="37"/>
      <c r="EA1340" s="37"/>
      <c r="EB1340" s="37"/>
      <c r="EC1340" s="37"/>
      <c r="ED1340" s="37"/>
      <c r="EE1340" s="37"/>
      <c r="EF1340" s="37"/>
      <c r="EG1340" s="37"/>
      <c r="EH1340" s="37"/>
      <c r="EI1340" s="37"/>
      <c r="EJ1340" s="37"/>
      <c r="EK1340" s="37"/>
      <c r="EL1340" s="37"/>
      <c r="EM1340" s="37"/>
      <c r="EN1340" s="37"/>
      <c r="EO1340" s="37"/>
      <c r="EP1340" s="37"/>
      <c r="EQ1340" s="37"/>
      <c r="ER1340" s="37"/>
      <c r="ES1340" s="37"/>
      <c r="ET1340" s="37"/>
      <c r="EU1340" s="37"/>
      <c r="EV1340" s="37"/>
      <c r="EW1340" s="37"/>
      <c r="EX1340" s="37"/>
      <c r="EY1340" s="37"/>
      <c r="EZ1340" s="37"/>
      <c r="FA1340" s="37"/>
      <c r="FB1340" s="37"/>
      <c r="FC1340" s="37"/>
      <c r="FD1340" s="37"/>
      <c r="FE1340" s="37"/>
      <c r="FF1340" s="37"/>
      <c r="FG1340" s="37"/>
      <c r="FH1340" s="37"/>
      <c r="FI1340" s="37"/>
      <c r="FJ1340" s="37"/>
      <c r="FK1340" s="37"/>
      <c r="FL1340" s="37"/>
      <c r="FM1340" s="37"/>
      <c r="FN1340" s="37"/>
      <c r="FO1340" s="37"/>
      <c r="FP1340" s="37"/>
      <c r="FQ1340" s="37"/>
      <c r="FR1340" s="37"/>
      <c r="FS1340" s="37"/>
      <c r="FT1340" s="37"/>
      <c r="FU1340" s="37"/>
      <c r="FV1340" s="37"/>
      <c r="FW1340" s="37"/>
      <c r="FX1340" s="37"/>
      <c r="FY1340" s="37"/>
      <c r="FZ1340" s="37"/>
      <c r="GA1340" s="37"/>
      <c r="GB1340" s="37"/>
      <c r="GC1340" s="37"/>
      <c r="GD1340" s="37"/>
      <c r="GE1340" s="37"/>
      <c r="GF1340" s="37"/>
      <c r="GG1340" s="37"/>
      <c r="GH1340" s="37"/>
      <c r="GI1340" s="37"/>
      <c r="GJ1340" s="37"/>
      <c r="GK1340" s="37"/>
      <c r="GL1340" s="37"/>
      <c r="GM1340" s="37"/>
      <c r="GN1340" s="37"/>
      <c r="GO1340" s="37"/>
      <c r="GP1340" s="37"/>
      <c r="GQ1340" s="37"/>
      <c r="GR1340" s="37"/>
      <c r="GS1340" s="37"/>
      <c r="GT1340" s="37"/>
      <c r="GU1340" s="37"/>
      <c r="GV1340" s="37"/>
      <c r="GW1340" s="37"/>
      <c r="GX1340" s="37"/>
      <c r="GY1340" s="37"/>
      <c r="GZ1340" s="37"/>
      <c r="HA1340" s="37"/>
      <c r="HB1340" s="37"/>
      <c r="HC1340" s="37"/>
      <c r="HD1340" s="37"/>
      <c r="HE1340" s="37"/>
      <c r="HF1340" s="37"/>
      <c r="HG1340" s="37"/>
      <c r="HH1340" s="37"/>
      <c r="HI1340" s="37"/>
      <c r="HJ1340" s="37"/>
      <c r="HK1340" s="37"/>
      <c r="HL1340" s="37"/>
      <c r="HM1340" s="37"/>
      <c r="HN1340" s="37"/>
      <c r="HO1340" s="37"/>
      <c r="HP1340" s="37"/>
      <c r="HQ1340" s="37"/>
      <c r="HR1340" s="37"/>
      <c r="HS1340" s="37"/>
      <c r="HT1340" s="37"/>
      <c r="HU1340" s="37"/>
      <c r="HV1340" s="37"/>
      <c r="HW1340" s="37"/>
      <c r="HX1340" s="37"/>
      <c r="HY1340" s="37"/>
      <c r="HZ1340" s="37"/>
      <c r="IA1340" s="37"/>
      <c r="IB1340" s="37"/>
      <c r="IC1340" s="37"/>
      <c r="ID1340" s="37"/>
      <c r="IE1340" s="37"/>
      <c r="IF1340" s="37"/>
      <c r="IG1340" s="37"/>
      <c r="IH1340" s="37"/>
      <c r="II1340" s="37"/>
      <c r="IJ1340" s="37"/>
      <c r="IK1340" s="37"/>
      <c r="IL1340" s="37"/>
      <c r="IM1340" s="37"/>
      <c r="IN1340" s="37"/>
      <c r="IO1340" s="37"/>
      <c r="IP1340" s="37"/>
      <c r="IQ1340" s="37"/>
      <c r="IR1340" s="37"/>
      <c r="IS1340" s="37"/>
      <c r="IT1340" s="37"/>
      <c r="IU1340" s="37"/>
      <c r="IV1340" s="37"/>
      <c r="IW1340" s="37"/>
    </row>
    <row r="1341" customFormat="false" ht="12.75" hidden="true" customHeight="false" outlineLevel="0" collapsed="false">
      <c r="A1341" s="30"/>
      <c r="B1341" s="30"/>
      <c r="C1341" s="30"/>
      <c r="D1341" s="30"/>
      <c r="E1341" s="50"/>
      <c r="F1341" s="30"/>
      <c r="G1341" s="30"/>
      <c r="H1341" s="30"/>
      <c r="I1341" s="30"/>
      <c r="J1341" s="30"/>
      <c r="BM1341" s="37"/>
      <c r="BN1341" s="37"/>
      <c r="BO1341" s="37"/>
      <c r="BP1341" s="37"/>
      <c r="BQ1341" s="37"/>
      <c r="BR1341" s="37"/>
      <c r="BS1341" s="37"/>
      <c r="BT1341" s="37"/>
      <c r="BU1341" s="37"/>
      <c r="BV1341" s="37"/>
      <c r="BW1341" s="37"/>
      <c r="BX1341" s="37"/>
      <c r="BY1341" s="37"/>
      <c r="BZ1341" s="37"/>
      <c r="CA1341" s="37"/>
      <c r="CB1341" s="37"/>
      <c r="CC1341" s="37"/>
      <c r="CD1341" s="37"/>
      <c r="CE1341" s="37"/>
      <c r="CF1341" s="37"/>
      <c r="CG1341" s="37"/>
      <c r="CH1341" s="37"/>
      <c r="CI1341" s="37"/>
      <c r="CJ1341" s="37"/>
      <c r="CK1341" s="37"/>
      <c r="CL1341" s="37"/>
      <c r="CM1341" s="37"/>
      <c r="CN1341" s="37"/>
      <c r="CO1341" s="37"/>
      <c r="CP1341" s="37"/>
      <c r="CQ1341" s="37"/>
      <c r="CR1341" s="37"/>
      <c r="CS1341" s="37"/>
      <c r="CT1341" s="37"/>
      <c r="CU1341" s="37"/>
      <c r="CV1341" s="37"/>
      <c r="CW1341" s="37"/>
      <c r="CX1341" s="37"/>
      <c r="CY1341" s="37"/>
      <c r="CZ1341" s="37"/>
      <c r="DA1341" s="37"/>
      <c r="DB1341" s="37"/>
      <c r="DC1341" s="37"/>
      <c r="DD1341" s="37"/>
      <c r="DE1341" s="37"/>
      <c r="DF1341" s="37"/>
      <c r="DG1341" s="37"/>
      <c r="DH1341" s="37"/>
      <c r="DI1341" s="37"/>
      <c r="DJ1341" s="37"/>
      <c r="DK1341" s="37"/>
      <c r="DL1341" s="37"/>
      <c r="DM1341" s="37"/>
      <c r="DN1341" s="37"/>
      <c r="DO1341" s="37"/>
      <c r="DP1341" s="37"/>
      <c r="DQ1341" s="37"/>
      <c r="DR1341" s="37"/>
      <c r="DS1341" s="37"/>
      <c r="DT1341" s="37"/>
      <c r="DU1341" s="37"/>
      <c r="DV1341" s="37"/>
      <c r="DW1341" s="37"/>
      <c r="DX1341" s="37"/>
      <c r="DY1341" s="37"/>
      <c r="DZ1341" s="37"/>
      <c r="EA1341" s="37"/>
      <c r="EB1341" s="37"/>
      <c r="EC1341" s="37"/>
      <c r="ED1341" s="37"/>
      <c r="EE1341" s="37"/>
      <c r="EF1341" s="37"/>
      <c r="EG1341" s="37"/>
      <c r="EH1341" s="37"/>
      <c r="EI1341" s="37"/>
      <c r="EJ1341" s="37"/>
      <c r="EK1341" s="37"/>
      <c r="EL1341" s="37"/>
      <c r="EM1341" s="37"/>
      <c r="EN1341" s="37"/>
      <c r="EO1341" s="37"/>
      <c r="EP1341" s="37"/>
      <c r="EQ1341" s="37"/>
      <c r="ER1341" s="37"/>
      <c r="ES1341" s="37"/>
      <c r="ET1341" s="37"/>
      <c r="EU1341" s="37"/>
      <c r="EV1341" s="37"/>
      <c r="EW1341" s="37"/>
      <c r="EX1341" s="37"/>
      <c r="EY1341" s="37"/>
      <c r="EZ1341" s="37"/>
      <c r="FA1341" s="37"/>
      <c r="FB1341" s="37"/>
      <c r="FC1341" s="37"/>
      <c r="FD1341" s="37"/>
      <c r="FE1341" s="37"/>
      <c r="FF1341" s="37"/>
      <c r="FG1341" s="37"/>
      <c r="FH1341" s="37"/>
      <c r="FI1341" s="37"/>
      <c r="FJ1341" s="37"/>
      <c r="FK1341" s="37"/>
      <c r="FL1341" s="37"/>
      <c r="FM1341" s="37"/>
      <c r="FN1341" s="37"/>
      <c r="FO1341" s="37"/>
      <c r="FP1341" s="37"/>
      <c r="FQ1341" s="37"/>
      <c r="FR1341" s="37"/>
      <c r="FS1341" s="37"/>
      <c r="FT1341" s="37"/>
      <c r="FU1341" s="37"/>
      <c r="FV1341" s="37"/>
      <c r="FW1341" s="37"/>
      <c r="FX1341" s="37"/>
      <c r="FY1341" s="37"/>
      <c r="FZ1341" s="37"/>
      <c r="GA1341" s="37"/>
      <c r="GB1341" s="37"/>
      <c r="GC1341" s="37"/>
      <c r="GD1341" s="37"/>
      <c r="GE1341" s="37"/>
      <c r="GF1341" s="37"/>
      <c r="GG1341" s="37"/>
      <c r="GH1341" s="37"/>
      <c r="GI1341" s="37"/>
      <c r="GJ1341" s="37"/>
      <c r="GK1341" s="37"/>
      <c r="GL1341" s="37"/>
      <c r="GM1341" s="37"/>
      <c r="GN1341" s="37"/>
      <c r="GO1341" s="37"/>
      <c r="GP1341" s="37"/>
      <c r="GQ1341" s="37"/>
      <c r="GR1341" s="37"/>
      <c r="GS1341" s="37"/>
      <c r="GT1341" s="37"/>
      <c r="GU1341" s="37"/>
      <c r="GV1341" s="37"/>
      <c r="GW1341" s="37"/>
      <c r="GX1341" s="37"/>
      <c r="GY1341" s="37"/>
      <c r="GZ1341" s="37"/>
      <c r="HA1341" s="37"/>
      <c r="HB1341" s="37"/>
      <c r="HC1341" s="37"/>
      <c r="HD1341" s="37"/>
      <c r="HE1341" s="37"/>
      <c r="HF1341" s="37"/>
      <c r="HG1341" s="37"/>
      <c r="HH1341" s="37"/>
      <c r="HI1341" s="37"/>
      <c r="HJ1341" s="37"/>
      <c r="HK1341" s="37"/>
      <c r="HL1341" s="37"/>
      <c r="HM1341" s="37"/>
      <c r="HN1341" s="37"/>
      <c r="HO1341" s="37"/>
      <c r="HP1341" s="37"/>
      <c r="HQ1341" s="37"/>
      <c r="HR1341" s="37"/>
      <c r="HS1341" s="37"/>
      <c r="HT1341" s="37"/>
      <c r="HU1341" s="37"/>
      <c r="HV1341" s="37"/>
      <c r="HW1341" s="37"/>
      <c r="HX1341" s="37"/>
      <c r="HY1341" s="37"/>
      <c r="HZ1341" s="37"/>
      <c r="IA1341" s="37"/>
      <c r="IB1341" s="37"/>
      <c r="IC1341" s="37"/>
      <c r="ID1341" s="37"/>
      <c r="IE1341" s="37"/>
      <c r="IF1341" s="37"/>
      <c r="IG1341" s="37"/>
      <c r="IH1341" s="37"/>
      <c r="II1341" s="37"/>
      <c r="IJ1341" s="37"/>
      <c r="IK1341" s="37"/>
      <c r="IL1341" s="37"/>
      <c r="IM1341" s="37"/>
      <c r="IN1341" s="37"/>
      <c r="IO1341" s="37"/>
      <c r="IP1341" s="37"/>
      <c r="IQ1341" s="37"/>
      <c r="IR1341" s="37"/>
      <c r="IS1341" s="37"/>
      <c r="IT1341" s="37"/>
      <c r="IU1341" s="37"/>
      <c r="IV1341" s="37"/>
      <c r="IW1341" s="37"/>
    </row>
    <row r="1342" customFormat="false" ht="12.75" hidden="true" customHeight="false" outlineLevel="0" collapsed="false">
      <c r="A1342" s="30"/>
      <c r="B1342" s="30"/>
      <c r="C1342" s="30"/>
      <c r="D1342" s="30"/>
      <c r="E1342" s="50"/>
      <c r="F1342" s="30"/>
      <c r="G1342" s="30"/>
      <c r="H1342" s="30"/>
      <c r="I1342" s="30"/>
      <c r="J1342" s="30"/>
      <c r="BM1342" s="37"/>
      <c r="BN1342" s="37"/>
      <c r="BO1342" s="37"/>
      <c r="BP1342" s="37"/>
      <c r="BQ1342" s="37"/>
      <c r="BR1342" s="37"/>
      <c r="BS1342" s="37"/>
      <c r="BT1342" s="37"/>
      <c r="BU1342" s="37"/>
      <c r="BV1342" s="37"/>
      <c r="BW1342" s="37"/>
      <c r="BX1342" s="37"/>
      <c r="BY1342" s="37"/>
      <c r="BZ1342" s="37"/>
      <c r="CA1342" s="37"/>
      <c r="CB1342" s="37"/>
      <c r="CC1342" s="37"/>
      <c r="CD1342" s="37"/>
      <c r="CE1342" s="37"/>
      <c r="CF1342" s="37"/>
      <c r="CG1342" s="37"/>
      <c r="CH1342" s="37"/>
      <c r="CI1342" s="37"/>
      <c r="CJ1342" s="37"/>
      <c r="CK1342" s="37"/>
      <c r="CL1342" s="37"/>
      <c r="CM1342" s="37"/>
      <c r="CN1342" s="37"/>
      <c r="CO1342" s="37"/>
      <c r="CP1342" s="37"/>
      <c r="CQ1342" s="37"/>
      <c r="CR1342" s="37"/>
      <c r="CS1342" s="37"/>
      <c r="CT1342" s="37"/>
      <c r="CU1342" s="37"/>
      <c r="CV1342" s="37"/>
      <c r="CW1342" s="37"/>
      <c r="CX1342" s="37"/>
      <c r="CY1342" s="37"/>
      <c r="CZ1342" s="37"/>
      <c r="DA1342" s="37"/>
      <c r="DB1342" s="37"/>
      <c r="DC1342" s="37"/>
      <c r="DD1342" s="37"/>
      <c r="DE1342" s="37"/>
      <c r="DF1342" s="37"/>
      <c r="DG1342" s="37"/>
      <c r="DH1342" s="37"/>
      <c r="DI1342" s="37"/>
      <c r="DJ1342" s="37"/>
      <c r="DK1342" s="37"/>
      <c r="DL1342" s="37"/>
      <c r="DM1342" s="37"/>
      <c r="DN1342" s="37"/>
      <c r="DO1342" s="37"/>
      <c r="DP1342" s="37"/>
      <c r="DQ1342" s="37"/>
      <c r="DR1342" s="37"/>
      <c r="DS1342" s="37"/>
      <c r="DT1342" s="37"/>
      <c r="DU1342" s="37"/>
      <c r="DV1342" s="37"/>
      <c r="DW1342" s="37"/>
      <c r="DX1342" s="37"/>
      <c r="DY1342" s="37"/>
      <c r="DZ1342" s="37"/>
      <c r="EA1342" s="37"/>
      <c r="EB1342" s="37"/>
      <c r="EC1342" s="37"/>
      <c r="ED1342" s="37"/>
      <c r="EE1342" s="37"/>
      <c r="EF1342" s="37"/>
      <c r="EG1342" s="37"/>
      <c r="EH1342" s="37"/>
      <c r="EI1342" s="37"/>
      <c r="EJ1342" s="37"/>
      <c r="EK1342" s="37"/>
      <c r="EL1342" s="37"/>
      <c r="EM1342" s="37"/>
      <c r="EN1342" s="37"/>
      <c r="EO1342" s="37"/>
      <c r="EP1342" s="37"/>
      <c r="EQ1342" s="37"/>
      <c r="ER1342" s="37"/>
      <c r="ES1342" s="37"/>
      <c r="ET1342" s="37"/>
      <c r="EU1342" s="37"/>
      <c r="EV1342" s="37"/>
      <c r="EW1342" s="37"/>
      <c r="EX1342" s="37"/>
      <c r="EY1342" s="37"/>
      <c r="EZ1342" s="37"/>
      <c r="FA1342" s="37"/>
      <c r="FB1342" s="37"/>
      <c r="FC1342" s="37"/>
      <c r="FD1342" s="37"/>
      <c r="FE1342" s="37"/>
      <c r="FF1342" s="37"/>
      <c r="FG1342" s="37"/>
      <c r="FH1342" s="37"/>
      <c r="FI1342" s="37"/>
      <c r="FJ1342" s="37"/>
      <c r="FK1342" s="37"/>
      <c r="FL1342" s="37"/>
      <c r="FM1342" s="37"/>
      <c r="FN1342" s="37"/>
      <c r="FO1342" s="37"/>
      <c r="FP1342" s="37"/>
      <c r="FQ1342" s="37"/>
      <c r="FR1342" s="37"/>
      <c r="FS1342" s="37"/>
      <c r="FT1342" s="37"/>
      <c r="FU1342" s="37"/>
      <c r="FV1342" s="37"/>
      <c r="FW1342" s="37"/>
      <c r="FX1342" s="37"/>
      <c r="FY1342" s="37"/>
      <c r="FZ1342" s="37"/>
      <c r="GA1342" s="37"/>
      <c r="GB1342" s="37"/>
      <c r="GC1342" s="37"/>
      <c r="GD1342" s="37"/>
      <c r="GE1342" s="37"/>
      <c r="GF1342" s="37"/>
      <c r="GG1342" s="37"/>
      <c r="GH1342" s="37"/>
      <c r="GI1342" s="37"/>
      <c r="GJ1342" s="37"/>
      <c r="GK1342" s="37"/>
      <c r="GL1342" s="37"/>
      <c r="GM1342" s="37"/>
      <c r="GN1342" s="37"/>
      <c r="GO1342" s="37"/>
      <c r="GP1342" s="37"/>
      <c r="GQ1342" s="37"/>
      <c r="GR1342" s="37"/>
      <c r="GS1342" s="37"/>
      <c r="GT1342" s="37"/>
      <c r="GU1342" s="37"/>
      <c r="GV1342" s="37"/>
      <c r="GW1342" s="37"/>
      <c r="GX1342" s="37"/>
      <c r="GY1342" s="37"/>
      <c r="GZ1342" s="37"/>
      <c r="HA1342" s="37"/>
      <c r="HB1342" s="37"/>
      <c r="HC1342" s="37"/>
      <c r="HD1342" s="37"/>
      <c r="HE1342" s="37"/>
      <c r="HF1342" s="37"/>
      <c r="HG1342" s="37"/>
      <c r="HH1342" s="37"/>
      <c r="HI1342" s="37"/>
      <c r="HJ1342" s="37"/>
      <c r="HK1342" s="37"/>
      <c r="HL1342" s="37"/>
      <c r="HM1342" s="37"/>
      <c r="HN1342" s="37"/>
      <c r="HO1342" s="37"/>
      <c r="HP1342" s="37"/>
      <c r="HQ1342" s="37"/>
      <c r="HR1342" s="37"/>
      <c r="HS1342" s="37"/>
      <c r="HT1342" s="37"/>
      <c r="HU1342" s="37"/>
      <c r="HV1342" s="37"/>
      <c r="HW1342" s="37"/>
      <c r="HX1342" s="37"/>
      <c r="HY1342" s="37"/>
      <c r="HZ1342" s="37"/>
      <c r="IA1342" s="37"/>
      <c r="IB1342" s="37"/>
      <c r="IC1342" s="37"/>
      <c r="ID1342" s="37"/>
      <c r="IE1342" s="37"/>
      <c r="IF1342" s="37"/>
      <c r="IG1342" s="37"/>
      <c r="IH1342" s="37"/>
      <c r="II1342" s="37"/>
      <c r="IJ1342" s="37"/>
      <c r="IK1342" s="37"/>
      <c r="IL1342" s="37"/>
      <c r="IM1342" s="37"/>
      <c r="IN1342" s="37"/>
      <c r="IO1342" s="37"/>
      <c r="IP1342" s="37"/>
      <c r="IQ1342" s="37"/>
      <c r="IR1342" s="37"/>
      <c r="IS1342" s="37"/>
      <c r="IT1342" s="37"/>
      <c r="IU1342" s="37"/>
      <c r="IV1342" s="37"/>
      <c r="IW1342" s="37"/>
    </row>
    <row r="1343" customFormat="false" ht="12.75" hidden="true" customHeight="false" outlineLevel="0" collapsed="false">
      <c r="A1343" s="30"/>
      <c r="B1343" s="30"/>
      <c r="C1343" s="30"/>
      <c r="D1343" s="30"/>
      <c r="E1343" s="50"/>
      <c r="F1343" s="30"/>
      <c r="G1343" s="30"/>
      <c r="H1343" s="30"/>
      <c r="I1343" s="30"/>
      <c r="J1343" s="30"/>
      <c r="BM1343" s="37"/>
      <c r="BN1343" s="37"/>
      <c r="BO1343" s="37"/>
      <c r="BP1343" s="37"/>
      <c r="BQ1343" s="37"/>
      <c r="BR1343" s="37"/>
      <c r="BS1343" s="37"/>
      <c r="BT1343" s="37"/>
      <c r="BU1343" s="37"/>
      <c r="BV1343" s="37"/>
      <c r="BW1343" s="37"/>
      <c r="BX1343" s="37"/>
      <c r="BY1343" s="37"/>
      <c r="BZ1343" s="37"/>
      <c r="CA1343" s="37"/>
      <c r="CB1343" s="37"/>
      <c r="CC1343" s="37"/>
      <c r="CD1343" s="37"/>
      <c r="CE1343" s="37"/>
      <c r="CF1343" s="37"/>
      <c r="CG1343" s="37"/>
      <c r="CH1343" s="37"/>
      <c r="CI1343" s="37"/>
      <c r="CJ1343" s="37"/>
      <c r="CK1343" s="37"/>
      <c r="CL1343" s="37"/>
      <c r="CM1343" s="37"/>
      <c r="CN1343" s="37"/>
      <c r="CO1343" s="37"/>
      <c r="CP1343" s="37"/>
      <c r="CQ1343" s="37"/>
      <c r="CR1343" s="37"/>
      <c r="CS1343" s="37"/>
      <c r="CT1343" s="37"/>
      <c r="CU1343" s="37"/>
      <c r="CV1343" s="37"/>
      <c r="CW1343" s="37"/>
      <c r="CX1343" s="37"/>
      <c r="CY1343" s="37"/>
      <c r="CZ1343" s="37"/>
      <c r="DA1343" s="37"/>
      <c r="DB1343" s="37"/>
      <c r="DC1343" s="37"/>
      <c r="DD1343" s="37"/>
      <c r="DE1343" s="37"/>
      <c r="DF1343" s="37"/>
      <c r="DG1343" s="37"/>
      <c r="DH1343" s="37"/>
      <c r="DI1343" s="37"/>
      <c r="DJ1343" s="37"/>
      <c r="DK1343" s="37"/>
      <c r="DL1343" s="37"/>
      <c r="DM1343" s="37"/>
      <c r="DN1343" s="37"/>
      <c r="DO1343" s="37"/>
      <c r="DP1343" s="37"/>
      <c r="DQ1343" s="37"/>
      <c r="DR1343" s="37"/>
      <c r="DS1343" s="37"/>
      <c r="DT1343" s="37"/>
      <c r="DU1343" s="37"/>
      <c r="DV1343" s="37"/>
      <c r="DW1343" s="37"/>
      <c r="DX1343" s="37"/>
      <c r="DY1343" s="37"/>
      <c r="DZ1343" s="37"/>
      <c r="EA1343" s="37"/>
      <c r="EB1343" s="37"/>
      <c r="EC1343" s="37"/>
      <c r="ED1343" s="37"/>
      <c r="EE1343" s="37"/>
      <c r="EF1343" s="37"/>
      <c r="EG1343" s="37"/>
      <c r="EH1343" s="37"/>
      <c r="EI1343" s="37"/>
      <c r="EJ1343" s="37"/>
      <c r="EK1343" s="37"/>
      <c r="EL1343" s="37"/>
      <c r="EM1343" s="37"/>
      <c r="EN1343" s="37"/>
      <c r="EO1343" s="37"/>
      <c r="EP1343" s="37"/>
      <c r="EQ1343" s="37"/>
      <c r="ER1343" s="37"/>
      <c r="ES1343" s="37"/>
      <c r="ET1343" s="37"/>
      <c r="EU1343" s="37"/>
      <c r="EV1343" s="37"/>
      <c r="EW1343" s="37"/>
      <c r="EX1343" s="37"/>
      <c r="EY1343" s="37"/>
      <c r="EZ1343" s="37"/>
      <c r="FA1343" s="37"/>
      <c r="FB1343" s="37"/>
      <c r="FC1343" s="37"/>
      <c r="FD1343" s="37"/>
      <c r="FE1343" s="37"/>
      <c r="FF1343" s="37"/>
      <c r="FG1343" s="37"/>
      <c r="FH1343" s="37"/>
      <c r="FI1343" s="37"/>
      <c r="FJ1343" s="37"/>
      <c r="FK1343" s="37"/>
      <c r="FL1343" s="37"/>
      <c r="FM1343" s="37"/>
      <c r="FN1343" s="37"/>
      <c r="FO1343" s="37"/>
      <c r="FP1343" s="37"/>
      <c r="FQ1343" s="37"/>
      <c r="FR1343" s="37"/>
      <c r="FS1343" s="37"/>
      <c r="FT1343" s="37"/>
      <c r="FU1343" s="37"/>
      <c r="FV1343" s="37"/>
      <c r="FW1343" s="37"/>
      <c r="FX1343" s="37"/>
      <c r="FY1343" s="37"/>
      <c r="FZ1343" s="37"/>
      <c r="GA1343" s="37"/>
      <c r="GB1343" s="37"/>
      <c r="GC1343" s="37"/>
      <c r="GD1343" s="37"/>
      <c r="GE1343" s="37"/>
      <c r="GF1343" s="37"/>
      <c r="GG1343" s="37"/>
      <c r="GH1343" s="37"/>
      <c r="GI1343" s="37"/>
      <c r="GJ1343" s="37"/>
      <c r="GK1343" s="37"/>
      <c r="GL1343" s="37"/>
      <c r="GM1343" s="37"/>
      <c r="GN1343" s="37"/>
      <c r="GO1343" s="37"/>
      <c r="GP1343" s="37"/>
      <c r="GQ1343" s="37"/>
      <c r="GR1343" s="37"/>
      <c r="GS1343" s="37"/>
      <c r="GT1343" s="37"/>
      <c r="GU1343" s="37"/>
      <c r="GV1343" s="37"/>
      <c r="GW1343" s="37"/>
      <c r="GX1343" s="37"/>
      <c r="GY1343" s="37"/>
      <c r="GZ1343" s="37"/>
      <c r="HA1343" s="37"/>
      <c r="HB1343" s="37"/>
      <c r="HC1343" s="37"/>
      <c r="HD1343" s="37"/>
      <c r="HE1343" s="37"/>
      <c r="HF1343" s="37"/>
      <c r="HG1343" s="37"/>
      <c r="HH1343" s="37"/>
      <c r="HI1343" s="37"/>
      <c r="HJ1343" s="37"/>
      <c r="HK1343" s="37"/>
      <c r="HL1343" s="37"/>
      <c r="HM1343" s="37"/>
      <c r="HN1343" s="37"/>
      <c r="HO1343" s="37"/>
      <c r="HP1343" s="37"/>
      <c r="HQ1343" s="37"/>
      <c r="HR1343" s="37"/>
      <c r="HS1343" s="37"/>
      <c r="HT1343" s="37"/>
      <c r="HU1343" s="37"/>
      <c r="HV1343" s="37"/>
      <c r="HW1343" s="37"/>
      <c r="HX1343" s="37"/>
      <c r="HY1343" s="37"/>
      <c r="HZ1343" s="37"/>
      <c r="IA1343" s="37"/>
      <c r="IB1343" s="37"/>
      <c r="IC1343" s="37"/>
      <c r="ID1343" s="37"/>
      <c r="IE1343" s="37"/>
      <c r="IF1343" s="37"/>
      <c r="IG1343" s="37"/>
      <c r="IH1343" s="37"/>
      <c r="II1343" s="37"/>
      <c r="IJ1343" s="37"/>
      <c r="IK1343" s="37"/>
      <c r="IL1343" s="37"/>
      <c r="IM1343" s="37"/>
      <c r="IN1343" s="37"/>
      <c r="IO1343" s="37"/>
      <c r="IP1343" s="37"/>
      <c r="IQ1343" s="37"/>
      <c r="IR1343" s="37"/>
      <c r="IS1343" s="37"/>
      <c r="IT1343" s="37"/>
      <c r="IU1343" s="37"/>
      <c r="IV1343" s="37"/>
      <c r="IW1343" s="37"/>
    </row>
    <row r="1344" customFormat="false" ht="12.75" hidden="true" customHeight="false" outlineLevel="0" collapsed="false">
      <c r="A1344" s="30"/>
      <c r="B1344" s="30"/>
      <c r="C1344" s="30"/>
      <c r="D1344" s="30"/>
      <c r="E1344" s="50"/>
      <c r="F1344" s="30"/>
      <c r="G1344" s="30"/>
      <c r="H1344" s="30"/>
      <c r="I1344" s="30"/>
      <c r="J1344" s="30"/>
      <c r="BM1344" s="37"/>
      <c r="BN1344" s="37"/>
      <c r="BO1344" s="37"/>
      <c r="BP1344" s="37"/>
      <c r="BQ1344" s="37"/>
      <c r="BR1344" s="37"/>
      <c r="BS1344" s="37"/>
      <c r="BT1344" s="37"/>
      <c r="BU1344" s="37"/>
      <c r="BV1344" s="37"/>
      <c r="BW1344" s="37"/>
      <c r="BX1344" s="37"/>
      <c r="BY1344" s="37"/>
      <c r="BZ1344" s="37"/>
      <c r="CA1344" s="37"/>
      <c r="CB1344" s="37"/>
      <c r="CC1344" s="37"/>
      <c r="CD1344" s="37"/>
      <c r="CE1344" s="37"/>
      <c r="CF1344" s="37"/>
      <c r="CG1344" s="37"/>
      <c r="CH1344" s="37"/>
      <c r="CI1344" s="37"/>
      <c r="CJ1344" s="37"/>
      <c r="CK1344" s="37"/>
      <c r="CL1344" s="37"/>
      <c r="CM1344" s="37"/>
      <c r="CN1344" s="37"/>
      <c r="CO1344" s="37"/>
      <c r="CP1344" s="37"/>
      <c r="CQ1344" s="37"/>
      <c r="CR1344" s="37"/>
      <c r="CS1344" s="37"/>
      <c r="CT1344" s="37"/>
      <c r="CU1344" s="37"/>
      <c r="CV1344" s="37"/>
      <c r="CW1344" s="37"/>
      <c r="CX1344" s="37"/>
      <c r="CY1344" s="37"/>
      <c r="CZ1344" s="37"/>
      <c r="DA1344" s="37"/>
      <c r="DB1344" s="37"/>
      <c r="DC1344" s="37"/>
      <c r="DD1344" s="37"/>
      <c r="DE1344" s="37"/>
      <c r="DF1344" s="37"/>
      <c r="DG1344" s="37"/>
      <c r="DH1344" s="37"/>
      <c r="DI1344" s="37"/>
      <c r="DJ1344" s="37"/>
      <c r="DK1344" s="37"/>
      <c r="DL1344" s="37"/>
      <c r="DM1344" s="37"/>
      <c r="DN1344" s="37"/>
      <c r="DO1344" s="37"/>
      <c r="DP1344" s="37"/>
      <c r="DQ1344" s="37"/>
      <c r="DR1344" s="37"/>
      <c r="DS1344" s="37"/>
      <c r="DT1344" s="37"/>
      <c r="DU1344" s="37"/>
      <c r="DV1344" s="37"/>
      <c r="DW1344" s="37"/>
      <c r="DX1344" s="37"/>
      <c r="DY1344" s="37"/>
      <c r="DZ1344" s="37"/>
      <c r="EA1344" s="37"/>
      <c r="EB1344" s="37"/>
      <c r="EC1344" s="37"/>
      <c r="ED1344" s="37"/>
      <c r="EE1344" s="37"/>
      <c r="EF1344" s="37"/>
      <c r="EG1344" s="37"/>
      <c r="EH1344" s="37"/>
      <c r="EI1344" s="37"/>
      <c r="EJ1344" s="37"/>
      <c r="EK1344" s="37"/>
      <c r="EL1344" s="37"/>
      <c r="EM1344" s="37"/>
      <c r="EN1344" s="37"/>
      <c r="EO1344" s="37"/>
      <c r="EP1344" s="37"/>
      <c r="EQ1344" s="37"/>
      <c r="ER1344" s="37"/>
      <c r="ES1344" s="37"/>
      <c r="ET1344" s="37"/>
      <c r="EU1344" s="37"/>
      <c r="EV1344" s="37"/>
      <c r="EW1344" s="37"/>
      <c r="EX1344" s="37"/>
      <c r="EY1344" s="37"/>
      <c r="EZ1344" s="37"/>
      <c r="FA1344" s="37"/>
      <c r="FB1344" s="37"/>
      <c r="FC1344" s="37"/>
      <c r="FD1344" s="37"/>
      <c r="FE1344" s="37"/>
      <c r="FF1344" s="37"/>
      <c r="FG1344" s="37"/>
      <c r="FH1344" s="37"/>
      <c r="FI1344" s="37"/>
      <c r="FJ1344" s="37"/>
      <c r="FK1344" s="37"/>
      <c r="FL1344" s="37"/>
      <c r="FM1344" s="37"/>
      <c r="FN1344" s="37"/>
      <c r="FO1344" s="37"/>
      <c r="FP1344" s="37"/>
      <c r="FQ1344" s="37"/>
      <c r="FR1344" s="37"/>
      <c r="FS1344" s="37"/>
      <c r="FT1344" s="37"/>
      <c r="FU1344" s="37"/>
      <c r="FV1344" s="37"/>
      <c r="FW1344" s="37"/>
      <c r="FX1344" s="37"/>
      <c r="FY1344" s="37"/>
      <c r="FZ1344" s="37"/>
      <c r="GA1344" s="37"/>
      <c r="GB1344" s="37"/>
      <c r="GC1344" s="37"/>
      <c r="GD1344" s="37"/>
      <c r="GE1344" s="37"/>
      <c r="GF1344" s="37"/>
      <c r="GG1344" s="37"/>
      <c r="GH1344" s="37"/>
      <c r="GI1344" s="37"/>
      <c r="GJ1344" s="37"/>
      <c r="GK1344" s="37"/>
      <c r="GL1344" s="37"/>
      <c r="GM1344" s="37"/>
      <c r="GN1344" s="37"/>
      <c r="GO1344" s="37"/>
      <c r="GP1344" s="37"/>
      <c r="GQ1344" s="37"/>
      <c r="GR1344" s="37"/>
      <c r="GS1344" s="37"/>
      <c r="GT1344" s="37"/>
      <c r="GU1344" s="37"/>
      <c r="GV1344" s="37"/>
      <c r="GW1344" s="37"/>
      <c r="GX1344" s="37"/>
      <c r="GY1344" s="37"/>
      <c r="GZ1344" s="37"/>
      <c r="HA1344" s="37"/>
      <c r="HB1344" s="37"/>
      <c r="HC1344" s="37"/>
      <c r="HD1344" s="37"/>
      <c r="HE1344" s="37"/>
      <c r="HF1344" s="37"/>
      <c r="HG1344" s="37"/>
      <c r="HH1344" s="37"/>
      <c r="HI1344" s="37"/>
      <c r="HJ1344" s="37"/>
      <c r="HK1344" s="37"/>
      <c r="HL1344" s="37"/>
      <c r="HM1344" s="37"/>
      <c r="HN1344" s="37"/>
      <c r="HO1344" s="37"/>
      <c r="HP1344" s="37"/>
      <c r="HQ1344" s="37"/>
      <c r="HR1344" s="37"/>
      <c r="HS1344" s="37"/>
      <c r="HT1344" s="37"/>
      <c r="HU1344" s="37"/>
      <c r="HV1344" s="37"/>
      <c r="HW1344" s="37"/>
      <c r="HX1344" s="37"/>
      <c r="HY1344" s="37"/>
      <c r="HZ1344" s="37"/>
      <c r="IA1344" s="37"/>
      <c r="IB1344" s="37"/>
      <c r="IC1344" s="37"/>
      <c r="ID1344" s="37"/>
      <c r="IE1344" s="37"/>
      <c r="IF1344" s="37"/>
      <c r="IG1344" s="37"/>
      <c r="IH1344" s="37"/>
      <c r="II1344" s="37"/>
      <c r="IJ1344" s="37"/>
      <c r="IK1344" s="37"/>
      <c r="IL1344" s="37"/>
      <c r="IM1344" s="37"/>
      <c r="IN1344" s="37"/>
      <c r="IO1344" s="37"/>
      <c r="IP1344" s="37"/>
      <c r="IQ1344" s="37"/>
      <c r="IR1344" s="37"/>
      <c r="IS1344" s="37"/>
      <c r="IT1344" s="37"/>
      <c r="IU1344" s="37"/>
      <c r="IV1344" s="37"/>
      <c r="IW1344" s="37"/>
    </row>
    <row r="1345" customFormat="false" ht="12.75" hidden="true" customHeight="false" outlineLevel="0" collapsed="false">
      <c r="A1345" s="30"/>
      <c r="B1345" s="30"/>
      <c r="C1345" s="30"/>
      <c r="D1345" s="30"/>
      <c r="E1345" s="50"/>
      <c r="F1345" s="30"/>
      <c r="G1345" s="30"/>
      <c r="H1345" s="30"/>
      <c r="I1345" s="30"/>
      <c r="J1345" s="30"/>
      <c r="BM1345" s="37"/>
      <c r="BN1345" s="37"/>
      <c r="BO1345" s="37"/>
      <c r="BP1345" s="37"/>
      <c r="BQ1345" s="37"/>
      <c r="BR1345" s="37"/>
      <c r="BS1345" s="37"/>
      <c r="BT1345" s="37"/>
      <c r="BU1345" s="37"/>
      <c r="BV1345" s="37"/>
      <c r="BW1345" s="37"/>
      <c r="BX1345" s="37"/>
      <c r="BY1345" s="37"/>
      <c r="BZ1345" s="37"/>
      <c r="CA1345" s="37"/>
      <c r="CB1345" s="37"/>
      <c r="CC1345" s="37"/>
      <c r="CD1345" s="37"/>
      <c r="CE1345" s="37"/>
      <c r="CF1345" s="37"/>
      <c r="CG1345" s="37"/>
      <c r="CH1345" s="37"/>
      <c r="CI1345" s="37"/>
      <c r="CJ1345" s="37"/>
      <c r="CK1345" s="37"/>
      <c r="CL1345" s="37"/>
      <c r="CM1345" s="37"/>
      <c r="CN1345" s="37"/>
      <c r="CO1345" s="37"/>
      <c r="CP1345" s="37"/>
      <c r="CQ1345" s="37"/>
      <c r="CR1345" s="37"/>
      <c r="CS1345" s="37"/>
      <c r="CT1345" s="37"/>
      <c r="CU1345" s="37"/>
      <c r="CV1345" s="37"/>
      <c r="CW1345" s="37"/>
      <c r="CX1345" s="37"/>
      <c r="CY1345" s="37"/>
      <c r="CZ1345" s="37"/>
      <c r="DA1345" s="37"/>
      <c r="DB1345" s="37"/>
      <c r="DC1345" s="37"/>
      <c r="DD1345" s="37"/>
      <c r="DE1345" s="37"/>
      <c r="DF1345" s="37"/>
      <c r="DG1345" s="37"/>
      <c r="DH1345" s="37"/>
      <c r="DI1345" s="37"/>
      <c r="DJ1345" s="37"/>
      <c r="DK1345" s="37"/>
      <c r="DL1345" s="37"/>
      <c r="DM1345" s="37"/>
      <c r="DN1345" s="37"/>
      <c r="DO1345" s="37"/>
      <c r="DP1345" s="37"/>
      <c r="DQ1345" s="37"/>
      <c r="DR1345" s="37"/>
      <c r="DS1345" s="37"/>
      <c r="DT1345" s="37"/>
      <c r="DU1345" s="37"/>
      <c r="DV1345" s="37"/>
      <c r="DW1345" s="37"/>
      <c r="DX1345" s="37"/>
      <c r="DY1345" s="37"/>
      <c r="DZ1345" s="37"/>
      <c r="EA1345" s="37"/>
      <c r="EB1345" s="37"/>
      <c r="EC1345" s="37"/>
      <c r="ED1345" s="37"/>
      <c r="EE1345" s="37"/>
      <c r="EF1345" s="37"/>
      <c r="EG1345" s="37"/>
      <c r="EH1345" s="37"/>
      <c r="EI1345" s="37"/>
      <c r="EJ1345" s="37"/>
      <c r="EK1345" s="37"/>
      <c r="EL1345" s="37"/>
      <c r="EM1345" s="37"/>
      <c r="EN1345" s="37"/>
      <c r="EO1345" s="37"/>
      <c r="EP1345" s="37"/>
      <c r="EQ1345" s="37"/>
      <c r="ER1345" s="37"/>
      <c r="ES1345" s="37"/>
      <c r="ET1345" s="37"/>
      <c r="EU1345" s="37"/>
      <c r="EV1345" s="37"/>
      <c r="EW1345" s="37"/>
      <c r="EX1345" s="37"/>
      <c r="EY1345" s="37"/>
      <c r="EZ1345" s="37"/>
      <c r="FA1345" s="37"/>
      <c r="FB1345" s="37"/>
      <c r="FC1345" s="37"/>
      <c r="FD1345" s="37"/>
      <c r="FE1345" s="37"/>
      <c r="FF1345" s="37"/>
      <c r="FG1345" s="37"/>
      <c r="FH1345" s="37"/>
      <c r="FI1345" s="37"/>
      <c r="FJ1345" s="37"/>
      <c r="FK1345" s="37"/>
      <c r="FL1345" s="37"/>
      <c r="FM1345" s="37"/>
      <c r="FN1345" s="37"/>
      <c r="FO1345" s="37"/>
      <c r="FP1345" s="37"/>
      <c r="FQ1345" s="37"/>
      <c r="FR1345" s="37"/>
      <c r="FS1345" s="37"/>
      <c r="FT1345" s="37"/>
      <c r="FU1345" s="37"/>
      <c r="FV1345" s="37"/>
      <c r="FW1345" s="37"/>
      <c r="FX1345" s="37"/>
      <c r="FY1345" s="37"/>
      <c r="FZ1345" s="37"/>
      <c r="GA1345" s="37"/>
      <c r="GB1345" s="37"/>
      <c r="GC1345" s="37"/>
      <c r="GD1345" s="37"/>
      <c r="GE1345" s="37"/>
      <c r="GF1345" s="37"/>
      <c r="GG1345" s="37"/>
      <c r="GH1345" s="37"/>
      <c r="GI1345" s="37"/>
      <c r="GJ1345" s="37"/>
      <c r="GK1345" s="37"/>
      <c r="GL1345" s="37"/>
      <c r="GM1345" s="37"/>
      <c r="GN1345" s="37"/>
      <c r="GO1345" s="37"/>
      <c r="GP1345" s="37"/>
      <c r="GQ1345" s="37"/>
      <c r="GR1345" s="37"/>
      <c r="GS1345" s="37"/>
      <c r="GT1345" s="37"/>
      <c r="GU1345" s="37"/>
      <c r="GV1345" s="37"/>
      <c r="GW1345" s="37"/>
      <c r="GX1345" s="37"/>
      <c r="GY1345" s="37"/>
      <c r="GZ1345" s="37"/>
      <c r="HA1345" s="37"/>
      <c r="HB1345" s="37"/>
      <c r="HC1345" s="37"/>
      <c r="HD1345" s="37"/>
      <c r="HE1345" s="37"/>
      <c r="HF1345" s="37"/>
      <c r="HG1345" s="37"/>
      <c r="HH1345" s="37"/>
      <c r="HI1345" s="37"/>
      <c r="HJ1345" s="37"/>
      <c r="HK1345" s="37"/>
      <c r="HL1345" s="37"/>
      <c r="HM1345" s="37"/>
      <c r="HN1345" s="37"/>
      <c r="HO1345" s="37"/>
      <c r="HP1345" s="37"/>
      <c r="HQ1345" s="37"/>
      <c r="HR1345" s="37"/>
      <c r="HS1345" s="37"/>
      <c r="HT1345" s="37"/>
      <c r="HU1345" s="37"/>
      <c r="HV1345" s="37"/>
      <c r="HW1345" s="37"/>
      <c r="HX1345" s="37"/>
      <c r="HY1345" s="37"/>
      <c r="HZ1345" s="37"/>
      <c r="IA1345" s="37"/>
      <c r="IB1345" s="37"/>
      <c r="IC1345" s="37"/>
      <c r="ID1345" s="37"/>
      <c r="IE1345" s="37"/>
      <c r="IF1345" s="37"/>
      <c r="IG1345" s="37"/>
      <c r="IH1345" s="37"/>
      <c r="II1345" s="37"/>
      <c r="IJ1345" s="37"/>
      <c r="IK1345" s="37"/>
      <c r="IL1345" s="37"/>
      <c r="IM1345" s="37"/>
      <c r="IN1345" s="37"/>
      <c r="IO1345" s="37"/>
      <c r="IP1345" s="37"/>
      <c r="IQ1345" s="37"/>
      <c r="IR1345" s="37"/>
      <c r="IS1345" s="37"/>
      <c r="IT1345" s="37"/>
      <c r="IU1345" s="37"/>
      <c r="IV1345" s="37"/>
      <c r="IW1345" s="37"/>
    </row>
    <row r="1346" customFormat="false" ht="12.75" hidden="true" customHeight="false" outlineLevel="0" collapsed="false">
      <c r="A1346" s="30"/>
      <c r="B1346" s="30"/>
      <c r="C1346" s="30"/>
      <c r="D1346" s="30"/>
      <c r="E1346" s="50"/>
      <c r="F1346" s="30"/>
      <c r="G1346" s="30"/>
      <c r="H1346" s="30"/>
      <c r="I1346" s="30"/>
      <c r="J1346" s="30"/>
      <c r="BM1346" s="37"/>
      <c r="BN1346" s="37"/>
      <c r="BO1346" s="37"/>
      <c r="BP1346" s="37"/>
      <c r="BQ1346" s="37"/>
      <c r="BR1346" s="37"/>
      <c r="BS1346" s="37"/>
      <c r="BT1346" s="37"/>
      <c r="BU1346" s="37"/>
      <c r="BV1346" s="37"/>
      <c r="BW1346" s="37"/>
      <c r="BX1346" s="37"/>
      <c r="BY1346" s="37"/>
      <c r="BZ1346" s="37"/>
      <c r="CA1346" s="37"/>
      <c r="CB1346" s="37"/>
      <c r="CC1346" s="37"/>
      <c r="CD1346" s="37"/>
      <c r="CE1346" s="37"/>
      <c r="CF1346" s="37"/>
      <c r="CG1346" s="37"/>
      <c r="CH1346" s="37"/>
      <c r="CI1346" s="37"/>
      <c r="CJ1346" s="37"/>
      <c r="CK1346" s="37"/>
      <c r="CL1346" s="37"/>
      <c r="CM1346" s="37"/>
      <c r="CN1346" s="37"/>
      <c r="CO1346" s="37"/>
      <c r="CP1346" s="37"/>
      <c r="CQ1346" s="37"/>
      <c r="CR1346" s="37"/>
      <c r="CS1346" s="37"/>
      <c r="CT1346" s="37"/>
      <c r="CU1346" s="37"/>
      <c r="CV1346" s="37"/>
      <c r="CW1346" s="37"/>
      <c r="CX1346" s="37"/>
      <c r="CY1346" s="37"/>
      <c r="CZ1346" s="37"/>
      <c r="DA1346" s="37"/>
      <c r="DB1346" s="37"/>
      <c r="DC1346" s="37"/>
      <c r="DD1346" s="37"/>
      <c r="DE1346" s="37"/>
      <c r="DF1346" s="37"/>
      <c r="DG1346" s="37"/>
      <c r="DH1346" s="37"/>
      <c r="DI1346" s="37"/>
      <c r="DJ1346" s="37"/>
      <c r="DK1346" s="37"/>
      <c r="DL1346" s="37"/>
      <c r="DM1346" s="37"/>
      <c r="DN1346" s="37"/>
      <c r="DO1346" s="37"/>
      <c r="DP1346" s="37"/>
      <c r="DQ1346" s="37"/>
      <c r="DR1346" s="37"/>
      <c r="DS1346" s="37"/>
      <c r="DT1346" s="37"/>
      <c r="DU1346" s="37"/>
      <c r="DV1346" s="37"/>
      <c r="DW1346" s="37"/>
      <c r="DX1346" s="37"/>
      <c r="DY1346" s="37"/>
      <c r="DZ1346" s="37"/>
      <c r="EA1346" s="37"/>
      <c r="EB1346" s="37"/>
      <c r="EC1346" s="37"/>
      <c r="ED1346" s="37"/>
      <c r="EE1346" s="37"/>
      <c r="EF1346" s="37"/>
      <c r="EG1346" s="37"/>
      <c r="EH1346" s="37"/>
      <c r="EI1346" s="37"/>
      <c r="EJ1346" s="37"/>
      <c r="EK1346" s="37"/>
      <c r="EL1346" s="37"/>
      <c r="EM1346" s="37"/>
      <c r="EN1346" s="37"/>
      <c r="EO1346" s="37"/>
      <c r="EP1346" s="37"/>
      <c r="EQ1346" s="37"/>
      <c r="ER1346" s="37"/>
      <c r="ES1346" s="37"/>
      <c r="ET1346" s="37"/>
      <c r="EU1346" s="37"/>
      <c r="EV1346" s="37"/>
      <c r="EW1346" s="37"/>
      <c r="EX1346" s="37"/>
      <c r="EY1346" s="37"/>
      <c r="EZ1346" s="37"/>
      <c r="FA1346" s="37"/>
      <c r="FB1346" s="37"/>
      <c r="FC1346" s="37"/>
      <c r="FD1346" s="37"/>
      <c r="FE1346" s="37"/>
      <c r="FF1346" s="37"/>
      <c r="FG1346" s="37"/>
      <c r="FH1346" s="37"/>
      <c r="FI1346" s="37"/>
      <c r="FJ1346" s="37"/>
      <c r="FK1346" s="37"/>
      <c r="FL1346" s="37"/>
      <c r="FM1346" s="37"/>
      <c r="FN1346" s="37"/>
      <c r="FO1346" s="37"/>
      <c r="FP1346" s="37"/>
      <c r="FQ1346" s="37"/>
      <c r="FR1346" s="37"/>
      <c r="FS1346" s="37"/>
      <c r="FT1346" s="37"/>
      <c r="FU1346" s="37"/>
      <c r="FV1346" s="37"/>
      <c r="FW1346" s="37"/>
      <c r="FX1346" s="37"/>
      <c r="FY1346" s="37"/>
      <c r="FZ1346" s="37"/>
      <c r="GA1346" s="37"/>
      <c r="GB1346" s="37"/>
      <c r="GC1346" s="37"/>
      <c r="GD1346" s="37"/>
      <c r="GE1346" s="37"/>
      <c r="GF1346" s="37"/>
      <c r="GG1346" s="37"/>
      <c r="GH1346" s="37"/>
      <c r="GI1346" s="37"/>
      <c r="GJ1346" s="37"/>
      <c r="GK1346" s="37"/>
      <c r="GL1346" s="37"/>
      <c r="GM1346" s="37"/>
      <c r="GN1346" s="37"/>
      <c r="GO1346" s="37"/>
      <c r="GP1346" s="37"/>
      <c r="GQ1346" s="37"/>
      <c r="GR1346" s="37"/>
      <c r="GS1346" s="37"/>
      <c r="GT1346" s="37"/>
      <c r="GU1346" s="37"/>
      <c r="GV1346" s="37"/>
      <c r="GW1346" s="37"/>
      <c r="GX1346" s="37"/>
      <c r="GY1346" s="37"/>
      <c r="GZ1346" s="37"/>
      <c r="HA1346" s="37"/>
      <c r="HB1346" s="37"/>
      <c r="HC1346" s="37"/>
      <c r="HD1346" s="37"/>
      <c r="HE1346" s="37"/>
      <c r="HF1346" s="37"/>
      <c r="HG1346" s="37"/>
      <c r="HH1346" s="37"/>
      <c r="HI1346" s="37"/>
      <c r="HJ1346" s="37"/>
      <c r="HK1346" s="37"/>
      <c r="HL1346" s="37"/>
      <c r="HM1346" s="37"/>
      <c r="HN1346" s="37"/>
      <c r="HO1346" s="37"/>
      <c r="HP1346" s="37"/>
      <c r="HQ1346" s="37"/>
      <c r="HR1346" s="37"/>
      <c r="HS1346" s="37"/>
      <c r="HT1346" s="37"/>
      <c r="HU1346" s="37"/>
      <c r="HV1346" s="37"/>
      <c r="HW1346" s="37"/>
      <c r="HX1346" s="37"/>
      <c r="HY1346" s="37"/>
      <c r="HZ1346" s="37"/>
      <c r="IA1346" s="37"/>
      <c r="IB1346" s="37"/>
      <c r="IC1346" s="37"/>
      <c r="ID1346" s="37"/>
      <c r="IE1346" s="37"/>
      <c r="IF1346" s="37"/>
      <c r="IG1346" s="37"/>
      <c r="IH1346" s="37"/>
      <c r="II1346" s="37"/>
      <c r="IJ1346" s="37"/>
      <c r="IK1346" s="37"/>
      <c r="IL1346" s="37"/>
      <c r="IM1346" s="37"/>
      <c r="IN1346" s="37"/>
      <c r="IO1346" s="37"/>
      <c r="IP1346" s="37"/>
      <c r="IQ1346" s="37"/>
      <c r="IR1346" s="37"/>
      <c r="IS1346" s="37"/>
      <c r="IT1346" s="37"/>
      <c r="IU1346" s="37"/>
      <c r="IV1346" s="37"/>
      <c r="IW1346" s="37"/>
    </row>
    <row r="1347" customFormat="false" ht="12.75" hidden="true" customHeight="false" outlineLevel="0" collapsed="false">
      <c r="A1347" s="30"/>
      <c r="B1347" s="30"/>
      <c r="C1347" s="30"/>
      <c r="D1347" s="30"/>
      <c r="E1347" s="50"/>
      <c r="F1347" s="30"/>
      <c r="G1347" s="30"/>
      <c r="H1347" s="30"/>
      <c r="I1347" s="30"/>
      <c r="J1347" s="30"/>
      <c r="BM1347" s="37"/>
      <c r="BN1347" s="37"/>
      <c r="BO1347" s="37"/>
      <c r="BP1347" s="37"/>
      <c r="BQ1347" s="37"/>
      <c r="BR1347" s="37"/>
      <c r="BS1347" s="37"/>
      <c r="BT1347" s="37"/>
      <c r="BU1347" s="37"/>
      <c r="BV1347" s="37"/>
      <c r="BW1347" s="37"/>
      <c r="BX1347" s="37"/>
      <c r="BY1347" s="37"/>
      <c r="BZ1347" s="37"/>
      <c r="CA1347" s="37"/>
      <c r="CB1347" s="37"/>
      <c r="CC1347" s="37"/>
      <c r="CD1347" s="37"/>
      <c r="CE1347" s="37"/>
      <c r="CF1347" s="37"/>
      <c r="CG1347" s="37"/>
      <c r="CH1347" s="37"/>
      <c r="CI1347" s="37"/>
      <c r="CJ1347" s="37"/>
      <c r="CK1347" s="37"/>
      <c r="CL1347" s="37"/>
      <c r="CM1347" s="37"/>
      <c r="CN1347" s="37"/>
      <c r="CO1347" s="37"/>
      <c r="CP1347" s="37"/>
      <c r="CQ1347" s="37"/>
      <c r="CR1347" s="37"/>
      <c r="CS1347" s="37"/>
      <c r="CT1347" s="37"/>
      <c r="CU1347" s="37"/>
      <c r="CV1347" s="37"/>
      <c r="CW1347" s="37"/>
      <c r="CX1347" s="37"/>
      <c r="CY1347" s="37"/>
      <c r="CZ1347" s="37"/>
      <c r="DA1347" s="37"/>
      <c r="DB1347" s="37"/>
      <c r="DC1347" s="37"/>
      <c r="DD1347" s="37"/>
      <c r="DE1347" s="37"/>
      <c r="DF1347" s="37"/>
      <c r="DG1347" s="37"/>
      <c r="DH1347" s="37"/>
      <c r="DI1347" s="37"/>
      <c r="DJ1347" s="37"/>
      <c r="DK1347" s="37"/>
      <c r="DL1347" s="37"/>
      <c r="DM1347" s="37"/>
      <c r="DN1347" s="37"/>
      <c r="DO1347" s="37"/>
      <c r="DP1347" s="37"/>
      <c r="DQ1347" s="37"/>
      <c r="DR1347" s="37"/>
      <c r="DS1347" s="37"/>
      <c r="DT1347" s="37"/>
      <c r="DU1347" s="37"/>
      <c r="DV1347" s="37"/>
      <c r="DW1347" s="37"/>
      <c r="DX1347" s="37"/>
      <c r="DY1347" s="37"/>
      <c r="DZ1347" s="37"/>
      <c r="EA1347" s="37"/>
      <c r="EB1347" s="37"/>
      <c r="EC1347" s="37"/>
      <c r="ED1347" s="37"/>
      <c r="EE1347" s="37"/>
      <c r="EF1347" s="37"/>
      <c r="EG1347" s="37"/>
      <c r="EH1347" s="37"/>
      <c r="EI1347" s="37"/>
      <c r="EJ1347" s="37"/>
      <c r="EK1347" s="37"/>
      <c r="EL1347" s="37"/>
      <c r="EM1347" s="37"/>
      <c r="EN1347" s="37"/>
      <c r="EO1347" s="37"/>
      <c r="EP1347" s="37"/>
      <c r="EQ1347" s="37"/>
      <c r="ER1347" s="37"/>
      <c r="ES1347" s="37"/>
      <c r="ET1347" s="37"/>
      <c r="EU1347" s="37"/>
      <c r="EV1347" s="37"/>
      <c r="EW1347" s="37"/>
      <c r="EX1347" s="37"/>
      <c r="EY1347" s="37"/>
      <c r="EZ1347" s="37"/>
      <c r="FA1347" s="37"/>
      <c r="FB1347" s="37"/>
      <c r="FC1347" s="37"/>
      <c r="FD1347" s="37"/>
      <c r="FE1347" s="37"/>
      <c r="FF1347" s="37"/>
      <c r="FG1347" s="37"/>
      <c r="FH1347" s="37"/>
      <c r="FI1347" s="37"/>
      <c r="FJ1347" s="37"/>
      <c r="FK1347" s="37"/>
      <c r="FL1347" s="37"/>
      <c r="FM1347" s="37"/>
      <c r="FN1347" s="37"/>
      <c r="FO1347" s="37"/>
      <c r="FP1347" s="37"/>
      <c r="FQ1347" s="37"/>
      <c r="FR1347" s="37"/>
      <c r="FS1347" s="37"/>
      <c r="FT1347" s="37"/>
      <c r="FU1347" s="37"/>
      <c r="FV1347" s="37"/>
      <c r="FW1347" s="37"/>
      <c r="FX1347" s="37"/>
      <c r="FY1347" s="37"/>
      <c r="FZ1347" s="37"/>
      <c r="GA1347" s="37"/>
      <c r="GB1347" s="37"/>
      <c r="GC1347" s="37"/>
      <c r="GD1347" s="37"/>
      <c r="GE1347" s="37"/>
      <c r="GF1347" s="37"/>
      <c r="GG1347" s="37"/>
      <c r="GH1347" s="37"/>
      <c r="GI1347" s="37"/>
      <c r="GJ1347" s="37"/>
      <c r="GK1347" s="37"/>
      <c r="GL1347" s="37"/>
      <c r="GM1347" s="37"/>
      <c r="GN1347" s="37"/>
      <c r="GO1347" s="37"/>
      <c r="GP1347" s="37"/>
      <c r="GQ1347" s="37"/>
      <c r="GR1347" s="37"/>
      <c r="GS1347" s="37"/>
      <c r="GT1347" s="37"/>
      <c r="GU1347" s="37"/>
      <c r="GV1347" s="37"/>
      <c r="GW1347" s="37"/>
      <c r="GX1347" s="37"/>
      <c r="GY1347" s="37"/>
      <c r="GZ1347" s="37"/>
      <c r="HA1347" s="37"/>
      <c r="HB1347" s="37"/>
      <c r="HC1347" s="37"/>
      <c r="HD1347" s="37"/>
      <c r="HE1347" s="37"/>
      <c r="HF1347" s="37"/>
      <c r="HG1347" s="37"/>
      <c r="HH1347" s="37"/>
      <c r="HI1347" s="37"/>
      <c r="HJ1347" s="37"/>
      <c r="HK1347" s="37"/>
      <c r="HL1347" s="37"/>
      <c r="HM1347" s="37"/>
      <c r="HN1347" s="37"/>
      <c r="HO1347" s="37"/>
      <c r="HP1347" s="37"/>
      <c r="HQ1347" s="37"/>
      <c r="HR1347" s="37"/>
      <c r="HS1347" s="37"/>
      <c r="HT1347" s="37"/>
      <c r="HU1347" s="37"/>
      <c r="HV1347" s="37"/>
      <c r="HW1347" s="37"/>
      <c r="HX1347" s="37"/>
      <c r="HY1347" s="37"/>
      <c r="HZ1347" s="37"/>
      <c r="IA1347" s="37"/>
      <c r="IB1347" s="37"/>
      <c r="IC1347" s="37"/>
      <c r="ID1347" s="37"/>
      <c r="IE1347" s="37"/>
      <c r="IF1347" s="37"/>
      <c r="IG1347" s="37"/>
      <c r="IH1347" s="37"/>
      <c r="II1347" s="37"/>
      <c r="IJ1347" s="37"/>
      <c r="IK1347" s="37"/>
      <c r="IL1347" s="37"/>
      <c r="IM1347" s="37"/>
      <c r="IN1347" s="37"/>
      <c r="IO1347" s="37"/>
      <c r="IP1347" s="37"/>
      <c r="IQ1347" s="37"/>
      <c r="IR1347" s="37"/>
      <c r="IS1347" s="37"/>
      <c r="IT1347" s="37"/>
      <c r="IU1347" s="37"/>
      <c r="IV1347" s="37"/>
      <c r="IW1347" s="37"/>
    </row>
    <row r="1348" customFormat="false" ht="12.75" hidden="true" customHeight="false" outlineLevel="0" collapsed="false">
      <c r="A1348" s="30"/>
      <c r="B1348" s="30"/>
      <c r="C1348" s="30"/>
      <c r="D1348" s="30"/>
      <c r="E1348" s="50"/>
      <c r="F1348" s="30"/>
      <c r="G1348" s="30"/>
      <c r="H1348" s="30"/>
      <c r="I1348" s="30"/>
      <c r="J1348" s="30"/>
      <c r="BM1348" s="37"/>
      <c r="BN1348" s="37"/>
      <c r="BO1348" s="37"/>
      <c r="BP1348" s="37"/>
      <c r="BQ1348" s="37"/>
      <c r="BR1348" s="37"/>
      <c r="BS1348" s="37"/>
      <c r="BT1348" s="37"/>
      <c r="BU1348" s="37"/>
      <c r="BV1348" s="37"/>
      <c r="BW1348" s="37"/>
      <c r="BX1348" s="37"/>
      <c r="BY1348" s="37"/>
      <c r="BZ1348" s="37"/>
      <c r="CA1348" s="37"/>
      <c r="CB1348" s="37"/>
      <c r="CC1348" s="37"/>
      <c r="CD1348" s="37"/>
      <c r="CE1348" s="37"/>
      <c r="CF1348" s="37"/>
      <c r="CG1348" s="37"/>
      <c r="CH1348" s="37"/>
      <c r="CI1348" s="37"/>
      <c r="CJ1348" s="37"/>
      <c r="CK1348" s="37"/>
      <c r="CL1348" s="37"/>
      <c r="CM1348" s="37"/>
      <c r="CN1348" s="37"/>
      <c r="CO1348" s="37"/>
      <c r="CP1348" s="37"/>
      <c r="CQ1348" s="37"/>
      <c r="CR1348" s="37"/>
      <c r="CS1348" s="37"/>
      <c r="CT1348" s="37"/>
      <c r="CU1348" s="37"/>
      <c r="CV1348" s="37"/>
      <c r="CW1348" s="37"/>
      <c r="CX1348" s="37"/>
      <c r="CY1348" s="37"/>
      <c r="CZ1348" s="37"/>
      <c r="DA1348" s="37"/>
      <c r="DB1348" s="37"/>
      <c r="DC1348" s="37"/>
      <c r="DD1348" s="37"/>
      <c r="DE1348" s="37"/>
      <c r="DF1348" s="37"/>
      <c r="DG1348" s="37"/>
      <c r="DH1348" s="37"/>
      <c r="DI1348" s="37"/>
      <c r="DJ1348" s="37"/>
      <c r="DK1348" s="37"/>
      <c r="DL1348" s="37"/>
      <c r="DM1348" s="37"/>
      <c r="DN1348" s="37"/>
      <c r="DO1348" s="37"/>
      <c r="DP1348" s="37"/>
      <c r="DQ1348" s="37"/>
      <c r="DR1348" s="37"/>
      <c r="DS1348" s="37"/>
      <c r="DT1348" s="37"/>
      <c r="DU1348" s="37"/>
      <c r="DV1348" s="37"/>
      <c r="DW1348" s="37"/>
      <c r="DX1348" s="37"/>
      <c r="DY1348" s="37"/>
      <c r="DZ1348" s="37"/>
      <c r="EA1348" s="37"/>
      <c r="EB1348" s="37"/>
      <c r="EC1348" s="37"/>
      <c r="ED1348" s="37"/>
      <c r="EE1348" s="37"/>
      <c r="EF1348" s="37"/>
      <c r="EG1348" s="37"/>
      <c r="EH1348" s="37"/>
      <c r="EI1348" s="37"/>
      <c r="EJ1348" s="37"/>
      <c r="EK1348" s="37"/>
      <c r="EL1348" s="37"/>
      <c r="EM1348" s="37"/>
      <c r="EN1348" s="37"/>
      <c r="EO1348" s="37"/>
      <c r="EP1348" s="37"/>
      <c r="EQ1348" s="37"/>
      <c r="ER1348" s="37"/>
      <c r="ES1348" s="37"/>
      <c r="ET1348" s="37"/>
      <c r="EU1348" s="37"/>
      <c r="EV1348" s="37"/>
      <c r="EW1348" s="37"/>
      <c r="EX1348" s="37"/>
      <c r="EY1348" s="37"/>
      <c r="EZ1348" s="37"/>
      <c r="FA1348" s="37"/>
      <c r="FB1348" s="37"/>
      <c r="FC1348" s="37"/>
      <c r="FD1348" s="37"/>
      <c r="FE1348" s="37"/>
      <c r="FF1348" s="37"/>
      <c r="FG1348" s="37"/>
      <c r="FH1348" s="37"/>
      <c r="FI1348" s="37"/>
      <c r="FJ1348" s="37"/>
      <c r="FK1348" s="37"/>
      <c r="FL1348" s="37"/>
      <c r="FM1348" s="37"/>
      <c r="FN1348" s="37"/>
      <c r="FO1348" s="37"/>
      <c r="FP1348" s="37"/>
      <c r="FQ1348" s="37"/>
      <c r="FR1348" s="37"/>
      <c r="FS1348" s="37"/>
      <c r="FT1348" s="37"/>
      <c r="FU1348" s="37"/>
      <c r="FV1348" s="37"/>
      <c r="FW1348" s="37"/>
      <c r="FX1348" s="37"/>
      <c r="FY1348" s="37"/>
      <c r="FZ1348" s="37"/>
      <c r="GA1348" s="37"/>
      <c r="GB1348" s="37"/>
      <c r="GC1348" s="37"/>
      <c r="GD1348" s="37"/>
      <c r="GE1348" s="37"/>
      <c r="GF1348" s="37"/>
      <c r="GG1348" s="37"/>
      <c r="GH1348" s="37"/>
      <c r="GI1348" s="37"/>
      <c r="GJ1348" s="37"/>
      <c r="GK1348" s="37"/>
      <c r="GL1348" s="37"/>
      <c r="GM1348" s="37"/>
      <c r="GN1348" s="37"/>
      <c r="GO1348" s="37"/>
      <c r="GP1348" s="37"/>
      <c r="GQ1348" s="37"/>
      <c r="GR1348" s="37"/>
      <c r="GS1348" s="37"/>
      <c r="GT1348" s="37"/>
      <c r="GU1348" s="37"/>
      <c r="GV1348" s="37"/>
      <c r="GW1348" s="37"/>
      <c r="GX1348" s="37"/>
      <c r="GY1348" s="37"/>
      <c r="GZ1348" s="37"/>
      <c r="HA1348" s="37"/>
      <c r="HB1348" s="37"/>
      <c r="HC1348" s="37"/>
      <c r="HD1348" s="37"/>
      <c r="HE1348" s="37"/>
      <c r="HF1348" s="37"/>
      <c r="HG1348" s="37"/>
      <c r="HH1348" s="37"/>
      <c r="HI1348" s="37"/>
      <c r="HJ1348" s="37"/>
      <c r="HK1348" s="37"/>
      <c r="HL1348" s="37"/>
      <c r="HM1348" s="37"/>
      <c r="HN1348" s="37"/>
      <c r="HO1348" s="37"/>
      <c r="HP1348" s="37"/>
      <c r="HQ1348" s="37"/>
      <c r="HR1348" s="37"/>
      <c r="HS1348" s="37"/>
      <c r="HT1348" s="37"/>
      <c r="HU1348" s="37"/>
      <c r="HV1348" s="37"/>
      <c r="HW1348" s="37"/>
      <c r="HX1348" s="37"/>
      <c r="HY1348" s="37"/>
      <c r="HZ1348" s="37"/>
      <c r="IA1348" s="37"/>
      <c r="IB1348" s="37"/>
      <c r="IC1348" s="37"/>
      <c r="ID1348" s="37"/>
      <c r="IE1348" s="37"/>
      <c r="IF1348" s="37"/>
      <c r="IG1348" s="37"/>
      <c r="IH1348" s="37"/>
      <c r="II1348" s="37"/>
      <c r="IJ1348" s="37"/>
      <c r="IK1348" s="37"/>
      <c r="IL1348" s="37"/>
      <c r="IM1348" s="37"/>
      <c r="IN1348" s="37"/>
      <c r="IO1348" s="37"/>
      <c r="IP1348" s="37"/>
      <c r="IQ1348" s="37"/>
      <c r="IR1348" s="37"/>
      <c r="IS1348" s="37"/>
      <c r="IT1348" s="37"/>
      <c r="IU1348" s="37"/>
      <c r="IV1348" s="37"/>
      <c r="IW1348" s="37"/>
    </row>
    <row r="1349" customFormat="false" ht="12.75" hidden="true" customHeight="false" outlineLevel="0" collapsed="false">
      <c r="A1349" s="30"/>
      <c r="B1349" s="30"/>
      <c r="C1349" s="30"/>
      <c r="D1349" s="30"/>
      <c r="E1349" s="50"/>
      <c r="F1349" s="30"/>
      <c r="G1349" s="30"/>
      <c r="H1349" s="30"/>
      <c r="I1349" s="30"/>
      <c r="J1349" s="30"/>
      <c r="BM1349" s="37"/>
      <c r="BN1349" s="37"/>
      <c r="BO1349" s="37"/>
      <c r="BP1349" s="37"/>
      <c r="BQ1349" s="37"/>
      <c r="BR1349" s="37"/>
      <c r="BS1349" s="37"/>
      <c r="BT1349" s="37"/>
      <c r="BU1349" s="37"/>
      <c r="BV1349" s="37"/>
      <c r="BW1349" s="37"/>
      <c r="BX1349" s="37"/>
      <c r="BY1349" s="37"/>
      <c r="BZ1349" s="37"/>
      <c r="CA1349" s="37"/>
      <c r="CB1349" s="37"/>
      <c r="CC1349" s="37"/>
      <c r="CD1349" s="37"/>
      <c r="CE1349" s="37"/>
      <c r="CF1349" s="37"/>
      <c r="CG1349" s="37"/>
      <c r="CH1349" s="37"/>
      <c r="CI1349" s="37"/>
      <c r="CJ1349" s="37"/>
      <c r="CK1349" s="37"/>
      <c r="CL1349" s="37"/>
      <c r="CM1349" s="37"/>
      <c r="CN1349" s="37"/>
      <c r="CO1349" s="37"/>
      <c r="CP1349" s="37"/>
      <c r="CQ1349" s="37"/>
      <c r="CR1349" s="37"/>
      <c r="CS1349" s="37"/>
      <c r="CT1349" s="37"/>
      <c r="CU1349" s="37"/>
      <c r="CV1349" s="37"/>
      <c r="CW1349" s="37"/>
      <c r="CX1349" s="37"/>
      <c r="CY1349" s="37"/>
      <c r="CZ1349" s="37"/>
      <c r="DA1349" s="37"/>
      <c r="DB1349" s="37"/>
      <c r="DC1349" s="37"/>
      <c r="DD1349" s="37"/>
      <c r="DE1349" s="37"/>
      <c r="DF1349" s="37"/>
      <c r="DG1349" s="37"/>
      <c r="DH1349" s="37"/>
      <c r="DI1349" s="37"/>
      <c r="DJ1349" s="37"/>
      <c r="DK1349" s="37"/>
      <c r="DL1349" s="37"/>
      <c r="DM1349" s="37"/>
      <c r="DN1349" s="37"/>
      <c r="DO1349" s="37"/>
      <c r="DP1349" s="37"/>
      <c r="DQ1349" s="37"/>
      <c r="DR1349" s="37"/>
      <c r="DS1349" s="37"/>
      <c r="DT1349" s="37"/>
      <c r="DU1349" s="37"/>
      <c r="DV1349" s="37"/>
      <c r="DW1349" s="37"/>
      <c r="DX1349" s="37"/>
      <c r="DY1349" s="37"/>
      <c r="DZ1349" s="37"/>
      <c r="EA1349" s="37"/>
      <c r="EB1349" s="37"/>
      <c r="EC1349" s="37"/>
      <c r="ED1349" s="37"/>
      <c r="EE1349" s="37"/>
      <c r="EF1349" s="37"/>
      <c r="EG1349" s="37"/>
      <c r="EH1349" s="37"/>
      <c r="EI1349" s="37"/>
      <c r="EJ1349" s="37"/>
      <c r="EK1349" s="37"/>
      <c r="EL1349" s="37"/>
      <c r="EM1349" s="37"/>
      <c r="EN1349" s="37"/>
      <c r="EO1349" s="37"/>
      <c r="EP1349" s="37"/>
      <c r="EQ1349" s="37"/>
      <c r="ER1349" s="37"/>
      <c r="ES1349" s="37"/>
      <c r="ET1349" s="37"/>
      <c r="EU1349" s="37"/>
      <c r="EV1349" s="37"/>
      <c r="EW1349" s="37"/>
      <c r="EX1349" s="37"/>
      <c r="EY1349" s="37"/>
      <c r="EZ1349" s="37"/>
      <c r="FA1349" s="37"/>
      <c r="FB1349" s="37"/>
      <c r="FC1349" s="37"/>
      <c r="FD1349" s="37"/>
      <c r="FE1349" s="37"/>
      <c r="FF1349" s="37"/>
      <c r="FG1349" s="37"/>
      <c r="FH1349" s="37"/>
      <c r="FI1349" s="37"/>
      <c r="FJ1349" s="37"/>
      <c r="FK1349" s="37"/>
      <c r="FL1349" s="37"/>
      <c r="FM1349" s="37"/>
      <c r="FN1349" s="37"/>
      <c r="FO1349" s="37"/>
      <c r="FP1349" s="37"/>
      <c r="FQ1349" s="37"/>
      <c r="FR1349" s="37"/>
      <c r="FS1349" s="37"/>
      <c r="FT1349" s="37"/>
      <c r="FU1349" s="37"/>
      <c r="FV1349" s="37"/>
      <c r="FW1349" s="37"/>
      <c r="FX1349" s="37"/>
      <c r="FY1349" s="37"/>
      <c r="FZ1349" s="37"/>
      <c r="GA1349" s="37"/>
      <c r="GB1349" s="37"/>
      <c r="GC1349" s="37"/>
      <c r="GD1349" s="37"/>
      <c r="GE1349" s="37"/>
      <c r="GF1349" s="37"/>
      <c r="GG1349" s="37"/>
      <c r="GH1349" s="37"/>
      <c r="GI1349" s="37"/>
      <c r="GJ1349" s="37"/>
      <c r="GK1349" s="37"/>
      <c r="GL1349" s="37"/>
      <c r="GM1349" s="37"/>
      <c r="GN1349" s="37"/>
      <c r="GO1349" s="37"/>
      <c r="GP1349" s="37"/>
      <c r="GQ1349" s="37"/>
      <c r="GR1349" s="37"/>
      <c r="GS1349" s="37"/>
      <c r="GT1349" s="37"/>
      <c r="GU1349" s="37"/>
      <c r="GV1349" s="37"/>
      <c r="GW1349" s="37"/>
      <c r="GX1349" s="37"/>
      <c r="GY1349" s="37"/>
      <c r="GZ1349" s="37"/>
      <c r="HA1349" s="37"/>
      <c r="HB1349" s="37"/>
      <c r="HC1349" s="37"/>
      <c r="HD1349" s="37"/>
      <c r="HE1349" s="37"/>
      <c r="HF1349" s="37"/>
      <c r="HG1349" s="37"/>
      <c r="HH1349" s="37"/>
      <c r="HI1349" s="37"/>
      <c r="HJ1349" s="37"/>
      <c r="HK1349" s="37"/>
      <c r="HL1349" s="37"/>
      <c r="HM1349" s="37"/>
      <c r="HN1349" s="37"/>
      <c r="HO1349" s="37"/>
      <c r="HP1349" s="37"/>
      <c r="HQ1349" s="37"/>
      <c r="HR1349" s="37"/>
      <c r="HS1349" s="37"/>
      <c r="HT1349" s="37"/>
      <c r="HU1349" s="37"/>
      <c r="HV1349" s="37"/>
      <c r="HW1349" s="37"/>
      <c r="HX1349" s="37"/>
      <c r="HY1349" s="37"/>
      <c r="HZ1349" s="37"/>
      <c r="IA1349" s="37"/>
      <c r="IB1349" s="37"/>
      <c r="IC1349" s="37"/>
      <c r="ID1349" s="37"/>
      <c r="IE1349" s="37"/>
      <c r="IF1349" s="37"/>
      <c r="IG1349" s="37"/>
      <c r="IH1349" s="37"/>
      <c r="II1349" s="37"/>
      <c r="IJ1349" s="37"/>
      <c r="IK1349" s="37"/>
      <c r="IL1349" s="37"/>
      <c r="IM1349" s="37"/>
      <c r="IN1349" s="37"/>
      <c r="IO1349" s="37"/>
      <c r="IP1349" s="37"/>
      <c r="IQ1349" s="37"/>
      <c r="IR1349" s="37"/>
      <c r="IS1349" s="37"/>
      <c r="IT1349" s="37"/>
      <c r="IU1349" s="37"/>
      <c r="IV1349" s="37"/>
      <c r="IW1349" s="37"/>
    </row>
    <row r="1350" customFormat="false" ht="12.75" hidden="true" customHeight="false" outlineLevel="0" collapsed="false">
      <c r="A1350" s="30"/>
      <c r="B1350" s="30"/>
      <c r="C1350" s="30"/>
      <c r="D1350" s="30"/>
      <c r="E1350" s="50"/>
      <c r="F1350" s="30"/>
      <c r="G1350" s="30"/>
      <c r="H1350" s="30"/>
      <c r="I1350" s="30"/>
      <c r="J1350" s="30"/>
      <c r="BM1350" s="37"/>
      <c r="BN1350" s="37"/>
      <c r="BO1350" s="37"/>
      <c r="BP1350" s="37"/>
      <c r="BQ1350" s="37"/>
      <c r="BR1350" s="37"/>
      <c r="BS1350" s="37"/>
      <c r="BT1350" s="37"/>
      <c r="BU1350" s="37"/>
      <c r="BV1350" s="37"/>
      <c r="BW1350" s="37"/>
      <c r="BX1350" s="37"/>
      <c r="BY1350" s="37"/>
      <c r="BZ1350" s="37"/>
      <c r="CA1350" s="37"/>
      <c r="CB1350" s="37"/>
      <c r="CC1350" s="37"/>
      <c r="CD1350" s="37"/>
      <c r="CE1350" s="37"/>
      <c r="CF1350" s="37"/>
      <c r="CG1350" s="37"/>
      <c r="CH1350" s="37"/>
      <c r="CI1350" s="37"/>
      <c r="CJ1350" s="37"/>
      <c r="CK1350" s="37"/>
      <c r="CL1350" s="37"/>
      <c r="CM1350" s="37"/>
      <c r="CN1350" s="37"/>
      <c r="CO1350" s="37"/>
      <c r="CP1350" s="37"/>
      <c r="CQ1350" s="37"/>
      <c r="CR1350" s="37"/>
      <c r="CS1350" s="37"/>
      <c r="CT1350" s="37"/>
      <c r="CU1350" s="37"/>
      <c r="CV1350" s="37"/>
      <c r="CW1350" s="37"/>
      <c r="CX1350" s="37"/>
      <c r="CY1350" s="37"/>
      <c r="CZ1350" s="37"/>
      <c r="DA1350" s="37"/>
      <c r="DB1350" s="37"/>
      <c r="DC1350" s="37"/>
      <c r="DD1350" s="37"/>
      <c r="DE1350" s="37"/>
      <c r="DF1350" s="37"/>
      <c r="DG1350" s="37"/>
      <c r="DH1350" s="37"/>
      <c r="DI1350" s="37"/>
      <c r="DJ1350" s="37"/>
      <c r="DK1350" s="37"/>
      <c r="DL1350" s="37"/>
      <c r="DM1350" s="37"/>
      <c r="DN1350" s="37"/>
      <c r="DO1350" s="37"/>
      <c r="DP1350" s="37"/>
      <c r="DQ1350" s="37"/>
      <c r="DR1350" s="37"/>
      <c r="DS1350" s="37"/>
      <c r="DT1350" s="37"/>
      <c r="DU1350" s="37"/>
      <c r="DV1350" s="37"/>
      <c r="DW1350" s="37"/>
      <c r="DX1350" s="37"/>
      <c r="DY1350" s="37"/>
      <c r="DZ1350" s="37"/>
      <c r="EA1350" s="37"/>
      <c r="EB1350" s="37"/>
      <c r="EC1350" s="37"/>
      <c r="ED1350" s="37"/>
      <c r="EE1350" s="37"/>
      <c r="EF1350" s="37"/>
      <c r="EG1350" s="37"/>
      <c r="EH1350" s="37"/>
      <c r="EI1350" s="37"/>
      <c r="EJ1350" s="37"/>
      <c r="EK1350" s="37"/>
      <c r="EL1350" s="37"/>
      <c r="EM1350" s="37"/>
      <c r="EN1350" s="37"/>
      <c r="EO1350" s="37"/>
      <c r="EP1350" s="37"/>
      <c r="EQ1350" s="37"/>
      <c r="ER1350" s="37"/>
      <c r="ES1350" s="37"/>
      <c r="ET1350" s="37"/>
      <c r="EU1350" s="37"/>
      <c r="EV1350" s="37"/>
      <c r="EW1350" s="37"/>
      <c r="EX1350" s="37"/>
      <c r="EY1350" s="37"/>
      <c r="EZ1350" s="37"/>
      <c r="FA1350" s="37"/>
      <c r="FB1350" s="37"/>
      <c r="FC1350" s="37"/>
      <c r="FD1350" s="37"/>
      <c r="FE1350" s="37"/>
      <c r="FF1350" s="37"/>
      <c r="FG1350" s="37"/>
      <c r="FH1350" s="37"/>
      <c r="FI1350" s="37"/>
      <c r="FJ1350" s="37"/>
      <c r="FK1350" s="37"/>
      <c r="FL1350" s="37"/>
      <c r="FM1350" s="37"/>
      <c r="FN1350" s="37"/>
      <c r="FO1350" s="37"/>
      <c r="FP1350" s="37"/>
      <c r="FQ1350" s="37"/>
      <c r="FR1350" s="37"/>
      <c r="FS1350" s="37"/>
      <c r="FT1350" s="37"/>
      <c r="FU1350" s="37"/>
      <c r="FV1350" s="37"/>
      <c r="FW1350" s="37"/>
      <c r="FX1350" s="37"/>
      <c r="FY1350" s="37"/>
      <c r="FZ1350" s="37"/>
      <c r="GA1350" s="37"/>
      <c r="GB1350" s="37"/>
      <c r="GC1350" s="37"/>
      <c r="GD1350" s="37"/>
      <c r="GE1350" s="37"/>
      <c r="GF1350" s="37"/>
      <c r="GG1350" s="37"/>
      <c r="GH1350" s="37"/>
      <c r="GI1350" s="37"/>
      <c r="GJ1350" s="37"/>
      <c r="GK1350" s="37"/>
      <c r="GL1350" s="37"/>
      <c r="GM1350" s="37"/>
      <c r="GN1350" s="37"/>
      <c r="GO1350" s="37"/>
      <c r="GP1350" s="37"/>
      <c r="GQ1350" s="37"/>
      <c r="GR1350" s="37"/>
      <c r="GS1350" s="37"/>
      <c r="GT1350" s="37"/>
      <c r="GU1350" s="37"/>
      <c r="GV1350" s="37"/>
      <c r="GW1350" s="37"/>
      <c r="GX1350" s="37"/>
      <c r="GY1350" s="37"/>
      <c r="GZ1350" s="37"/>
      <c r="HA1350" s="37"/>
      <c r="HB1350" s="37"/>
      <c r="HC1350" s="37"/>
      <c r="HD1350" s="37"/>
      <c r="HE1350" s="37"/>
      <c r="HF1350" s="37"/>
      <c r="HG1350" s="37"/>
      <c r="HH1350" s="37"/>
      <c r="HI1350" s="37"/>
      <c r="HJ1350" s="37"/>
      <c r="HK1350" s="37"/>
      <c r="HL1350" s="37"/>
      <c r="HM1350" s="37"/>
      <c r="HN1350" s="37"/>
      <c r="HO1350" s="37"/>
      <c r="HP1350" s="37"/>
      <c r="HQ1350" s="37"/>
      <c r="HR1350" s="37"/>
      <c r="HS1350" s="37"/>
      <c r="HT1350" s="37"/>
      <c r="HU1350" s="37"/>
      <c r="HV1350" s="37"/>
      <c r="HW1350" s="37"/>
      <c r="HX1350" s="37"/>
      <c r="HY1350" s="37"/>
      <c r="HZ1350" s="37"/>
      <c r="IA1350" s="37"/>
      <c r="IB1350" s="37"/>
      <c r="IC1350" s="37"/>
      <c r="ID1350" s="37"/>
      <c r="IE1350" s="37"/>
      <c r="IF1350" s="37"/>
      <c r="IG1350" s="37"/>
      <c r="IH1350" s="37"/>
      <c r="II1350" s="37"/>
      <c r="IJ1350" s="37"/>
      <c r="IK1350" s="37"/>
      <c r="IL1350" s="37"/>
      <c r="IM1350" s="37"/>
      <c r="IN1350" s="37"/>
      <c r="IO1350" s="37"/>
      <c r="IP1350" s="37"/>
      <c r="IQ1350" s="37"/>
      <c r="IR1350" s="37"/>
      <c r="IS1350" s="37"/>
      <c r="IT1350" s="37"/>
      <c r="IU1350" s="37"/>
      <c r="IV1350" s="37"/>
      <c r="IW1350" s="37"/>
    </row>
    <row r="1351" customFormat="false" ht="12.75" hidden="true" customHeight="false" outlineLevel="0" collapsed="false">
      <c r="A1351" s="30"/>
      <c r="B1351" s="30"/>
      <c r="C1351" s="30"/>
      <c r="D1351" s="30"/>
      <c r="E1351" s="50"/>
      <c r="F1351" s="30"/>
      <c r="G1351" s="30"/>
      <c r="H1351" s="30"/>
      <c r="I1351" s="30"/>
      <c r="J1351" s="30"/>
      <c r="BM1351" s="37"/>
      <c r="BN1351" s="37"/>
      <c r="BO1351" s="37"/>
      <c r="BP1351" s="37"/>
      <c r="BQ1351" s="37"/>
      <c r="BR1351" s="37"/>
      <c r="BS1351" s="37"/>
      <c r="BT1351" s="37"/>
      <c r="BU1351" s="37"/>
      <c r="BV1351" s="37"/>
      <c r="BW1351" s="37"/>
      <c r="BX1351" s="37"/>
      <c r="BY1351" s="37"/>
      <c r="BZ1351" s="37"/>
      <c r="CA1351" s="37"/>
      <c r="CB1351" s="37"/>
      <c r="CC1351" s="37"/>
      <c r="CD1351" s="37"/>
      <c r="CE1351" s="37"/>
      <c r="CF1351" s="37"/>
      <c r="CG1351" s="37"/>
      <c r="CH1351" s="37"/>
      <c r="CI1351" s="37"/>
      <c r="CJ1351" s="37"/>
      <c r="CK1351" s="37"/>
      <c r="CL1351" s="37"/>
      <c r="CM1351" s="37"/>
      <c r="CN1351" s="37"/>
      <c r="CO1351" s="37"/>
      <c r="CP1351" s="37"/>
      <c r="CQ1351" s="37"/>
      <c r="CR1351" s="37"/>
      <c r="CS1351" s="37"/>
      <c r="CT1351" s="37"/>
      <c r="CU1351" s="37"/>
      <c r="CV1351" s="37"/>
      <c r="CW1351" s="37"/>
      <c r="CX1351" s="37"/>
      <c r="CY1351" s="37"/>
      <c r="CZ1351" s="37"/>
      <c r="DA1351" s="37"/>
      <c r="DB1351" s="37"/>
      <c r="DC1351" s="37"/>
      <c r="DD1351" s="37"/>
      <c r="DE1351" s="37"/>
      <c r="DF1351" s="37"/>
      <c r="DG1351" s="37"/>
      <c r="DH1351" s="37"/>
      <c r="DI1351" s="37"/>
      <c r="DJ1351" s="37"/>
      <c r="DK1351" s="37"/>
      <c r="DL1351" s="37"/>
      <c r="DM1351" s="37"/>
      <c r="DN1351" s="37"/>
      <c r="DO1351" s="37"/>
      <c r="DP1351" s="37"/>
      <c r="DQ1351" s="37"/>
      <c r="DR1351" s="37"/>
      <c r="DS1351" s="37"/>
      <c r="DT1351" s="37"/>
      <c r="DU1351" s="37"/>
      <c r="DV1351" s="37"/>
      <c r="DW1351" s="37"/>
      <c r="DX1351" s="37"/>
      <c r="DY1351" s="37"/>
      <c r="DZ1351" s="37"/>
      <c r="EA1351" s="37"/>
      <c r="EB1351" s="37"/>
      <c r="EC1351" s="37"/>
      <c r="ED1351" s="37"/>
      <c r="EE1351" s="37"/>
      <c r="EF1351" s="37"/>
      <c r="EG1351" s="37"/>
      <c r="EH1351" s="37"/>
      <c r="EI1351" s="37"/>
      <c r="EJ1351" s="37"/>
      <c r="EK1351" s="37"/>
      <c r="EL1351" s="37"/>
      <c r="EM1351" s="37"/>
      <c r="EN1351" s="37"/>
      <c r="EO1351" s="37"/>
      <c r="EP1351" s="37"/>
      <c r="EQ1351" s="37"/>
      <c r="ER1351" s="37"/>
      <c r="ES1351" s="37"/>
      <c r="ET1351" s="37"/>
      <c r="EU1351" s="37"/>
      <c r="EV1351" s="37"/>
      <c r="EW1351" s="37"/>
      <c r="EX1351" s="37"/>
      <c r="EY1351" s="37"/>
      <c r="EZ1351" s="37"/>
      <c r="FA1351" s="37"/>
      <c r="FB1351" s="37"/>
      <c r="FC1351" s="37"/>
      <c r="FD1351" s="37"/>
      <c r="FE1351" s="37"/>
      <c r="FF1351" s="37"/>
      <c r="FG1351" s="37"/>
      <c r="FH1351" s="37"/>
      <c r="FI1351" s="37"/>
      <c r="FJ1351" s="37"/>
      <c r="FK1351" s="37"/>
      <c r="FL1351" s="37"/>
      <c r="FM1351" s="37"/>
      <c r="FN1351" s="37"/>
      <c r="FO1351" s="37"/>
      <c r="FP1351" s="37"/>
      <c r="FQ1351" s="37"/>
      <c r="FR1351" s="37"/>
      <c r="FS1351" s="37"/>
      <c r="FT1351" s="37"/>
      <c r="FU1351" s="37"/>
      <c r="FV1351" s="37"/>
      <c r="FW1351" s="37"/>
      <c r="FX1351" s="37"/>
      <c r="FY1351" s="37"/>
      <c r="FZ1351" s="37"/>
      <c r="GA1351" s="37"/>
      <c r="GB1351" s="37"/>
      <c r="GC1351" s="37"/>
      <c r="GD1351" s="37"/>
      <c r="GE1351" s="37"/>
      <c r="GF1351" s="37"/>
      <c r="GG1351" s="37"/>
      <c r="GH1351" s="37"/>
      <c r="GI1351" s="37"/>
      <c r="GJ1351" s="37"/>
      <c r="GK1351" s="37"/>
      <c r="GL1351" s="37"/>
      <c r="GM1351" s="37"/>
      <c r="GN1351" s="37"/>
      <c r="GO1351" s="37"/>
      <c r="GP1351" s="37"/>
      <c r="GQ1351" s="37"/>
      <c r="GR1351" s="37"/>
      <c r="GS1351" s="37"/>
      <c r="GT1351" s="37"/>
      <c r="GU1351" s="37"/>
      <c r="GV1351" s="37"/>
      <c r="GW1351" s="37"/>
      <c r="GX1351" s="37"/>
      <c r="GY1351" s="37"/>
      <c r="GZ1351" s="37"/>
      <c r="HA1351" s="37"/>
      <c r="HB1351" s="37"/>
      <c r="HC1351" s="37"/>
      <c r="HD1351" s="37"/>
      <c r="HE1351" s="37"/>
      <c r="HF1351" s="37"/>
      <c r="HG1351" s="37"/>
      <c r="HH1351" s="37"/>
      <c r="HI1351" s="37"/>
      <c r="HJ1351" s="37"/>
      <c r="HK1351" s="37"/>
      <c r="HL1351" s="37"/>
      <c r="HM1351" s="37"/>
      <c r="HN1351" s="37"/>
      <c r="HO1351" s="37"/>
      <c r="HP1351" s="37"/>
      <c r="HQ1351" s="37"/>
      <c r="HR1351" s="37"/>
      <c r="HS1351" s="37"/>
      <c r="HT1351" s="37"/>
      <c r="HU1351" s="37"/>
      <c r="HV1351" s="37"/>
      <c r="HW1351" s="37"/>
      <c r="HX1351" s="37"/>
      <c r="HY1351" s="37"/>
      <c r="HZ1351" s="37"/>
      <c r="IA1351" s="37"/>
      <c r="IB1351" s="37"/>
      <c r="IC1351" s="37"/>
      <c r="ID1351" s="37"/>
      <c r="IE1351" s="37"/>
      <c r="IF1351" s="37"/>
      <c r="IG1351" s="37"/>
      <c r="IH1351" s="37"/>
      <c r="II1351" s="37"/>
      <c r="IJ1351" s="37"/>
      <c r="IK1351" s="37"/>
      <c r="IL1351" s="37"/>
      <c r="IM1351" s="37"/>
      <c r="IN1351" s="37"/>
      <c r="IO1351" s="37"/>
      <c r="IP1351" s="37"/>
      <c r="IQ1351" s="37"/>
      <c r="IR1351" s="37"/>
      <c r="IS1351" s="37"/>
      <c r="IT1351" s="37"/>
      <c r="IU1351" s="37"/>
      <c r="IV1351" s="37"/>
      <c r="IW1351" s="37"/>
    </row>
    <row r="1352" customFormat="false" ht="12.75" hidden="true" customHeight="false" outlineLevel="0" collapsed="false">
      <c r="A1352" s="30"/>
      <c r="B1352" s="30"/>
      <c r="C1352" s="30"/>
      <c r="D1352" s="30"/>
      <c r="E1352" s="50"/>
      <c r="F1352" s="30"/>
      <c r="G1352" s="30"/>
      <c r="H1352" s="30"/>
      <c r="I1352" s="30"/>
      <c r="J1352" s="30"/>
      <c r="BM1352" s="37"/>
      <c r="BN1352" s="37"/>
      <c r="BO1352" s="37"/>
      <c r="BP1352" s="37"/>
      <c r="BQ1352" s="37"/>
      <c r="BR1352" s="37"/>
      <c r="BS1352" s="37"/>
      <c r="BT1352" s="37"/>
      <c r="BU1352" s="37"/>
      <c r="BV1352" s="37"/>
      <c r="BW1352" s="37"/>
      <c r="BX1352" s="37"/>
      <c r="BY1352" s="37"/>
      <c r="BZ1352" s="37"/>
      <c r="CA1352" s="37"/>
      <c r="CB1352" s="37"/>
      <c r="CC1352" s="37"/>
      <c r="CD1352" s="37"/>
      <c r="CE1352" s="37"/>
      <c r="CF1352" s="37"/>
      <c r="CG1352" s="37"/>
      <c r="CH1352" s="37"/>
      <c r="CI1352" s="37"/>
      <c r="CJ1352" s="37"/>
      <c r="CK1352" s="37"/>
      <c r="CL1352" s="37"/>
      <c r="CM1352" s="37"/>
      <c r="CN1352" s="37"/>
      <c r="CO1352" s="37"/>
      <c r="CP1352" s="37"/>
      <c r="CQ1352" s="37"/>
      <c r="CR1352" s="37"/>
      <c r="CS1352" s="37"/>
      <c r="CT1352" s="37"/>
      <c r="CU1352" s="37"/>
      <c r="CV1352" s="37"/>
      <c r="CW1352" s="37"/>
      <c r="CX1352" s="37"/>
      <c r="CY1352" s="37"/>
      <c r="CZ1352" s="37"/>
      <c r="DA1352" s="37"/>
      <c r="DB1352" s="37"/>
      <c r="DC1352" s="37"/>
      <c r="DD1352" s="37"/>
      <c r="DE1352" s="37"/>
      <c r="DF1352" s="37"/>
      <c r="DG1352" s="37"/>
      <c r="DH1352" s="37"/>
      <c r="DI1352" s="37"/>
      <c r="DJ1352" s="37"/>
      <c r="DK1352" s="37"/>
      <c r="DL1352" s="37"/>
      <c r="DM1352" s="37"/>
      <c r="DN1352" s="37"/>
      <c r="DO1352" s="37"/>
      <c r="DP1352" s="37"/>
      <c r="DQ1352" s="37"/>
      <c r="DR1352" s="37"/>
      <c r="DS1352" s="37"/>
      <c r="DT1352" s="37"/>
      <c r="DU1352" s="37"/>
      <c r="DV1352" s="37"/>
      <c r="DW1352" s="37"/>
      <c r="DX1352" s="37"/>
      <c r="DY1352" s="37"/>
      <c r="DZ1352" s="37"/>
      <c r="EA1352" s="37"/>
      <c r="EB1352" s="37"/>
      <c r="EC1352" s="37"/>
      <c r="ED1352" s="37"/>
      <c r="EE1352" s="37"/>
      <c r="EF1352" s="37"/>
      <c r="EG1352" s="37"/>
      <c r="EH1352" s="37"/>
      <c r="EI1352" s="37"/>
      <c r="EJ1352" s="37"/>
      <c r="EK1352" s="37"/>
      <c r="EL1352" s="37"/>
      <c r="EM1352" s="37"/>
      <c r="EN1352" s="37"/>
      <c r="EO1352" s="37"/>
      <c r="EP1352" s="37"/>
      <c r="EQ1352" s="37"/>
      <c r="ER1352" s="37"/>
      <c r="ES1352" s="37"/>
      <c r="ET1352" s="37"/>
      <c r="EU1352" s="37"/>
      <c r="EV1352" s="37"/>
      <c r="EW1352" s="37"/>
      <c r="EX1352" s="37"/>
      <c r="EY1352" s="37"/>
      <c r="EZ1352" s="37"/>
      <c r="FA1352" s="37"/>
      <c r="FB1352" s="37"/>
      <c r="FC1352" s="37"/>
      <c r="FD1352" s="37"/>
      <c r="FE1352" s="37"/>
      <c r="FF1352" s="37"/>
      <c r="FG1352" s="37"/>
      <c r="FH1352" s="37"/>
      <c r="FI1352" s="37"/>
      <c r="FJ1352" s="37"/>
      <c r="FK1352" s="37"/>
      <c r="FL1352" s="37"/>
      <c r="FM1352" s="37"/>
      <c r="FN1352" s="37"/>
      <c r="FO1352" s="37"/>
      <c r="FP1352" s="37"/>
      <c r="FQ1352" s="37"/>
      <c r="FR1352" s="37"/>
      <c r="FS1352" s="37"/>
      <c r="FT1352" s="37"/>
      <c r="FU1352" s="37"/>
      <c r="FV1352" s="37"/>
      <c r="FW1352" s="37"/>
      <c r="FX1352" s="37"/>
      <c r="FY1352" s="37"/>
      <c r="FZ1352" s="37"/>
      <c r="GA1352" s="37"/>
      <c r="GB1352" s="37"/>
      <c r="GC1352" s="37"/>
      <c r="GD1352" s="37"/>
      <c r="GE1352" s="37"/>
      <c r="GF1352" s="37"/>
      <c r="GG1352" s="37"/>
      <c r="GH1352" s="37"/>
      <c r="GI1352" s="37"/>
      <c r="GJ1352" s="37"/>
      <c r="GK1352" s="37"/>
      <c r="GL1352" s="37"/>
      <c r="GM1352" s="37"/>
      <c r="GN1352" s="37"/>
      <c r="GO1352" s="37"/>
      <c r="GP1352" s="37"/>
      <c r="GQ1352" s="37"/>
      <c r="GR1352" s="37"/>
      <c r="GS1352" s="37"/>
      <c r="GT1352" s="37"/>
      <c r="GU1352" s="37"/>
      <c r="GV1352" s="37"/>
      <c r="GW1352" s="37"/>
      <c r="GX1352" s="37"/>
      <c r="GY1352" s="37"/>
      <c r="GZ1352" s="37"/>
      <c r="HA1352" s="37"/>
      <c r="HB1352" s="37"/>
      <c r="HC1352" s="37"/>
      <c r="HD1352" s="37"/>
      <c r="HE1352" s="37"/>
      <c r="HF1352" s="37"/>
      <c r="HG1352" s="37"/>
      <c r="HH1352" s="37"/>
      <c r="HI1352" s="37"/>
      <c r="HJ1352" s="37"/>
      <c r="HK1352" s="37"/>
      <c r="HL1352" s="37"/>
      <c r="HM1352" s="37"/>
      <c r="HN1352" s="37"/>
      <c r="HO1352" s="37"/>
      <c r="HP1352" s="37"/>
      <c r="HQ1352" s="37"/>
      <c r="HR1352" s="37"/>
      <c r="HS1352" s="37"/>
      <c r="HT1352" s="37"/>
      <c r="HU1352" s="37"/>
      <c r="HV1352" s="37"/>
      <c r="HW1352" s="37"/>
      <c r="HX1352" s="37"/>
      <c r="HY1352" s="37"/>
      <c r="HZ1352" s="37"/>
      <c r="IA1352" s="37"/>
      <c r="IB1352" s="37"/>
      <c r="IC1352" s="37"/>
      <c r="ID1352" s="37"/>
      <c r="IE1352" s="37"/>
      <c r="IF1352" s="37"/>
      <c r="IG1352" s="37"/>
      <c r="IH1352" s="37"/>
      <c r="II1352" s="37"/>
      <c r="IJ1352" s="37"/>
      <c r="IK1352" s="37"/>
      <c r="IL1352" s="37"/>
      <c r="IM1352" s="37"/>
      <c r="IN1352" s="37"/>
      <c r="IO1352" s="37"/>
      <c r="IP1352" s="37"/>
      <c r="IQ1352" s="37"/>
      <c r="IR1352" s="37"/>
      <c r="IS1352" s="37"/>
      <c r="IT1352" s="37"/>
      <c r="IU1352" s="37"/>
      <c r="IV1352" s="37"/>
      <c r="IW1352" s="37"/>
    </row>
    <row r="1353" customFormat="false" ht="12.75" hidden="true" customHeight="false" outlineLevel="0" collapsed="false">
      <c r="A1353" s="30"/>
      <c r="B1353" s="30"/>
      <c r="C1353" s="30"/>
      <c r="D1353" s="30"/>
      <c r="E1353" s="50"/>
      <c r="F1353" s="30"/>
      <c r="G1353" s="30"/>
      <c r="H1353" s="30"/>
      <c r="I1353" s="30"/>
      <c r="J1353" s="30"/>
      <c r="BM1353" s="37"/>
      <c r="BN1353" s="37"/>
      <c r="BO1353" s="37"/>
      <c r="BP1353" s="37"/>
      <c r="BQ1353" s="37"/>
      <c r="BR1353" s="37"/>
      <c r="BS1353" s="37"/>
      <c r="BT1353" s="37"/>
      <c r="BU1353" s="37"/>
      <c r="BV1353" s="37"/>
      <c r="BW1353" s="37"/>
      <c r="BX1353" s="37"/>
      <c r="BY1353" s="37"/>
      <c r="BZ1353" s="37"/>
      <c r="CA1353" s="37"/>
      <c r="CB1353" s="37"/>
      <c r="CC1353" s="37"/>
      <c r="CD1353" s="37"/>
      <c r="CE1353" s="37"/>
      <c r="CF1353" s="37"/>
      <c r="CG1353" s="37"/>
      <c r="CH1353" s="37"/>
      <c r="CI1353" s="37"/>
      <c r="CJ1353" s="37"/>
      <c r="CK1353" s="37"/>
      <c r="CL1353" s="37"/>
      <c r="CM1353" s="37"/>
      <c r="CN1353" s="37"/>
      <c r="CO1353" s="37"/>
      <c r="CP1353" s="37"/>
      <c r="CQ1353" s="37"/>
      <c r="CR1353" s="37"/>
      <c r="CS1353" s="37"/>
      <c r="CT1353" s="37"/>
      <c r="CU1353" s="37"/>
      <c r="CV1353" s="37"/>
      <c r="CW1353" s="37"/>
      <c r="CX1353" s="37"/>
      <c r="CY1353" s="37"/>
      <c r="CZ1353" s="37"/>
      <c r="DA1353" s="37"/>
      <c r="DB1353" s="37"/>
      <c r="DC1353" s="37"/>
      <c r="DD1353" s="37"/>
      <c r="DE1353" s="37"/>
      <c r="DF1353" s="37"/>
      <c r="DG1353" s="37"/>
      <c r="DH1353" s="37"/>
      <c r="DI1353" s="37"/>
      <c r="DJ1353" s="37"/>
      <c r="DK1353" s="37"/>
      <c r="DL1353" s="37"/>
      <c r="DM1353" s="37"/>
      <c r="DN1353" s="37"/>
      <c r="DO1353" s="37"/>
      <c r="DP1353" s="37"/>
      <c r="DQ1353" s="37"/>
      <c r="DR1353" s="37"/>
      <c r="DS1353" s="37"/>
      <c r="DT1353" s="37"/>
      <c r="DU1353" s="37"/>
      <c r="DV1353" s="37"/>
      <c r="DW1353" s="37"/>
      <c r="DX1353" s="37"/>
      <c r="DY1353" s="37"/>
      <c r="DZ1353" s="37"/>
      <c r="EA1353" s="37"/>
      <c r="EB1353" s="37"/>
      <c r="EC1353" s="37"/>
      <c r="ED1353" s="37"/>
      <c r="EE1353" s="37"/>
      <c r="EF1353" s="37"/>
      <c r="EG1353" s="37"/>
      <c r="EH1353" s="37"/>
      <c r="EI1353" s="37"/>
      <c r="EJ1353" s="37"/>
      <c r="EK1353" s="37"/>
      <c r="EL1353" s="37"/>
      <c r="EM1353" s="37"/>
      <c r="EN1353" s="37"/>
      <c r="EO1353" s="37"/>
      <c r="EP1353" s="37"/>
      <c r="EQ1353" s="37"/>
      <c r="ER1353" s="37"/>
      <c r="ES1353" s="37"/>
      <c r="ET1353" s="37"/>
      <c r="EU1353" s="37"/>
      <c r="EV1353" s="37"/>
      <c r="EW1353" s="37"/>
      <c r="EX1353" s="37"/>
      <c r="EY1353" s="37"/>
      <c r="EZ1353" s="37"/>
      <c r="FA1353" s="37"/>
      <c r="FB1353" s="37"/>
      <c r="FC1353" s="37"/>
      <c r="FD1353" s="37"/>
      <c r="FE1353" s="37"/>
      <c r="FF1353" s="37"/>
      <c r="FG1353" s="37"/>
      <c r="FH1353" s="37"/>
      <c r="FI1353" s="37"/>
      <c r="FJ1353" s="37"/>
      <c r="FK1353" s="37"/>
      <c r="FL1353" s="37"/>
      <c r="FM1353" s="37"/>
      <c r="FN1353" s="37"/>
      <c r="FO1353" s="37"/>
      <c r="FP1353" s="37"/>
      <c r="FQ1353" s="37"/>
      <c r="FR1353" s="37"/>
      <c r="FS1353" s="37"/>
      <c r="FT1353" s="37"/>
      <c r="FU1353" s="37"/>
      <c r="FV1353" s="37"/>
      <c r="FW1353" s="37"/>
      <c r="FX1353" s="37"/>
      <c r="FY1353" s="37"/>
      <c r="FZ1353" s="37"/>
      <c r="GA1353" s="37"/>
      <c r="GB1353" s="37"/>
      <c r="GC1353" s="37"/>
      <c r="GD1353" s="37"/>
      <c r="GE1353" s="37"/>
      <c r="GF1353" s="37"/>
      <c r="GG1353" s="37"/>
      <c r="GH1353" s="37"/>
      <c r="GI1353" s="37"/>
      <c r="GJ1353" s="37"/>
      <c r="GK1353" s="37"/>
      <c r="GL1353" s="37"/>
      <c r="GM1353" s="37"/>
      <c r="GN1353" s="37"/>
      <c r="GO1353" s="37"/>
      <c r="GP1353" s="37"/>
      <c r="GQ1353" s="37"/>
      <c r="GR1353" s="37"/>
      <c r="GS1353" s="37"/>
      <c r="GT1353" s="37"/>
      <c r="GU1353" s="37"/>
      <c r="GV1353" s="37"/>
      <c r="GW1353" s="37"/>
      <c r="GX1353" s="37"/>
      <c r="GY1353" s="37"/>
      <c r="GZ1353" s="37"/>
      <c r="HA1353" s="37"/>
      <c r="HB1353" s="37"/>
      <c r="HC1353" s="37"/>
      <c r="HD1353" s="37"/>
      <c r="HE1353" s="37"/>
      <c r="HF1353" s="37"/>
      <c r="HG1353" s="37"/>
      <c r="HH1353" s="37"/>
      <c r="HI1353" s="37"/>
      <c r="HJ1353" s="37"/>
      <c r="HK1353" s="37"/>
      <c r="HL1353" s="37"/>
      <c r="HM1353" s="37"/>
      <c r="HN1353" s="37"/>
      <c r="HO1353" s="37"/>
      <c r="HP1353" s="37"/>
      <c r="HQ1353" s="37"/>
      <c r="HR1353" s="37"/>
      <c r="HS1353" s="37"/>
      <c r="HT1353" s="37"/>
      <c r="HU1353" s="37"/>
      <c r="HV1353" s="37"/>
      <c r="HW1353" s="37"/>
      <c r="HX1353" s="37"/>
      <c r="HY1353" s="37"/>
      <c r="HZ1353" s="37"/>
      <c r="IA1353" s="37"/>
      <c r="IB1353" s="37"/>
      <c r="IC1353" s="37"/>
      <c r="ID1353" s="37"/>
      <c r="IE1353" s="37"/>
      <c r="IF1353" s="37"/>
      <c r="IG1353" s="37"/>
      <c r="IH1353" s="37"/>
      <c r="II1353" s="37"/>
      <c r="IJ1353" s="37"/>
      <c r="IK1353" s="37"/>
      <c r="IL1353" s="37"/>
      <c r="IM1353" s="37"/>
      <c r="IN1353" s="37"/>
      <c r="IO1353" s="37"/>
      <c r="IP1353" s="37"/>
      <c r="IQ1353" s="37"/>
      <c r="IR1353" s="37"/>
      <c r="IS1353" s="37"/>
      <c r="IT1353" s="37"/>
      <c r="IU1353" s="37"/>
      <c r="IV1353" s="37"/>
      <c r="IW1353" s="37"/>
    </row>
    <row r="1354" customFormat="false" ht="12.75" hidden="true" customHeight="false" outlineLevel="0" collapsed="false">
      <c r="A1354" s="30"/>
      <c r="B1354" s="30"/>
      <c r="C1354" s="30"/>
      <c r="D1354" s="30"/>
      <c r="E1354" s="50"/>
      <c r="F1354" s="30"/>
      <c r="G1354" s="30"/>
      <c r="H1354" s="30"/>
      <c r="I1354" s="30"/>
      <c r="J1354" s="30"/>
      <c r="BM1354" s="37"/>
      <c r="BN1354" s="37"/>
      <c r="BO1354" s="37"/>
      <c r="BP1354" s="37"/>
      <c r="BQ1354" s="37"/>
      <c r="BR1354" s="37"/>
      <c r="BS1354" s="37"/>
      <c r="BT1354" s="37"/>
      <c r="BU1354" s="37"/>
      <c r="BV1354" s="37"/>
      <c r="BW1354" s="37"/>
      <c r="BX1354" s="37"/>
      <c r="BY1354" s="37"/>
      <c r="BZ1354" s="37"/>
      <c r="CA1354" s="37"/>
      <c r="CB1354" s="37"/>
      <c r="CC1354" s="37"/>
      <c r="CD1354" s="37"/>
      <c r="CE1354" s="37"/>
      <c r="CF1354" s="37"/>
      <c r="CG1354" s="37"/>
      <c r="CH1354" s="37"/>
      <c r="CI1354" s="37"/>
      <c r="CJ1354" s="37"/>
      <c r="CK1354" s="37"/>
      <c r="CL1354" s="37"/>
      <c r="CM1354" s="37"/>
      <c r="CN1354" s="37"/>
      <c r="CO1354" s="37"/>
      <c r="CP1354" s="37"/>
      <c r="CQ1354" s="37"/>
      <c r="CR1354" s="37"/>
      <c r="CS1354" s="37"/>
      <c r="CT1354" s="37"/>
      <c r="CU1354" s="37"/>
      <c r="CV1354" s="37"/>
      <c r="CW1354" s="37"/>
      <c r="CX1354" s="37"/>
      <c r="CY1354" s="37"/>
      <c r="CZ1354" s="37"/>
      <c r="DA1354" s="37"/>
      <c r="DB1354" s="37"/>
      <c r="DC1354" s="37"/>
      <c r="DD1354" s="37"/>
      <c r="DE1354" s="37"/>
      <c r="DF1354" s="37"/>
      <c r="DG1354" s="37"/>
      <c r="DH1354" s="37"/>
      <c r="DI1354" s="37"/>
      <c r="DJ1354" s="37"/>
      <c r="DK1354" s="37"/>
      <c r="DL1354" s="37"/>
      <c r="DM1354" s="37"/>
      <c r="DN1354" s="37"/>
      <c r="DO1354" s="37"/>
      <c r="DP1354" s="37"/>
      <c r="DQ1354" s="37"/>
      <c r="DR1354" s="37"/>
      <c r="DS1354" s="37"/>
      <c r="DT1354" s="37"/>
      <c r="DU1354" s="37"/>
      <c r="DV1354" s="37"/>
      <c r="DW1354" s="37"/>
      <c r="DX1354" s="37"/>
      <c r="DY1354" s="37"/>
      <c r="DZ1354" s="37"/>
      <c r="EA1354" s="37"/>
      <c r="EB1354" s="37"/>
      <c r="EC1354" s="37"/>
      <c r="ED1354" s="37"/>
      <c r="EE1354" s="37"/>
      <c r="EF1354" s="37"/>
      <c r="EG1354" s="37"/>
      <c r="EH1354" s="37"/>
      <c r="EI1354" s="37"/>
      <c r="EJ1354" s="37"/>
      <c r="EK1354" s="37"/>
      <c r="EL1354" s="37"/>
      <c r="EM1354" s="37"/>
      <c r="EN1354" s="37"/>
      <c r="EO1354" s="37"/>
      <c r="EP1354" s="37"/>
      <c r="EQ1354" s="37"/>
      <c r="ER1354" s="37"/>
      <c r="ES1354" s="37"/>
      <c r="ET1354" s="37"/>
      <c r="EU1354" s="37"/>
      <c r="EV1354" s="37"/>
      <c r="EW1354" s="37"/>
      <c r="EX1354" s="37"/>
      <c r="EY1354" s="37"/>
      <c r="EZ1354" s="37"/>
      <c r="FA1354" s="37"/>
      <c r="FB1354" s="37"/>
      <c r="FC1354" s="37"/>
      <c r="FD1354" s="37"/>
      <c r="FE1354" s="37"/>
      <c r="FF1354" s="37"/>
      <c r="FG1354" s="37"/>
      <c r="FH1354" s="37"/>
      <c r="FI1354" s="37"/>
      <c r="FJ1354" s="37"/>
      <c r="FK1354" s="37"/>
      <c r="FL1354" s="37"/>
      <c r="FM1354" s="37"/>
      <c r="FN1354" s="37"/>
      <c r="FO1354" s="37"/>
      <c r="FP1354" s="37"/>
      <c r="FQ1354" s="37"/>
      <c r="FR1354" s="37"/>
      <c r="FS1354" s="37"/>
      <c r="FT1354" s="37"/>
      <c r="FU1354" s="37"/>
      <c r="FV1354" s="37"/>
      <c r="FW1354" s="37"/>
      <c r="FX1354" s="37"/>
      <c r="FY1354" s="37"/>
      <c r="FZ1354" s="37"/>
      <c r="GA1354" s="37"/>
      <c r="GB1354" s="37"/>
      <c r="GC1354" s="37"/>
      <c r="GD1354" s="37"/>
      <c r="GE1354" s="37"/>
      <c r="GF1354" s="37"/>
      <c r="GG1354" s="37"/>
      <c r="GH1354" s="37"/>
      <c r="GI1354" s="37"/>
      <c r="GJ1354" s="37"/>
      <c r="GK1354" s="37"/>
      <c r="GL1354" s="37"/>
      <c r="GM1354" s="37"/>
      <c r="GN1354" s="37"/>
      <c r="GO1354" s="37"/>
      <c r="GP1354" s="37"/>
      <c r="GQ1354" s="37"/>
      <c r="GR1354" s="37"/>
      <c r="GS1354" s="37"/>
      <c r="GT1354" s="37"/>
      <c r="GU1354" s="37"/>
      <c r="GV1354" s="37"/>
      <c r="GW1354" s="37"/>
      <c r="GX1354" s="37"/>
      <c r="GY1354" s="37"/>
      <c r="GZ1354" s="37"/>
      <c r="HA1354" s="37"/>
      <c r="HB1354" s="37"/>
      <c r="HC1354" s="37"/>
      <c r="HD1354" s="37"/>
      <c r="HE1354" s="37"/>
      <c r="HF1354" s="37"/>
      <c r="HG1354" s="37"/>
      <c r="HH1354" s="37"/>
      <c r="HI1354" s="37"/>
      <c r="HJ1354" s="37"/>
      <c r="HK1354" s="37"/>
      <c r="HL1354" s="37"/>
      <c r="HM1354" s="37"/>
      <c r="HN1354" s="37"/>
      <c r="HO1354" s="37"/>
      <c r="HP1354" s="37"/>
      <c r="HQ1354" s="37"/>
      <c r="HR1354" s="37"/>
      <c r="HS1354" s="37"/>
      <c r="HT1354" s="37"/>
      <c r="HU1354" s="37"/>
      <c r="HV1354" s="37"/>
      <c r="HW1354" s="37"/>
      <c r="HX1354" s="37"/>
      <c r="HY1354" s="37"/>
      <c r="HZ1354" s="37"/>
      <c r="IA1354" s="37"/>
      <c r="IB1354" s="37"/>
      <c r="IC1354" s="37"/>
      <c r="ID1354" s="37"/>
      <c r="IE1354" s="37"/>
      <c r="IF1354" s="37"/>
      <c r="IG1354" s="37"/>
      <c r="IH1354" s="37"/>
      <c r="II1354" s="37"/>
      <c r="IJ1354" s="37"/>
      <c r="IK1354" s="37"/>
      <c r="IL1354" s="37"/>
      <c r="IM1354" s="37"/>
      <c r="IN1354" s="37"/>
      <c r="IO1354" s="37"/>
      <c r="IP1354" s="37"/>
      <c r="IQ1354" s="37"/>
      <c r="IR1354" s="37"/>
      <c r="IS1354" s="37"/>
      <c r="IT1354" s="37"/>
      <c r="IU1354" s="37"/>
      <c r="IV1354" s="37"/>
      <c r="IW1354" s="37"/>
    </row>
    <row r="1355" customFormat="false" ht="12.75" hidden="true" customHeight="false" outlineLevel="0" collapsed="false">
      <c r="A1355" s="30"/>
      <c r="B1355" s="30"/>
      <c r="C1355" s="30"/>
      <c r="D1355" s="30"/>
      <c r="E1355" s="50"/>
      <c r="F1355" s="30"/>
      <c r="G1355" s="30"/>
      <c r="H1355" s="30"/>
      <c r="I1355" s="30"/>
      <c r="J1355" s="30"/>
      <c r="BM1355" s="37"/>
      <c r="BN1355" s="37"/>
      <c r="BO1355" s="37"/>
      <c r="BP1355" s="37"/>
      <c r="BQ1355" s="37"/>
      <c r="BR1355" s="37"/>
      <c r="BS1355" s="37"/>
      <c r="BT1355" s="37"/>
      <c r="BU1355" s="37"/>
      <c r="BV1355" s="37"/>
      <c r="BW1355" s="37"/>
      <c r="BX1355" s="37"/>
      <c r="BY1355" s="37"/>
      <c r="BZ1355" s="37"/>
      <c r="CA1355" s="37"/>
      <c r="CB1355" s="37"/>
      <c r="CC1355" s="37"/>
      <c r="CD1355" s="37"/>
      <c r="CE1355" s="37"/>
      <c r="CF1355" s="37"/>
      <c r="CG1355" s="37"/>
      <c r="CH1355" s="37"/>
      <c r="CI1355" s="37"/>
      <c r="CJ1355" s="37"/>
      <c r="CK1355" s="37"/>
      <c r="CL1355" s="37"/>
      <c r="CM1355" s="37"/>
      <c r="CN1355" s="37"/>
      <c r="CO1355" s="37"/>
      <c r="CP1355" s="37"/>
      <c r="CQ1355" s="37"/>
      <c r="CR1355" s="37"/>
      <c r="CS1355" s="37"/>
      <c r="CT1355" s="37"/>
      <c r="CU1355" s="37"/>
      <c r="CV1355" s="37"/>
      <c r="CW1355" s="37"/>
      <c r="CX1355" s="37"/>
      <c r="CY1355" s="37"/>
      <c r="CZ1355" s="37"/>
      <c r="DA1355" s="37"/>
      <c r="DB1355" s="37"/>
      <c r="DC1355" s="37"/>
      <c r="DD1355" s="37"/>
      <c r="DE1355" s="37"/>
      <c r="DF1355" s="37"/>
      <c r="DG1355" s="37"/>
      <c r="DH1355" s="37"/>
      <c r="DI1355" s="37"/>
      <c r="DJ1355" s="37"/>
      <c r="DK1355" s="37"/>
      <c r="DL1355" s="37"/>
      <c r="DM1355" s="37"/>
      <c r="DN1355" s="37"/>
      <c r="DO1355" s="37"/>
      <c r="DP1355" s="37"/>
      <c r="DQ1355" s="37"/>
      <c r="DR1355" s="37"/>
      <c r="DS1355" s="37"/>
      <c r="DT1355" s="37"/>
      <c r="DU1355" s="37"/>
      <c r="DV1355" s="37"/>
      <c r="DW1355" s="37"/>
      <c r="DX1355" s="37"/>
      <c r="DY1355" s="37"/>
      <c r="DZ1355" s="37"/>
      <c r="EA1355" s="37"/>
      <c r="EB1355" s="37"/>
      <c r="EC1355" s="37"/>
      <c r="ED1355" s="37"/>
      <c r="EE1355" s="37"/>
      <c r="EF1355" s="37"/>
      <c r="EG1355" s="37"/>
      <c r="EH1355" s="37"/>
      <c r="EI1355" s="37"/>
      <c r="EJ1355" s="37"/>
      <c r="EK1355" s="37"/>
      <c r="EL1355" s="37"/>
      <c r="EM1355" s="37"/>
      <c r="EN1355" s="37"/>
      <c r="EO1355" s="37"/>
      <c r="EP1355" s="37"/>
      <c r="EQ1355" s="37"/>
      <c r="ER1355" s="37"/>
      <c r="ES1355" s="37"/>
      <c r="ET1355" s="37"/>
      <c r="EU1355" s="37"/>
      <c r="EV1355" s="37"/>
      <c r="EW1355" s="37"/>
      <c r="EX1355" s="37"/>
      <c r="EY1355" s="37"/>
      <c r="EZ1355" s="37"/>
      <c r="FA1355" s="37"/>
      <c r="FB1355" s="37"/>
      <c r="FC1355" s="37"/>
      <c r="FD1355" s="37"/>
      <c r="FE1355" s="37"/>
      <c r="FF1355" s="37"/>
      <c r="FG1355" s="37"/>
      <c r="FH1355" s="37"/>
      <c r="FI1355" s="37"/>
      <c r="FJ1355" s="37"/>
      <c r="FK1355" s="37"/>
      <c r="FL1355" s="37"/>
      <c r="FM1355" s="37"/>
      <c r="FN1355" s="37"/>
      <c r="FO1355" s="37"/>
      <c r="FP1355" s="37"/>
      <c r="FQ1355" s="37"/>
      <c r="FR1355" s="37"/>
      <c r="FS1355" s="37"/>
      <c r="FT1355" s="37"/>
      <c r="FU1355" s="37"/>
      <c r="FV1355" s="37"/>
      <c r="FW1355" s="37"/>
      <c r="FX1355" s="37"/>
      <c r="FY1355" s="37"/>
      <c r="FZ1355" s="37"/>
      <c r="GA1355" s="37"/>
      <c r="GB1355" s="37"/>
      <c r="GC1355" s="37"/>
      <c r="GD1355" s="37"/>
      <c r="GE1355" s="37"/>
      <c r="GF1355" s="37"/>
      <c r="GG1355" s="37"/>
      <c r="GH1355" s="37"/>
      <c r="GI1355" s="37"/>
      <c r="GJ1355" s="37"/>
      <c r="GK1355" s="37"/>
      <c r="GL1355" s="37"/>
      <c r="GM1355" s="37"/>
      <c r="GN1355" s="37"/>
      <c r="GO1355" s="37"/>
      <c r="GP1355" s="37"/>
      <c r="GQ1355" s="37"/>
      <c r="GR1355" s="37"/>
      <c r="GS1355" s="37"/>
      <c r="GT1355" s="37"/>
      <c r="GU1355" s="37"/>
      <c r="GV1355" s="37"/>
      <c r="GW1355" s="37"/>
      <c r="GX1355" s="37"/>
      <c r="GY1355" s="37"/>
      <c r="GZ1355" s="37"/>
      <c r="HA1355" s="37"/>
      <c r="HB1355" s="37"/>
      <c r="HC1355" s="37"/>
      <c r="HD1355" s="37"/>
      <c r="HE1355" s="37"/>
      <c r="HF1355" s="37"/>
      <c r="HG1355" s="37"/>
      <c r="HH1355" s="37"/>
      <c r="HI1355" s="37"/>
      <c r="HJ1355" s="37"/>
      <c r="HK1355" s="37"/>
      <c r="HL1355" s="37"/>
      <c r="HM1355" s="37"/>
      <c r="HN1355" s="37"/>
      <c r="HO1355" s="37"/>
      <c r="HP1355" s="37"/>
      <c r="HQ1355" s="37"/>
      <c r="HR1355" s="37"/>
      <c r="HS1355" s="37"/>
      <c r="HT1355" s="37"/>
      <c r="HU1355" s="37"/>
      <c r="HV1355" s="37"/>
      <c r="HW1355" s="37"/>
      <c r="HX1355" s="37"/>
      <c r="HY1355" s="37"/>
      <c r="HZ1355" s="37"/>
      <c r="IA1355" s="37"/>
      <c r="IB1355" s="37"/>
      <c r="IC1355" s="37"/>
      <c r="ID1355" s="37"/>
      <c r="IE1355" s="37"/>
      <c r="IF1355" s="37"/>
      <c r="IG1355" s="37"/>
      <c r="IH1355" s="37"/>
      <c r="II1355" s="37"/>
      <c r="IJ1355" s="37"/>
      <c r="IK1355" s="37"/>
      <c r="IL1355" s="37"/>
      <c r="IM1355" s="37"/>
      <c r="IN1355" s="37"/>
      <c r="IO1355" s="37"/>
      <c r="IP1355" s="37"/>
      <c r="IQ1355" s="37"/>
      <c r="IR1355" s="37"/>
      <c r="IS1355" s="37"/>
      <c r="IT1355" s="37"/>
      <c r="IU1355" s="37"/>
      <c r="IV1355" s="37"/>
      <c r="IW1355" s="37"/>
    </row>
    <row r="1356" customFormat="false" ht="12.75" hidden="true" customHeight="false" outlineLevel="0" collapsed="false">
      <c r="A1356" s="30"/>
      <c r="B1356" s="30"/>
      <c r="C1356" s="30"/>
      <c r="D1356" s="30"/>
      <c r="E1356" s="50"/>
      <c r="F1356" s="30"/>
      <c r="G1356" s="30"/>
      <c r="H1356" s="30"/>
      <c r="I1356" s="30"/>
      <c r="J1356" s="30"/>
      <c r="BM1356" s="37"/>
      <c r="BN1356" s="37"/>
      <c r="BO1356" s="37"/>
      <c r="BP1356" s="37"/>
      <c r="BQ1356" s="37"/>
      <c r="BR1356" s="37"/>
      <c r="BS1356" s="37"/>
      <c r="BT1356" s="37"/>
      <c r="BU1356" s="37"/>
      <c r="BV1356" s="37"/>
      <c r="BW1356" s="37"/>
      <c r="BX1356" s="37"/>
      <c r="BY1356" s="37"/>
      <c r="BZ1356" s="37"/>
      <c r="CA1356" s="37"/>
      <c r="CB1356" s="37"/>
      <c r="CC1356" s="37"/>
      <c r="CD1356" s="37"/>
      <c r="CE1356" s="37"/>
      <c r="CF1356" s="37"/>
      <c r="CG1356" s="37"/>
      <c r="CH1356" s="37"/>
      <c r="CI1356" s="37"/>
      <c r="CJ1356" s="37"/>
      <c r="CK1356" s="37"/>
      <c r="CL1356" s="37"/>
      <c r="CM1356" s="37"/>
      <c r="CN1356" s="37"/>
      <c r="CO1356" s="37"/>
      <c r="CP1356" s="37"/>
      <c r="CQ1356" s="37"/>
      <c r="CR1356" s="37"/>
      <c r="CS1356" s="37"/>
      <c r="CT1356" s="37"/>
      <c r="CU1356" s="37"/>
      <c r="CV1356" s="37"/>
      <c r="CW1356" s="37"/>
      <c r="CX1356" s="37"/>
      <c r="CY1356" s="37"/>
      <c r="CZ1356" s="37"/>
      <c r="DA1356" s="37"/>
      <c r="DB1356" s="37"/>
      <c r="DC1356" s="37"/>
      <c r="DD1356" s="37"/>
      <c r="DE1356" s="37"/>
      <c r="DF1356" s="37"/>
      <c r="DG1356" s="37"/>
      <c r="DH1356" s="37"/>
      <c r="DI1356" s="37"/>
      <c r="DJ1356" s="37"/>
      <c r="DK1356" s="37"/>
      <c r="DL1356" s="37"/>
      <c r="DM1356" s="37"/>
      <c r="DN1356" s="37"/>
      <c r="DO1356" s="37"/>
      <c r="DP1356" s="37"/>
      <c r="DQ1356" s="37"/>
      <c r="DR1356" s="37"/>
      <c r="DS1356" s="37"/>
      <c r="DT1356" s="37"/>
      <c r="DU1356" s="37"/>
      <c r="DV1356" s="37"/>
      <c r="DW1356" s="37"/>
      <c r="DX1356" s="37"/>
      <c r="DY1356" s="37"/>
      <c r="DZ1356" s="37"/>
      <c r="EA1356" s="37"/>
      <c r="EB1356" s="37"/>
      <c r="EC1356" s="37"/>
      <c r="ED1356" s="37"/>
      <c r="EE1356" s="37"/>
      <c r="EF1356" s="37"/>
      <c r="EG1356" s="37"/>
      <c r="EH1356" s="37"/>
      <c r="EI1356" s="37"/>
      <c r="EJ1356" s="37"/>
      <c r="EK1356" s="37"/>
      <c r="EL1356" s="37"/>
      <c r="EM1356" s="37"/>
      <c r="EN1356" s="37"/>
      <c r="EO1356" s="37"/>
      <c r="EP1356" s="37"/>
      <c r="EQ1356" s="37"/>
      <c r="ER1356" s="37"/>
      <c r="ES1356" s="37"/>
      <c r="ET1356" s="37"/>
      <c r="EU1356" s="37"/>
      <c r="EV1356" s="37"/>
      <c r="EW1356" s="37"/>
      <c r="EX1356" s="37"/>
      <c r="EY1356" s="37"/>
      <c r="EZ1356" s="37"/>
      <c r="FA1356" s="37"/>
      <c r="FB1356" s="37"/>
      <c r="FC1356" s="37"/>
      <c r="FD1356" s="37"/>
      <c r="FE1356" s="37"/>
      <c r="FF1356" s="37"/>
      <c r="FG1356" s="37"/>
      <c r="FH1356" s="37"/>
      <c r="FI1356" s="37"/>
      <c r="FJ1356" s="37"/>
      <c r="FK1356" s="37"/>
      <c r="FL1356" s="37"/>
      <c r="FM1356" s="37"/>
      <c r="FN1356" s="37"/>
      <c r="FO1356" s="37"/>
      <c r="FP1356" s="37"/>
      <c r="FQ1356" s="37"/>
      <c r="FR1356" s="37"/>
      <c r="FS1356" s="37"/>
      <c r="FT1356" s="37"/>
      <c r="FU1356" s="37"/>
      <c r="FV1356" s="37"/>
      <c r="FW1356" s="37"/>
      <c r="FX1356" s="37"/>
      <c r="FY1356" s="37"/>
      <c r="FZ1356" s="37"/>
      <c r="GA1356" s="37"/>
      <c r="GB1356" s="37"/>
      <c r="GC1356" s="37"/>
      <c r="GD1356" s="37"/>
      <c r="GE1356" s="37"/>
      <c r="GF1356" s="37"/>
      <c r="GG1356" s="37"/>
      <c r="GH1356" s="37"/>
      <c r="GI1356" s="37"/>
      <c r="GJ1356" s="37"/>
      <c r="GK1356" s="37"/>
      <c r="GL1356" s="37"/>
      <c r="GM1356" s="37"/>
      <c r="GN1356" s="37"/>
      <c r="GO1356" s="37"/>
      <c r="GP1356" s="37"/>
      <c r="GQ1356" s="37"/>
      <c r="GR1356" s="37"/>
      <c r="GS1356" s="37"/>
      <c r="GT1356" s="37"/>
      <c r="GU1356" s="37"/>
      <c r="GV1356" s="37"/>
      <c r="GW1356" s="37"/>
      <c r="GX1356" s="37"/>
      <c r="GY1356" s="37"/>
      <c r="GZ1356" s="37"/>
      <c r="HA1356" s="37"/>
      <c r="HB1356" s="37"/>
      <c r="HC1356" s="37"/>
      <c r="HD1356" s="37"/>
      <c r="HE1356" s="37"/>
      <c r="HF1356" s="37"/>
      <c r="HG1356" s="37"/>
      <c r="HH1356" s="37"/>
      <c r="HI1356" s="37"/>
      <c r="HJ1356" s="37"/>
      <c r="HK1356" s="37"/>
      <c r="HL1356" s="37"/>
      <c r="HM1356" s="37"/>
      <c r="HN1356" s="37"/>
      <c r="HO1356" s="37"/>
      <c r="HP1356" s="37"/>
      <c r="HQ1356" s="37"/>
      <c r="HR1356" s="37"/>
      <c r="HS1356" s="37"/>
      <c r="HT1356" s="37"/>
      <c r="HU1356" s="37"/>
      <c r="HV1356" s="37"/>
      <c r="HW1356" s="37"/>
      <c r="HX1356" s="37"/>
      <c r="HY1356" s="37"/>
      <c r="HZ1356" s="37"/>
      <c r="IA1356" s="37"/>
      <c r="IB1356" s="37"/>
      <c r="IC1356" s="37"/>
      <c r="ID1356" s="37"/>
      <c r="IE1356" s="37"/>
      <c r="IF1356" s="37"/>
      <c r="IG1356" s="37"/>
      <c r="IH1356" s="37"/>
      <c r="II1356" s="37"/>
      <c r="IJ1356" s="37"/>
      <c r="IK1356" s="37"/>
      <c r="IL1356" s="37"/>
      <c r="IM1356" s="37"/>
      <c r="IN1356" s="37"/>
      <c r="IO1356" s="37"/>
      <c r="IP1356" s="37"/>
      <c r="IQ1356" s="37"/>
      <c r="IR1356" s="37"/>
      <c r="IS1356" s="37"/>
      <c r="IT1356" s="37"/>
      <c r="IU1356" s="37"/>
      <c r="IV1356" s="37"/>
      <c r="IW1356" s="37"/>
    </row>
    <row r="1357" customFormat="false" ht="12.75" hidden="true" customHeight="false" outlineLevel="0" collapsed="false">
      <c r="A1357" s="30"/>
      <c r="B1357" s="30"/>
      <c r="C1357" s="30"/>
      <c r="D1357" s="30"/>
      <c r="E1357" s="50"/>
      <c r="F1357" s="30"/>
      <c r="G1357" s="30"/>
      <c r="H1357" s="30"/>
      <c r="I1357" s="30"/>
      <c r="J1357" s="30"/>
      <c r="BM1357" s="37"/>
      <c r="BN1357" s="37"/>
      <c r="BO1357" s="37"/>
      <c r="BP1357" s="37"/>
      <c r="BQ1357" s="37"/>
      <c r="BR1357" s="37"/>
      <c r="BS1357" s="37"/>
      <c r="BT1357" s="37"/>
      <c r="BU1357" s="37"/>
      <c r="BV1357" s="37"/>
      <c r="BW1357" s="37"/>
      <c r="BX1357" s="37"/>
      <c r="BY1357" s="37"/>
      <c r="BZ1357" s="37"/>
      <c r="CA1357" s="37"/>
      <c r="CB1357" s="37"/>
      <c r="CC1357" s="37"/>
      <c r="CD1357" s="37"/>
      <c r="CE1357" s="37"/>
      <c r="CF1357" s="37"/>
      <c r="CG1357" s="37"/>
      <c r="CH1357" s="37"/>
      <c r="CI1357" s="37"/>
      <c r="CJ1357" s="37"/>
      <c r="CK1357" s="37"/>
      <c r="CL1357" s="37"/>
      <c r="CM1357" s="37"/>
      <c r="CN1357" s="37"/>
      <c r="CO1357" s="37"/>
      <c r="CP1357" s="37"/>
      <c r="CQ1357" s="37"/>
      <c r="CR1357" s="37"/>
      <c r="CS1357" s="37"/>
      <c r="CT1357" s="37"/>
      <c r="CU1357" s="37"/>
      <c r="CV1357" s="37"/>
      <c r="CW1357" s="37"/>
      <c r="CX1357" s="37"/>
      <c r="CY1357" s="37"/>
      <c r="CZ1357" s="37"/>
      <c r="DA1357" s="37"/>
      <c r="DB1357" s="37"/>
      <c r="DC1357" s="37"/>
      <c r="DD1357" s="37"/>
      <c r="DE1357" s="37"/>
      <c r="DF1357" s="37"/>
      <c r="DG1357" s="37"/>
      <c r="DH1357" s="37"/>
      <c r="DI1357" s="37"/>
      <c r="DJ1357" s="37"/>
      <c r="DK1357" s="37"/>
      <c r="DL1357" s="37"/>
      <c r="DM1357" s="37"/>
      <c r="DN1357" s="37"/>
      <c r="DO1357" s="37"/>
      <c r="DP1357" s="37"/>
      <c r="DQ1357" s="37"/>
      <c r="DR1357" s="37"/>
      <c r="DS1357" s="37"/>
      <c r="DT1357" s="37"/>
      <c r="DU1357" s="37"/>
      <c r="DV1357" s="37"/>
      <c r="DW1357" s="37"/>
      <c r="DX1357" s="37"/>
      <c r="DY1357" s="37"/>
      <c r="DZ1357" s="37"/>
      <c r="EA1357" s="37"/>
      <c r="EB1357" s="37"/>
      <c r="EC1357" s="37"/>
      <c r="ED1357" s="37"/>
      <c r="EE1357" s="37"/>
      <c r="EF1357" s="37"/>
      <c r="EG1357" s="37"/>
      <c r="EH1357" s="37"/>
      <c r="EI1357" s="37"/>
      <c r="EJ1357" s="37"/>
      <c r="EK1357" s="37"/>
      <c r="EL1357" s="37"/>
      <c r="EM1357" s="37"/>
      <c r="EN1357" s="37"/>
      <c r="EO1357" s="37"/>
      <c r="EP1357" s="37"/>
      <c r="EQ1357" s="37"/>
      <c r="ER1357" s="37"/>
      <c r="ES1357" s="37"/>
      <c r="ET1357" s="37"/>
      <c r="EU1357" s="37"/>
      <c r="EV1357" s="37"/>
      <c r="EW1357" s="37"/>
      <c r="EX1357" s="37"/>
      <c r="EY1357" s="37"/>
      <c r="EZ1357" s="37"/>
      <c r="FA1357" s="37"/>
      <c r="FB1357" s="37"/>
      <c r="FC1357" s="37"/>
      <c r="FD1357" s="37"/>
      <c r="FE1357" s="37"/>
      <c r="FF1357" s="37"/>
      <c r="FG1357" s="37"/>
      <c r="FH1357" s="37"/>
      <c r="FI1357" s="37"/>
      <c r="FJ1357" s="37"/>
      <c r="FK1357" s="37"/>
      <c r="FL1357" s="37"/>
      <c r="FM1357" s="37"/>
      <c r="FN1357" s="37"/>
      <c r="FO1357" s="37"/>
      <c r="FP1357" s="37"/>
      <c r="FQ1357" s="37"/>
      <c r="FR1357" s="37"/>
      <c r="FS1357" s="37"/>
      <c r="FT1357" s="37"/>
      <c r="FU1357" s="37"/>
      <c r="FV1357" s="37"/>
      <c r="FW1357" s="37"/>
      <c r="FX1357" s="37"/>
      <c r="FY1357" s="37"/>
      <c r="FZ1357" s="37"/>
      <c r="GA1357" s="37"/>
      <c r="GB1357" s="37"/>
      <c r="GC1357" s="37"/>
      <c r="GD1357" s="37"/>
      <c r="GE1357" s="37"/>
      <c r="GF1357" s="37"/>
      <c r="GG1357" s="37"/>
      <c r="GH1357" s="37"/>
      <c r="GI1357" s="37"/>
      <c r="GJ1357" s="37"/>
      <c r="GK1357" s="37"/>
      <c r="GL1357" s="37"/>
      <c r="GM1357" s="37"/>
      <c r="GN1357" s="37"/>
      <c r="GO1357" s="37"/>
      <c r="GP1357" s="37"/>
      <c r="GQ1357" s="37"/>
      <c r="GR1357" s="37"/>
      <c r="GS1357" s="37"/>
      <c r="GT1357" s="37"/>
      <c r="GU1357" s="37"/>
      <c r="GV1357" s="37"/>
      <c r="GW1357" s="37"/>
      <c r="GX1357" s="37"/>
      <c r="GY1357" s="37"/>
      <c r="GZ1357" s="37"/>
      <c r="HA1357" s="37"/>
      <c r="HB1357" s="37"/>
      <c r="HC1357" s="37"/>
      <c r="HD1357" s="37"/>
      <c r="HE1357" s="37"/>
      <c r="HF1357" s="37"/>
      <c r="HG1357" s="37"/>
      <c r="HH1357" s="37"/>
      <c r="HI1357" s="37"/>
      <c r="HJ1357" s="37"/>
      <c r="HK1357" s="37"/>
      <c r="HL1357" s="37"/>
      <c r="HM1357" s="37"/>
      <c r="HN1357" s="37"/>
      <c r="HO1357" s="37"/>
      <c r="HP1357" s="37"/>
      <c r="HQ1357" s="37"/>
      <c r="HR1357" s="37"/>
      <c r="HS1357" s="37"/>
      <c r="HT1357" s="37"/>
      <c r="HU1357" s="37"/>
      <c r="HV1357" s="37"/>
      <c r="HW1357" s="37"/>
      <c r="HX1357" s="37"/>
      <c r="HY1357" s="37"/>
      <c r="HZ1357" s="37"/>
      <c r="IA1357" s="37"/>
      <c r="IB1357" s="37"/>
      <c r="IC1357" s="37"/>
      <c r="ID1357" s="37"/>
      <c r="IE1357" s="37"/>
      <c r="IF1357" s="37"/>
      <c r="IG1357" s="37"/>
      <c r="IH1357" s="37"/>
      <c r="II1357" s="37"/>
      <c r="IJ1357" s="37"/>
      <c r="IK1357" s="37"/>
      <c r="IL1357" s="37"/>
      <c r="IM1357" s="37"/>
      <c r="IN1357" s="37"/>
      <c r="IO1357" s="37"/>
      <c r="IP1357" s="37"/>
      <c r="IQ1357" s="37"/>
      <c r="IR1357" s="37"/>
      <c r="IS1357" s="37"/>
      <c r="IT1357" s="37"/>
      <c r="IU1357" s="37"/>
      <c r="IV1357" s="37"/>
      <c r="IW1357" s="37"/>
    </row>
    <row r="1358" customFormat="false" ht="12.75" hidden="true" customHeight="false" outlineLevel="0" collapsed="false">
      <c r="A1358" s="30"/>
      <c r="B1358" s="30"/>
      <c r="C1358" s="30"/>
      <c r="D1358" s="30"/>
      <c r="E1358" s="50"/>
      <c r="F1358" s="30"/>
      <c r="G1358" s="30"/>
      <c r="H1358" s="30"/>
      <c r="I1358" s="30"/>
      <c r="J1358" s="30"/>
      <c r="BM1358" s="37"/>
      <c r="BN1358" s="37"/>
      <c r="BO1358" s="37"/>
      <c r="BP1358" s="37"/>
      <c r="BQ1358" s="37"/>
      <c r="BR1358" s="37"/>
      <c r="BS1358" s="37"/>
      <c r="BT1358" s="37"/>
      <c r="BU1358" s="37"/>
      <c r="BV1358" s="37"/>
      <c r="BW1358" s="37"/>
      <c r="BX1358" s="37"/>
      <c r="BY1358" s="37"/>
      <c r="BZ1358" s="37"/>
      <c r="CA1358" s="37"/>
      <c r="CB1358" s="37"/>
      <c r="CC1358" s="37"/>
      <c r="CD1358" s="37"/>
      <c r="CE1358" s="37"/>
      <c r="CF1358" s="37"/>
      <c r="CG1358" s="37"/>
      <c r="CH1358" s="37"/>
      <c r="CI1358" s="37"/>
      <c r="CJ1358" s="37"/>
      <c r="CK1358" s="37"/>
      <c r="CL1358" s="37"/>
      <c r="CM1358" s="37"/>
      <c r="CN1358" s="37"/>
      <c r="CO1358" s="37"/>
      <c r="CP1358" s="37"/>
      <c r="CQ1358" s="37"/>
      <c r="CR1358" s="37"/>
      <c r="CS1358" s="37"/>
      <c r="CT1358" s="37"/>
      <c r="CU1358" s="37"/>
      <c r="CV1358" s="37"/>
      <c r="CW1358" s="37"/>
      <c r="CX1358" s="37"/>
      <c r="CY1358" s="37"/>
      <c r="CZ1358" s="37"/>
      <c r="DA1358" s="37"/>
      <c r="DB1358" s="37"/>
      <c r="DC1358" s="37"/>
      <c r="DD1358" s="37"/>
      <c r="DE1358" s="37"/>
      <c r="DF1358" s="37"/>
      <c r="DG1358" s="37"/>
      <c r="DH1358" s="37"/>
      <c r="DI1358" s="37"/>
      <c r="DJ1358" s="37"/>
      <c r="DK1358" s="37"/>
      <c r="DL1358" s="37"/>
      <c r="DM1358" s="37"/>
      <c r="DN1358" s="37"/>
      <c r="DO1358" s="37"/>
      <c r="DP1358" s="37"/>
      <c r="DQ1358" s="37"/>
      <c r="DR1358" s="37"/>
      <c r="DS1358" s="37"/>
      <c r="DT1358" s="37"/>
      <c r="DU1358" s="37"/>
      <c r="DV1358" s="37"/>
      <c r="DW1358" s="37"/>
      <c r="DX1358" s="37"/>
      <c r="DY1358" s="37"/>
      <c r="DZ1358" s="37"/>
      <c r="EA1358" s="37"/>
      <c r="EB1358" s="37"/>
      <c r="EC1358" s="37"/>
      <c r="ED1358" s="37"/>
      <c r="EE1358" s="37"/>
      <c r="EF1358" s="37"/>
      <c r="EG1358" s="37"/>
      <c r="EH1358" s="37"/>
      <c r="EI1358" s="37"/>
      <c r="EJ1358" s="37"/>
      <c r="EK1358" s="37"/>
      <c r="EL1358" s="37"/>
      <c r="EM1358" s="37"/>
      <c r="EN1358" s="37"/>
      <c r="EO1358" s="37"/>
      <c r="EP1358" s="37"/>
      <c r="EQ1358" s="37"/>
      <c r="ER1358" s="37"/>
      <c r="ES1358" s="37"/>
      <c r="ET1358" s="37"/>
      <c r="EU1358" s="37"/>
      <c r="EV1358" s="37"/>
      <c r="EW1358" s="37"/>
      <c r="EX1358" s="37"/>
      <c r="EY1358" s="37"/>
      <c r="EZ1358" s="37"/>
      <c r="FA1358" s="37"/>
      <c r="FB1358" s="37"/>
      <c r="FC1358" s="37"/>
      <c r="FD1358" s="37"/>
      <c r="FE1358" s="37"/>
      <c r="FF1358" s="37"/>
      <c r="FG1358" s="37"/>
      <c r="FH1358" s="37"/>
      <c r="FI1358" s="37"/>
      <c r="FJ1358" s="37"/>
      <c r="FK1358" s="37"/>
      <c r="FL1358" s="37"/>
      <c r="FM1358" s="37"/>
      <c r="FN1358" s="37"/>
      <c r="FO1358" s="37"/>
      <c r="FP1358" s="37"/>
      <c r="FQ1358" s="37"/>
      <c r="FR1358" s="37"/>
      <c r="FS1358" s="37"/>
      <c r="FT1358" s="37"/>
      <c r="FU1358" s="37"/>
      <c r="FV1358" s="37"/>
      <c r="FW1358" s="37"/>
      <c r="FX1358" s="37"/>
      <c r="FY1358" s="37"/>
      <c r="FZ1358" s="37"/>
      <c r="GA1358" s="37"/>
      <c r="GB1358" s="37"/>
      <c r="GC1358" s="37"/>
      <c r="GD1358" s="37"/>
      <c r="GE1358" s="37"/>
      <c r="GF1358" s="37"/>
      <c r="GG1358" s="37"/>
      <c r="GH1358" s="37"/>
      <c r="GI1358" s="37"/>
      <c r="GJ1358" s="37"/>
      <c r="GK1358" s="37"/>
      <c r="GL1358" s="37"/>
      <c r="GM1358" s="37"/>
      <c r="GN1358" s="37"/>
      <c r="GO1358" s="37"/>
      <c r="GP1358" s="37"/>
      <c r="GQ1358" s="37"/>
      <c r="GR1358" s="37"/>
      <c r="GS1358" s="37"/>
      <c r="GT1358" s="37"/>
      <c r="GU1358" s="37"/>
      <c r="GV1358" s="37"/>
      <c r="GW1358" s="37"/>
      <c r="GX1358" s="37"/>
      <c r="GY1358" s="37"/>
      <c r="GZ1358" s="37"/>
      <c r="HA1358" s="37"/>
      <c r="HB1358" s="37"/>
      <c r="HC1358" s="37"/>
      <c r="HD1358" s="37"/>
      <c r="HE1358" s="37"/>
      <c r="HF1358" s="37"/>
      <c r="HG1358" s="37"/>
      <c r="HH1358" s="37"/>
      <c r="HI1358" s="37"/>
      <c r="HJ1358" s="37"/>
      <c r="HK1358" s="37"/>
      <c r="HL1358" s="37"/>
      <c r="HM1358" s="37"/>
      <c r="HN1358" s="37"/>
      <c r="HO1358" s="37"/>
      <c r="HP1358" s="37"/>
      <c r="HQ1358" s="37"/>
      <c r="HR1358" s="37"/>
      <c r="HS1358" s="37"/>
      <c r="HT1358" s="37"/>
      <c r="HU1358" s="37"/>
      <c r="HV1358" s="37"/>
      <c r="HW1358" s="37"/>
      <c r="HX1358" s="37"/>
      <c r="HY1358" s="37"/>
      <c r="HZ1358" s="37"/>
      <c r="IA1358" s="37"/>
      <c r="IB1358" s="37"/>
      <c r="IC1358" s="37"/>
      <c r="ID1358" s="37"/>
      <c r="IE1358" s="37"/>
      <c r="IF1358" s="37"/>
      <c r="IG1358" s="37"/>
      <c r="IH1358" s="37"/>
      <c r="II1358" s="37"/>
      <c r="IJ1358" s="37"/>
      <c r="IK1358" s="37"/>
      <c r="IL1358" s="37"/>
      <c r="IM1358" s="37"/>
      <c r="IN1358" s="37"/>
      <c r="IO1358" s="37"/>
      <c r="IP1358" s="37"/>
      <c r="IQ1358" s="37"/>
      <c r="IR1358" s="37"/>
      <c r="IS1358" s="37"/>
      <c r="IT1358" s="37"/>
      <c r="IU1358" s="37"/>
      <c r="IV1358" s="37"/>
      <c r="IW1358" s="37"/>
    </row>
    <row r="1359" customFormat="false" ht="12.75" hidden="true" customHeight="false" outlineLevel="0" collapsed="false">
      <c r="A1359" s="30"/>
      <c r="B1359" s="30"/>
      <c r="C1359" s="30"/>
      <c r="D1359" s="30"/>
      <c r="E1359" s="50"/>
      <c r="F1359" s="30"/>
      <c r="G1359" s="30"/>
      <c r="H1359" s="30"/>
      <c r="I1359" s="30"/>
      <c r="J1359" s="30"/>
      <c r="BM1359" s="37"/>
      <c r="BN1359" s="37"/>
      <c r="BO1359" s="37"/>
      <c r="BP1359" s="37"/>
      <c r="BQ1359" s="37"/>
      <c r="BR1359" s="37"/>
      <c r="BS1359" s="37"/>
      <c r="BT1359" s="37"/>
      <c r="BU1359" s="37"/>
      <c r="BV1359" s="37"/>
      <c r="BW1359" s="37"/>
      <c r="BX1359" s="37"/>
      <c r="BY1359" s="37"/>
      <c r="BZ1359" s="37"/>
      <c r="CA1359" s="37"/>
      <c r="CB1359" s="37"/>
      <c r="CC1359" s="37"/>
      <c r="CD1359" s="37"/>
      <c r="CE1359" s="37"/>
      <c r="CF1359" s="37"/>
      <c r="CG1359" s="37"/>
      <c r="CH1359" s="37"/>
      <c r="CI1359" s="37"/>
      <c r="CJ1359" s="37"/>
      <c r="CK1359" s="37"/>
      <c r="CL1359" s="37"/>
      <c r="CM1359" s="37"/>
      <c r="CN1359" s="37"/>
      <c r="CO1359" s="37"/>
      <c r="CP1359" s="37"/>
      <c r="CQ1359" s="37"/>
      <c r="CR1359" s="37"/>
      <c r="CS1359" s="37"/>
      <c r="CT1359" s="37"/>
      <c r="CU1359" s="37"/>
      <c r="CV1359" s="37"/>
      <c r="CW1359" s="37"/>
      <c r="CX1359" s="37"/>
      <c r="CY1359" s="37"/>
      <c r="CZ1359" s="37"/>
      <c r="DA1359" s="37"/>
      <c r="DB1359" s="37"/>
      <c r="DC1359" s="37"/>
      <c r="DD1359" s="37"/>
      <c r="DE1359" s="37"/>
      <c r="DF1359" s="37"/>
      <c r="DG1359" s="37"/>
      <c r="DH1359" s="37"/>
      <c r="DI1359" s="37"/>
      <c r="DJ1359" s="37"/>
      <c r="DK1359" s="37"/>
      <c r="DL1359" s="37"/>
      <c r="DM1359" s="37"/>
      <c r="DN1359" s="37"/>
      <c r="DO1359" s="37"/>
      <c r="DP1359" s="37"/>
      <c r="DQ1359" s="37"/>
      <c r="DR1359" s="37"/>
      <c r="DS1359" s="37"/>
      <c r="DT1359" s="37"/>
      <c r="DU1359" s="37"/>
      <c r="DV1359" s="37"/>
      <c r="DW1359" s="37"/>
      <c r="DX1359" s="37"/>
      <c r="DY1359" s="37"/>
      <c r="DZ1359" s="37"/>
      <c r="EA1359" s="37"/>
      <c r="EB1359" s="37"/>
      <c r="EC1359" s="37"/>
      <c r="ED1359" s="37"/>
      <c r="EE1359" s="37"/>
      <c r="EF1359" s="37"/>
      <c r="EG1359" s="37"/>
      <c r="EH1359" s="37"/>
      <c r="EI1359" s="37"/>
      <c r="EJ1359" s="37"/>
      <c r="EK1359" s="37"/>
      <c r="EL1359" s="37"/>
      <c r="EM1359" s="37"/>
      <c r="EN1359" s="37"/>
      <c r="EO1359" s="37"/>
      <c r="EP1359" s="37"/>
      <c r="EQ1359" s="37"/>
      <c r="ER1359" s="37"/>
      <c r="ES1359" s="37"/>
      <c r="ET1359" s="37"/>
      <c r="EU1359" s="37"/>
      <c r="EV1359" s="37"/>
      <c r="EW1359" s="37"/>
      <c r="EX1359" s="37"/>
      <c r="EY1359" s="37"/>
      <c r="EZ1359" s="37"/>
      <c r="FA1359" s="37"/>
      <c r="FB1359" s="37"/>
      <c r="FC1359" s="37"/>
      <c r="FD1359" s="37"/>
      <c r="FE1359" s="37"/>
      <c r="FF1359" s="37"/>
      <c r="FG1359" s="37"/>
      <c r="FH1359" s="37"/>
      <c r="FI1359" s="37"/>
      <c r="FJ1359" s="37"/>
      <c r="FK1359" s="37"/>
      <c r="FL1359" s="37"/>
      <c r="FM1359" s="37"/>
      <c r="FN1359" s="37"/>
      <c r="FO1359" s="37"/>
      <c r="FP1359" s="37"/>
      <c r="FQ1359" s="37"/>
      <c r="FR1359" s="37"/>
      <c r="FS1359" s="37"/>
      <c r="FT1359" s="37"/>
      <c r="FU1359" s="37"/>
      <c r="FV1359" s="37"/>
      <c r="FW1359" s="37"/>
      <c r="FX1359" s="37"/>
      <c r="FY1359" s="37"/>
      <c r="FZ1359" s="37"/>
      <c r="GA1359" s="37"/>
      <c r="GB1359" s="37"/>
      <c r="GC1359" s="37"/>
      <c r="GD1359" s="37"/>
      <c r="GE1359" s="37"/>
      <c r="GF1359" s="37"/>
      <c r="GG1359" s="37"/>
      <c r="GH1359" s="37"/>
      <c r="GI1359" s="37"/>
      <c r="GJ1359" s="37"/>
      <c r="GK1359" s="37"/>
      <c r="GL1359" s="37"/>
      <c r="GM1359" s="37"/>
      <c r="GN1359" s="37"/>
      <c r="GO1359" s="37"/>
      <c r="GP1359" s="37"/>
      <c r="GQ1359" s="37"/>
      <c r="GR1359" s="37"/>
      <c r="GS1359" s="37"/>
      <c r="GT1359" s="37"/>
      <c r="GU1359" s="37"/>
      <c r="GV1359" s="37"/>
      <c r="GW1359" s="37"/>
      <c r="GX1359" s="37"/>
      <c r="GY1359" s="37"/>
      <c r="GZ1359" s="37"/>
      <c r="HA1359" s="37"/>
      <c r="HB1359" s="37"/>
      <c r="HC1359" s="37"/>
      <c r="HD1359" s="37"/>
      <c r="HE1359" s="37"/>
      <c r="HF1359" s="37"/>
      <c r="HG1359" s="37"/>
      <c r="HH1359" s="37"/>
      <c r="HI1359" s="37"/>
      <c r="HJ1359" s="37"/>
      <c r="HK1359" s="37"/>
      <c r="HL1359" s="37"/>
      <c r="HM1359" s="37"/>
      <c r="HN1359" s="37"/>
      <c r="HO1359" s="37"/>
      <c r="HP1359" s="37"/>
      <c r="HQ1359" s="37"/>
      <c r="HR1359" s="37"/>
      <c r="HS1359" s="37"/>
      <c r="HT1359" s="37"/>
      <c r="HU1359" s="37"/>
      <c r="HV1359" s="37"/>
      <c r="HW1359" s="37"/>
      <c r="HX1359" s="37"/>
      <c r="HY1359" s="37"/>
      <c r="HZ1359" s="37"/>
      <c r="IA1359" s="37"/>
      <c r="IB1359" s="37"/>
      <c r="IC1359" s="37"/>
      <c r="ID1359" s="37"/>
      <c r="IE1359" s="37"/>
      <c r="IF1359" s="37"/>
      <c r="IG1359" s="37"/>
      <c r="IH1359" s="37"/>
      <c r="II1359" s="37"/>
      <c r="IJ1359" s="37"/>
      <c r="IK1359" s="37"/>
      <c r="IL1359" s="37"/>
      <c r="IM1359" s="37"/>
      <c r="IN1359" s="37"/>
      <c r="IO1359" s="37"/>
      <c r="IP1359" s="37"/>
      <c r="IQ1359" s="37"/>
      <c r="IR1359" s="37"/>
      <c r="IS1359" s="37"/>
      <c r="IT1359" s="37"/>
      <c r="IU1359" s="37"/>
      <c r="IV1359" s="37"/>
      <c r="IW1359" s="37"/>
    </row>
    <row r="1360" customFormat="false" ht="12.75" hidden="true" customHeight="false" outlineLevel="0" collapsed="false">
      <c r="A1360" s="30"/>
      <c r="B1360" s="30"/>
      <c r="C1360" s="30"/>
      <c r="D1360" s="30"/>
      <c r="E1360" s="50"/>
      <c r="F1360" s="30"/>
      <c r="G1360" s="30"/>
      <c r="H1360" s="30"/>
      <c r="I1360" s="30"/>
      <c r="J1360" s="30"/>
      <c r="BM1360" s="37"/>
      <c r="BN1360" s="37"/>
      <c r="BO1360" s="37"/>
      <c r="BP1360" s="37"/>
      <c r="BQ1360" s="37"/>
      <c r="BR1360" s="37"/>
      <c r="BS1360" s="37"/>
      <c r="BT1360" s="37"/>
      <c r="BU1360" s="37"/>
      <c r="BV1360" s="37"/>
      <c r="BW1360" s="37"/>
      <c r="BX1360" s="37"/>
      <c r="BY1360" s="37"/>
      <c r="BZ1360" s="37"/>
      <c r="CA1360" s="37"/>
      <c r="CB1360" s="37"/>
      <c r="CC1360" s="37"/>
      <c r="CD1360" s="37"/>
      <c r="CE1360" s="37"/>
      <c r="CF1360" s="37"/>
      <c r="CG1360" s="37"/>
      <c r="CH1360" s="37"/>
      <c r="CI1360" s="37"/>
      <c r="CJ1360" s="37"/>
      <c r="CK1360" s="37"/>
      <c r="CL1360" s="37"/>
      <c r="CM1360" s="37"/>
      <c r="CN1360" s="37"/>
      <c r="CO1360" s="37"/>
      <c r="CP1360" s="37"/>
      <c r="CQ1360" s="37"/>
      <c r="CR1360" s="37"/>
      <c r="CS1360" s="37"/>
      <c r="CT1360" s="37"/>
      <c r="CU1360" s="37"/>
      <c r="CV1360" s="37"/>
      <c r="CW1360" s="37"/>
      <c r="CX1360" s="37"/>
      <c r="CY1360" s="37"/>
      <c r="CZ1360" s="37"/>
      <c r="DA1360" s="37"/>
      <c r="DB1360" s="37"/>
      <c r="DC1360" s="37"/>
      <c r="DD1360" s="37"/>
      <c r="DE1360" s="37"/>
      <c r="DF1360" s="37"/>
      <c r="DG1360" s="37"/>
      <c r="DH1360" s="37"/>
      <c r="DI1360" s="37"/>
      <c r="DJ1360" s="37"/>
      <c r="DK1360" s="37"/>
      <c r="DL1360" s="37"/>
      <c r="DM1360" s="37"/>
      <c r="DN1360" s="37"/>
      <c r="DO1360" s="37"/>
      <c r="DP1360" s="37"/>
      <c r="DQ1360" s="37"/>
      <c r="DR1360" s="37"/>
      <c r="DS1360" s="37"/>
      <c r="DT1360" s="37"/>
      <c r="DU1360" s="37"/>
      <c r="DV1360" s="37"/>
      <c r="DW1360" s="37"/>
      <c r="DX1360" s="37"/>
      <c r="DY1360" s="37"/>
      <c r="DZ1360" s="37"/>
      <c r="EA1360" s="37"/>
      <c r="EB1360" s="37"/>
      <c r="EC1360" s="37"/>
      <c r="ED1360" s="37"/>
      <c r="EE1360" s="37"/>
      <c r="EF1360" s="37"/>
      <c r="EG1360" s="37"/>
      <c r="EH1360" s="37"/>
      <c r="EI1360" s="37"/>
      <c r="EJ1360" s="37"/>
      <c r="EK1360" s="37"/>
      <c r="EL1360" s="37"/>
      <c r="EM1360" s="37"/>
      <c r="EN1360" s="37"/>
      <c r="EO1360" s="37"/>
      <c r="EP1360" s="37"/>
      <c r="EQ1360" s="37"/>
      <c r="ER1360" s="37"/>
      <c r="ES1360" s="37"/>
      <c r="ET1360" s="37"/>
      <c r="EU1360" s="37"/>
      <c r="EV1360" s="37"/>
      <c r="EW1360" s="37"/>
      <c r="EX1360" s="37"/>
      <c r="EY1360" s="37"/>
      <c r="EZ1360" s="37"/>
      <c r="FA1360" s="37"/>
      <c r="FB1360" s="37"/>
      <c r="FC1360" s="37"/>
      <c r="FD1360" s="37"/>
      <c r="FE1360" s="37"/>
      <c r="FF1360" s="37"/>
      <c r="FG1360" s="37"/>
      <c r="FH1360" s="37"/>
      <c r="FI1360" s="37"/>
      <c r="FJ1360" s="37"/>
      <c r="FK1360" s="37"/>
      <c r="FL1360" s="37"/>
      <c r="FM1360" s="37"/>
      <c r="FN1360" s="37"/>
      <c r="FO1360" s="37"/>
      <c r="FP1360" s="37"/>
      <c r="FQ1360" s="37"/>
      <c r="FR1360" s="37"/>
      <c r="FS1360" s="37"/>
      <c r="FT1360" s="37"/>
      <c r="FU1360" s="37"/>
      <c r="FV1360" s="37"/>
      <c r="FW1360" s="37"/>
      <c r="FX1360" s="37"/>
      <c r="FY1360" s="37"/>
      <c r="FZ1360" s="37"/>
      <c r="GA1360" s="37"/>
      <c r="GB1360" s="37"/>
      <c r="GC1360" s="37"/>
      <c r="GD1360" s="37"/>
      <c r="GE1360" s="37"/>
      <c r="GF1360" s="37"/>
      <c r="GG1360" s="37"/>
      <c r="GH1360" s="37"/>
      <c r="GI1360" s="37"/>
      <c r="GJ1360" s="37"/>
      <c r="GK1360" s="37"/>
      <c r="GL1360" s="37"/>
      <c r="GM1360" s="37"/>
      <c r="GN1360" s="37"/>
      <c r="GO1360" s="37"/>
      <c r="GP1360" s="37"/>
      <c r="GQ1360" s="37"/>
      <c r="GR1360" s="37"/>
      <c r="GS1360" s="37"/>
      <c r="GT1360" s="37"/>
      <c r="GU1360" s="37"/>
      <c r="GV1360" s="37"/>
      <c r="GW1360" s="37"/>
      <c r="GX1360" s="37"/>
      <c r="GY1360" s="37"/>
      <c r="GZ1360" s="37"/>
      <c r="HA1360" s="37"/>
      <c r="HB1360" s="37"/>
      <c r="HC1360" s="37"/>
      <c r="HD1360" s="37"/>
      <c r="HE1360" s="37"/>
      <c r="HF1360" s="37"/>
      <c r="HG1360" s="37"/>
      <c r="HH1360" s="37"/>
      <c r="HI1360" s="37"/>
      <c r="HJ1360" s="37"/>
      <c r="HK1360" s="37"/>
      <c r="HL1360" s="37"/>
      <c r="HM1360" s="37"/>
      <c r="HN1360" s="37"/>
      <c r="HO1360" s="37"/>
      <c r="HP1360" s="37"/>
      <c r="HQ1360" s="37"/>
      <c r="HR1360" s="37"/>
      <c r="HS1360" s="37"/>
      <c r="HT1360" s="37"/>
      <c r="HU1360" s="37"/>
      <c r="HV1360" s="37"/>
      <c r="HW1360" s="37"/>
      <c r="HX1360" s="37"/>
      <c r="HY1360" s="37"/>
      <c r="HZ1360" s="37"/>
      <c r="IA1360" s="37"/>
      <c r="IB1360" s="37"/>
      <c r="IC1360" s="37"/>
      <c r="ID1360" s="37"/>
      <c r="IE1360" s="37"/>
      <c r="IF1360" s="37"/>
      <c r="IG1360" s="37"/>
      <c r="IH1360" s="37"/>
      <c r="II1360" s="37"/>
      <c r="IJ1360" s="37"/>
      <c r="IK1360" s="37"/>
      <c r="IL1360" s="37"/>
      <c r="IM1360" s="37"/>
      <c r="IN1360" s="37"/>
      <c r="IO1360" s="37"/>
      <c r="IP1360" s="37"/>
      <c r="IQ1360" s="37"/>
      <c r="IR1360" s="37"/>
      <c r="IS1360" s="37"/>
      <c r="IT1360" s="37"/>
      <c r="IU1360" s="37"/>
      <c r="IV1360" s="37"/>
      <c r="IW1360" s="37"/>
    </row>
    <row r="1361" customFormat="false" ht="12.75" hidden="true" customHeight="false" outlineLevel="0" collapsed="false">
      <c r="A1361" s="30"/>
      <c r="B1361" s="30"/>
      <c r="C1361" s="30"/>
      <c r="D1361" s="30"/>
      <c r="E1361" s="50"/>
      <c r="F1361" s="30"/>
      <c r="G1361" s="30"/>
      <c r="H1361" s="30"/>
      <c r="I1361" s="30"/>
      <c r="J1361" s="30"/>
      <c r="BM1361" s="37"/>
      <c r="BN1361" s="37"/>
      <c r="BO1361" s="37"/>
      <c r="BP1361" s="37"/>
      <c r="BQ1361" s="37"/>
      <c r="BR1361" s="37"/>
      <c r="BS1361" s="37"/>
      <c r="BT1361" s="37"/>
      <c r="BU1361" s="37"/>
      <c r="BV1361" s="37"/>
      <c r="BW1361" s="37"/>
      <c r="BX1361" s="37"/>
      <c r="BY1361" s="37"/>
      <c r="BZ1361" s="37"/>
      <c r="CA1361" s="37"/>
      <c r="CB1361" s="37"/>
      <c r="CC1361" s="37"/>
      <c r="CD1361" s="37"/>
      <c r="CE1361" s="37"/>
      <c r="CF1361" s="37"/>
      <c r="CG1361" s="37"/>
      <c r="CH1361" s="37"/>
      <c r="CI1361" s="37"/>
      <c r="CJ1361" s="37"/>
      <c r="CK1361" s="37"/>
      <c r="CL1361" s="37"/>
      <c r="CM1361" s="37"/>
      <c r="CN1361" s="37"/>
      <c r="CO1361" s="37"/>
      <c r="CP1361" s="37"/>
      <c r="CQ1361" s="37"/>
      <c r="CR1361" s="37"/>
      <c r="CS1361" s="37"/>
      <c r="CT1361" s="37"/>
      <c r="CU1361" s="37"/>
      <c r="CV1361" s="37"/>
      <c r="CW1361" s="37"/>
      <c r="CX1361" s="37"/>
      <c r="CY1361" s="37"/>
      <c r="CZ1361" s="37"/>
      <c r="DA1361" s="37"/>
      <c r="DB1361" s="37"/>
      <c r="DC1361" s="37"/>
      <c r="DD1361" s="37"/>
      <c r="DE1361" s="37"/>
      <c r="DF1361" s="37"/>
      <c r="DG1361" s="37"/>
      <c r="DH1361" s="37"/>
      <c r="DI1361" s="37"/>
      <c r="DJ1361" s="37"/>
      <c r="DK1361" s="37"/>
      <c r="DL1361" s="37"/>
      <c r="DM1361" s="37"/>
      <c r="DN1361" s="37"/>
      <c r="DO1361" s="37"/>
      <c r="DP1361" s="37"/>
      <c r="DQ1361" s="37"/>
      <c r="DR1361" s="37"/>
      <c r="DS1361" s="37"/>
      <c r="DT1361" s="37"/>
      <c r="DU1361" s="37"/>
      <c r="DV1361" s="37"/>
      <c r="DW1361" s="37"/>
      <c r="DX1361" s="37"/>
      <c r="DY1361" s="37"/>
      <c r="DZ1361" s="37"/>
      <c r="EA1361" s="37"/>
      <c r="EB1361" s="37"/>
      <c r="EC1361" s="37"/>
      <c r="ED1361" s="37"/>
      <c r="EE1361" s="37"/>
      <c r="EF1361" s="37"/>
      <c r="EG1361" s="37"/>
      <c r="EH1361" s="37"/>
      <c r="EI1361" s="37"/>
      <c r="EJ1361" s="37"/>
      <c r="EK1361" s="37"/>
      <c r="EL1361" s="37"/>
      <c r="EM1361" s="37"/>
      <c r="EN1361" s="37"/>
      <c r="EO1361" s="37"/>
      <c r="EP1361" s="37"/>
      <c r="EQ1361" s="37"/>
      <c r="ER1361" s="37"/>
      <c r="ES1361" s="37"/>
      <c r="ET1361" s="37"/>
      <c r="EU1361" s="37"/>
      <c r="EV1361" s="37"/>
      <c r="EW1361" s="37"/>
      <c r="EX1361" s="37"/>
      <c r="EY1361" s="37"/>
      <c r="EZ1361" s="37"/>
      <c r="FA1361" s="37"/>
      <c r="FB1361" s="37"/>
      <c r="FC1361" s="37"/>
      <c r="FD1361" s="37"/>
      <c r="FE1361" s="37"/>
      <c r="FF1361" s="37"/>
      <c r="FG1361" s="37"/>
      <c r="FH1361" s="37"/>
      <c r="FI1361" s="37"/>
      <c r="FJ1361" s="37"/>
      <c r="FK1361" s="37"/>
      <c r="FL1361" s="37"/>
      <c r="FM1361" s="37"/>
      <c r="FN1361" s="37"/>
      <c r="FO1361" s="37"/>
      <c r="FP1361" s="37"/>
      <c r="FQ1361" s="37"/>
      <c r="FR1361" s="37"/>
      <c r="FS1361" s="37"/>
      <c r="FT1361" s="37"/>
      <c r="FU1361" s="37"/>
      <c r="FV1361" s="37"/>
      <c r="FW1361" s="37"/>
      <c r="FX1361" s="37"/>
      <c r="FY1361" s="37"/>
      <c r="FZ1361" s="37"/>
      <c r="GA1361" s="37"/>
      <c r="GB1361" s="37"/>
      <c r="GC1361" s="37"/>
      <c r="GD1361" s="37"/>
      <c r="GE1361" s="37"/>
      <c r="GF1361" s="37"/>
      <c r="GG1361" s="37"/>
      <c r="GH1361" s="37"/>
      <c r="GI1361" s="37"/>
      <c r="GJ1361" s="37"/>
      <c r="GK1361" s="37"/>
      <c r="GL1361" s="37"/>
      <c r="GM1361" s="37"/>
      <c r="GN1361" s="37"/>
      <c r="GO1361" s="37"/>
      <c r="GP1361" s="37"/>
      <c r="GQ1361" s="37"/>
      <c r="GR1361" s="37"/>
      <c r="GS1361" s="37"/>
      <c r="GT1361" s="37"/>
      <c r="GU1361" s="37"/>
      <c r="GV1361" s="37"/>
      <c r="GW1361" s="37"/>
      <c r="GX1361" s="37"/>
      <c r="GY1361" s="37"/>
      <c r="GZ1361" s="37"/>
      <c r="HA1361" s="37"/>
      <c r="HB1361" s="37"/>
      <c r="HC1361" s="37"/>
      <c r="HD1361" s="37"/>
      <c r="HE1361" s="37"/>
      <c r="HF1361" s="37"/>
      <c r="HG1361" s="37"/>
      <c r="HH1361" s="37"/>
      <c r="HI1361" s="37"/>
      <c r="HJ1361" s="37"/>
      <c r="HK1361" s="37"/>
      <c r="HL1361" s="37"/>
      <c r="HM1361" s="37"/>
      <c r="HN1361" s="37"/>
      <c r="HO1361" s="37"/>
      <c r="HP1361" s="37"/>
      <c r="HQ1361" s="37"/>
      <c r="HR1361" s="37"/>
      <c r="HS1361" s="37"/>
      <c r="HT1361" s="37"/>
      <c r="HU1361" s="37"/>
      <c r="HV1361" s="37"/>
      <c r="HW1361" s="37"/>
      <c r="HX1361" s="37"/>
      <c r="HY1361" s="37"/>
      <c r="HZ1361" s="37"/>
      <c r="IA1361" s="37"/>
      <c r="IB1361" s="37"/>
      <c r="IC1361" s="37"/>
      <c r="ID1361" s="37"/>
      <c r="IE1361" s="37"/>
      <c r="IF1361" s="37"/>
      <c r="IG1361" s="37"/>
      <c r="IH1361" s="37"/>
      <c r="II1361" s="37"/>
      <c r="IJ1361" s="37"/>
      <c r="IK1361" s="37"/>
      <c r="IL1361" s="37"/>
      <c r="IM1361" s="37"/>
      <c r="IN1361" s="37"/>
      <c r="IO1361" s="37"/>
      <c r="IP1361" s="37"/>
      <c r="IQ1361" s="37"/>
      <c r="IR1361" s="37"/>
      <c r="IS1361" s="37"/>
      <c r="IT1361" s="37"/>
      <c r="IU1361" s="37"/>
      <c r="IV1361" s="37"/>
      <c r="IW1361" s="37"/>
    </row>
    <row r="1362" customFormat="false" ht="12.75" hidden="true" customHeight="false" outlineLevel="0" collapsed="false">
      <c r="A1362" s="30"/>
      <c r="B1362" s="30"/>
      <c r="C1362" s="30"/>
      <c r="D1362" s="30"/>
      <c r="E1362" s="50"/>
      <c r="F1362" s="30"/>
      <c r="G1362" s="30"/>
      <c r="H1362" s="30"/>
      <c r="I1362" s="30"/>
      <c r="J1362" s="30"/>
      <c r="BM1362" s="37"/>
      <c r="BN1362" s="37"/>
      <c r="BO1362" s="37"/>
      <c r="BP1362" s="37"/>
      <c r="BQ1362" s="37"/>
      <c r="BR1362" s="37"/>
      <c r="BS1362" s="37"/>
      <c r="BT1362" s="37"/>
      <c r="BU1362" s="37"/>
      <c r="BV1362" s="37"/>
      <c r="BW1362" s="37"/>
      <c r="BX1362" s="37"/>
      <c r="BY1362" s="37"/>
      <c r="BZ1362" s="37"/>
      <c r="CA1362" s="37"/>
      <c r="CB1362" s="37"/>
      <c r="CC1362" s="37"/>
      <c r="CD1362" s="37"/>
      <c r="CE1362" s="37"/>
      <c r="CF1362" s="37"/>
      <c r="CG1362" s="37"/>
      <c r="CH1362" s="37"/>
      <c r="CI1362" s="37"/>
      <c r="CJ1362" s="37"/>
      <c r="CK1362" s="37"/>
      <c r="CL1362" s="37"/>
      <c r="CM1362" s="37"/>
      <c r="CN1362" s="37"/>
      <c r="CO1362" s="37"/>
      <c r="CP1362" s="37"/>
      <c r="CQ1362" s="37"/>
      <c r="CR1362" s="37"/>
      <c r="CS1362" s="37"/>
      <c r="CT1362" s="37"/>
      <c r="CU1362" s="37"/>
      <c r="CV1362" s="37"/>
      <c r="CW1362" s="37"/>
      <c r="CX1362" s="37"/>
      <c r="CY1362" s="37"/>
      <c r="CZ1362" s="37"/>
      <c r="DA1362" s="37"/>
      <c r="DB1362" s="37"/>
      <c r="DC1362" s="37"/>
      <c r="DD1362" s="37"/>
      <c r="DE1362" s="37"/>
      <c r="DF1362" s="37"/>
      <c r="DG1362" s="37"/>
      <c r="DH1362" s="37"/>
      <c r="DI1362" s="37"/>
      <c r="DJ1362" s="37"/>
      <c r="DK1362" s="37"/>
      <c r="DL1362" s="37"/>
      <c r="DM1362" s="37"/>
      <c r="DN1362" s="37"/>
      <c r="DO1362" s="37"/>
      <c r="DP1362" s="37"/>
      <c r="DQ1362" s="37"/>
      <c r="DR1362" s="37"/>
      <c r="DS1362" s="37"/>
      <c r="DT1362" s="37"/>
      <c r="DU1362" s="37"/>
      <c r="DV1362" s="37"/>
      <c r="DW1362" s="37"/>
      <c r="DX1362" s="37"/>
      <c r="DY1362" s="37"/>
      <c r="DZ1362" s="37"/>
      <c r="EA1362" s="37"/>
      <c r="EB1362" s="37"/>
      <c r="EC1362" s="37"/>
      <c r="ED1362" s="37"/>
      <c r="EE1362" s="37"/>
      <c r="EF1362" s="37"/>
      <c r="EG1362" s="37"/>
      <c r="EH1362" s="37"/>
      <c r="EI1362" s="37"/>
      <c r="EJ1362" s="37"/>
      <c r="EK1362" s="37"/>
      <c r="EL1362" s="37"/>
      <c r="EM1362" s="37"/>
      <c r="EN1362" s="37"/>
      <c r="EO1362" s="37"/>
      <c r="EP1362" s="37"/>
      <c r="EQ1362" s="37"/>
      <c r="ER1362" s="37"/>
      <c r="ES1362" s="37"/>
      <c r="ET1362" s="37"/>
      <c r="EU1362" s="37"/>
      <c r="EV1362" s="37"/>
      <c r="EW1362" s="37"/>
      <c r="EX1362" s="37"/>
      <c r="EY1362" s="37"/>
      <c r="EZ1362" s="37"/>
      <c r="FA1362" s="37"/>
      <c r="FB1362" s="37"/>
      <c r="FC1362" s="37"/>
      <c r="FD1362" s="37"/>
      <c r="FE1362" s="37"/>
      <c r="FF1362" s="37"/>
      <c r="FG1362" s="37"/>
      <c r="FH1362" s="37"/>
      <c r="FI1362" s="37"/>
      <c r="FJ1362" s="37"/>
      <c r="FK1362" s="37"/>
      <c r="FL1362" s="37"/>
      <c r="FM1362" s="37"/>
      <c r="FN1362" s="37"/>
      <c r="FO1362" s="37"/>
      <c r="FP1362" s="37"/>
      <c r="FQ1362" s="37"/>
      <c r="FR1362" s="37"/>
      <c r="FS1362" s="37"/>
      <c r="FT1362" s="37"/>
      <c r="FU1362" s="37"/>
      <c r="FV1362" s="37"/>
      <c r="FW1362" s="37"/>
      <c r="FX1362" s="37"/>
      <c r="FY1362" s="37"/>
      <c r="FZ1362" s="37"/>
      <c r="GA1362" s="37"/>
      <c r="GB1362" s="37"/>
      <c r="GC1362" s="37"/>
      <c r="GD1362" s="37"/>
      <c r="GE1362" s="37"/>
      <c r="GF1362" s="37"/>
      <c r="GG1362" s="37"/>
      <c r="GH1362" s="37"/>
      <c r="GI1362" s="37"/>
      <c r="GJ1362" s="37"/>
      <c r="GK1362" s="37"/>
      <c r="GL1362" s="37"/>
      <c r="GM1362" s="37"/>
      <c r="GN1362" s="37"/>
      <c r="GO1362" s="37"/>
      <c r="GP1362" s="37"/>
      <c r="GQ1362" s="37"/>
      <c r="GR1362" s="37"/>
      <c r="GS1362" s="37"/>
      <c r="GT1362" s="37"/>
      <c r="GU1362" s="37"/>
      <c r="GV1362" s="37"/>
      <c r="GW1362" s="37"/>
      <c r="GX1362" s="37"/>
      <c r="GY1362" s="37"/>
      <c r="GZ1362" s="37"/>
      <c r="HA1362" s="37"/>
      <c r="HB1362" s="37"/>
      <c r="HC1362" s="37"/>
      <c r="HD1362" s="37"/>
      <c r="HE1362" s="37"/>
      <c r="HF1362" s="37"/>
      <c r="HG1362" s="37"/>
      <c r="HH1362" s="37"/>
      <c r="HI1362" s="37"/>
      <c r="HJ1362" s="37"/>
      <c r="HK1362" s="37"/>
      <c r="HL1362" s="37"/>
      <c r="HM1362" s="37"/>
      <c r="HN1362" s="37"/>
      <c r="HO1362" s="37"/>
      <c r="HP1362" s="37"/>
      <c r="HQ1362" s="37"/>
      <c r="HR1362" s="37"/>
      <c r="HS1362" s="37"/>
      <c r="HT1362" s="37"/>
      <c r="HU1362" s="37"/>
      <c r="HV1362" s="37"/>
      <c r="HW1362" s="37"/>
      <c r="HX1362" s="37"/>
      <c r="HY1362" s="37"/>
      <c r="HZ1362" s="37"/>
      <c r="IA1362" s="37"/>
      <c r="IB1362" s="37"/>
      <c r="IC1362" s="37"/>
      <c r="ID1362" s="37"/>
      <c r="IE1362" s="37"/>
      <c r="IF1362" s="37"/>
      <c r="IG1362" s="37"/>
      <c r="IH1362" s="37"/>
      <c r="II1362" s="37"/>
      <c r="IJ1362" s="37"/>
      <c r="IK1362" s="37"/>
      <c r="IL1362" s="37"/>
      <c r="IM1362" s="37"/>
      <c r="IN1362" s="37"/>
      <c r="IO1362" s="37"/>
      <c r="IP1362" s="37"/>
      <c r="IQ1362" s="37"/>
      <c r="IR1362" s="37"/>
      <c r="IS1362" s="37"/>
      <c r="IT1362" s="37"/>
      <c r="IU1362" s="37"/>
      <c r="IV1362" s="37"/>
      <c r="IW1362" s="37"/>
    </row>
    <row r="1363" customFormat="false" ht="12.75" hidden="true" customHeight="false" outlineLevel="0" collapsed="false">
      <c r="A1363" s="30"/>
      <c r="B1363" s="30"/>
      <c r="C1363" s="30"/>
      <c r="D1363" s="30"/>
      <c r="E1363" s="50"/>
      <c r="F1363" s="30"/>
      <c r="G1363" s="30"/>
      <c r="H1363" s="30"/>
      <c r="I1363" s="30"/>
      <c r="J1363" s="30"/>
      <c r="BM1363" s="37"/>
      <c r="BN1363" s="37"/>
      <c r="BO1363" s="37"/>
      <c r="BP1363" s="37"/>
      <c r="BQ1363" s="37"/>
      <c r="BR1363" s="37"/>
      <c r="BS1363" s="37"/>
      <c r="BT1363" s="37"/>
      <c r="BU1363" s="37"/>
      <c r="BV1363" s="37"/>
      <c r="BW1363" s="37"/>
      <c r="BX1363" s="37"/>
      <c r="BY1363" s="37"/>
      <c r="BZ1363" s="37"/>
      <c r="CA1363" s="37"/>
      <c r="CB1363" s="37"/>
      <c r="CC1363" s="37"/>
      <c r="CD1363" s="37"/>
      <c r="CE1363" s="37"/>
      <c r="CF1363" s="37"/>
      <c r="CG1363" s="37"/>
      <c r="CH1363" s="37"/>
      <c r="CI1363" s="37"/>
      <c r="CJ1363" s="37"/>
      <c r="CK1363" s="37"/>
      <c r="CL1363" s="37"/>
      <c r="CM1363" s="37"/>
      <c r="CN1363" s="37"/>
      <c r="CO1363" s="37"/>
      <c r="CP1363" s="37"/>
      <c r="CQ1363" s="37"/>
      <c r="CR1363" s="37"/>
      <c r="CS1363" s="37"/>
      <c r="CT1363" s="37"/>
      <c r="CU1363" s="37"/>
      <c r="CV1363" s="37"/>
      <c r="CW1363" s="37"/>
      <c r="CX1363" s="37"/>
      <c r="CY1363" s="37"/>
      <c r="CZ1363" s="37"/>
      <c r="DA1363" s="37"/>
      <c r="DB1363" s="37"/>
      <c r="DC1363" s="37"/>
      <c r="DD1363" s="37"/>
      <c r="DE1363" s="37"/>
      <c r="DF1363" s="37"/>
      <c r="DG1363" s="37"/>
      <c r="DH1363" s="37"/>
      <c r="DI1363" s="37"/>
      <c r="DJ1363" s="37"/>
      <c r="DK1363" s="37"/>
      <c r="DL1363" s="37"/>
      <c r="DM1363" s="37"/>
      <c r="DN1363" s="37"/>
      <c r="DO1363" s="37"/>
      <c r="DP1363" s="37"/>
      <c r="DQ1363" s="37"/>
      <c r="DR1363" s="37"/>
      <c r="DS1363" s="37"/>
      <c r="DT1363" s="37"/>
      <c r="DU1363" s="37"/>
      <c r="DV1363" s="37"/>
      <c r="DW1363" s="37"/>
      <c r="DX1363" s="37"/>
      <c r="DY1363" s="37"/>
      <c r="DZ1363" s="37"/>
      <c r="EA1363" s="37"/>
      <c r="EB1363" s="37"/>
      <c r="EC1363" s="37"/>
      <c r="ED1363" s="37"/>
      <c r="EE1363" s="37"/>
      <c r="EF1363" s="37"/>
      <c r="EG1363" s="37"/>
      <c r="EH1363" s="37"/>
      <c r="EI1363" s="37"/>
      <c r="EJ1363" s="37"/>
      <c r="EK1363" s="37"/>
      <c r="EL1363" s="37"/>
      <c r="EM1363" s="37"/>
      <c r="EN1363" s="37"/>
      <c r="EO1363" s="37"/>
      <c r="EP1363" s="37"/>
      <c r="EQ1363" s="37"/>
      <c r="ER1363" s="37"/>
      <c r="ES1363" s="37"/>
      <c r="ET1363" s="37"/>
      <c r="EU1363" s="37"/>
      <c r="EV1363" s="37"/>
      <c r="EW1363" s="37"/>
      <c r="EX1363" s="37"/>
      <c r="EY1363" s="37"/>
      <c r="EZ1363" s="37"/>
      <c r="FA1363" s="37"/>
      <c r="FB1363" s="37"/>
      <c r="FC1363" s="37"/>
      <c r="FD1363" s="37"/>
      <c r="FE1363" s="37"/>
      <c r="FF1363" s="37"/>
      <c r="FG1363" s="37"/>
      <c r="FH1363" s="37"/>
      <c r="FI1363" s="37"/>
      <c r="FJ1363" s="37"/>
      <c r="FK1363" s="37"/>
      <c r="FL1363" s="37"/>
      <c r="FM1363" s="37"/>
      <c r="FN1363" s="37"/>
      <c r="FO1363" s="37"/>
      <c r="FP1363" s="37"/>
      <c r="FQ1363" s="37"/>
      <c r="FR1363" s="37"/>
      <c r="FS1363" s="37"/>
      <c r="FT1363" s="37"/>
      <c r="FU1363" s="37"/>
      <c r="FV1363" s="37"/>
      <c r="FW1363" s="37"/>
      <c r="FX1363" s="37"/>
      <c r="FY1363" s="37"/>
      <c r="FZ1363" s="37"/>
      <c r="GA1363" s="37"/>
      <c r="GB1363" s="37"/>
      <c r="GC1363" s="37"/>
      <c r="GD1363" s="37"/>
      <c r="GE1363" s="37"/>
      <c r="GF1363" s="37"/>
      <c r="GG1363" s="37"/>
      <c r="GH1363" s="37"/>
      <c r="GI1363" s="37"/>
      <c r="GJ1363" s="37"/>
      <c r="GK1363" s="37"/>
      <c r="GL1363" s="37"/>
      <c r="GM1363" s="37"/>
      <c r="GN1363" s="37"/>
      <c r="GO1363" s="37"/>
      <c r="GP1363" s="37"/>
      <c r="GQ1363" s="37"/>
      <c r="GR1363" s="37"/>
      <c r="GS1363" s="37"/>
      <c r="GT1363" s="37"/>
      <c r="GU1363" s="37"/>
      <c r="GV1363" s="37"/>
      <c r="GW1363" s="37"/>
      <c r="GX1363" s="37"/>
      <c r="GY1363" s="37"/>
      <c r="GZ1363" s="37"/>
      <c r="HA1363" s="37"/>
      <c r="HB1363" s="37"/>
      <c r="HC1363" s="37"/>
      <c r="HD1363" s="37"/>
      <c r="HE1363" s="37"/>
      <c r="HF1363" s="37"/>
      <c r="HG1363" s="37"/>
      <c r="HH1363" s="37"/>
      <c r="HI1363" s="37"/>
      <c r="HJ1363" s="37"/>
      <c r="HK1363" s="37"/>
      <c r="HL1363" s="37"/>
      <c r="HM1363" s="37"/>
      <c r="HN1363" s="37"/>
      <c r="HO1363" s="37"/>
      <c r="HP1363" s="37"/>
      <c r="HQ1363" s="37"/>
      <c r="HR1363" s="37"/>
      <c r="HS1363" s="37"/>
      <c r="HT1363" s="37"/>
      <c r="HU1363" s="37"/>
      <c r="HV1363" s="37"/>
      <c r="HW1363" s="37"/>
      <c r="HX1363" s="37"/>
      <c r="HY1363" s="37"/>
      <c r="HZ1363" s="37"/>
      <c r="IA1363" s="37"/>
      <c r="IB1363" s="37"/>
      <c r="IC1363" s="37"/>
      <c r="ID1363" s="37"/>
      <c r="IE1363" s="37"/>
      <c r="IF1363" s="37"/>
      <c r="IG1363" s="37"/>
      <c r="IH1363" s="37"/>
      <c r="II1363" s="37"/>
      <c r="IJ1363" s="37"/>
      <c r="IK1363" s="37"/>
      <c r="IL1363" s="37"/>
      <c r="IM1363" s="37"/>
      <c r="IN1363" s="37"/>
      <c r="IO1363" s="37"/>
      <c r="IP1363" s="37"/>
      <c r="IQ1363" s="37"/>
      <c r="IR1363" s="37"/>
      <c r="IS1363" s="37"/>
      <c r="IT1363" s="37"/>
      <c r="IU1363" s="37"/>
      <c r="IV1363" s="37"/>
      <c r="IW1363" s="37"/>
    </row>
    <row r="1364" customFormat="false" ht="12.75" hidden="true" customHeight="false" outlineLevel="0" collapsed="false">
      <c r="A1364" s="30"/>
      <c r="B1364" s="30"/>
      <c r="C1364" s="30"/>
      <c r="D1364" s="30"/>
      <c r="E1364" s="50"/>
      <c r="F1364" s="30"/>
      <c r="G1364" s="30"/>
      <c r="H1364" s="30"/>
      <c r="I1364" s="30"/>
      <c r="J1364" s="30"/>
      <c r="BM1364" s="37"/>
      <c r="BN1364" s="37"/>
      <c r="BO1364" s="37"/>
      <c r="BP1364" s="37"/>
      <c r="BQ1364" s="37"/>
      <c r="BR1364" s="37"/>
      <c r="BS1364" s="37"/>
      <c r="BT1364" s="37"/>
      <c r="BU1364" s="37"/>
      <c r="BV1364" s="37"/>
      <c r="BW1364" s="37"/>
      <c r="BX1364" s="37"/>
      <c r="BY1364" s="37"/>
      <c r="BZ1364" s="37"/>
      <c r="CA1364" s="37"/>
      <c r="CB1364" s="37"/>
      <c r="CC1364" s="37"/>
      <c r="CD1364" s="37"/>
      <c r="CE1364" s="37"/>
      <c r="CF1364" s="37"/>
      <c r="CG1364" s="37"/>
      <c r="CH1364" s="37"/>
      <c r="CI1364" s="37"/>
      <c r="CJ1364" s="37"/>
      <c r="CK1364" s="37"/>
      <c r="CL1364" s="37"/>
      <c r="CM1364" s="37"/>
      <c r="CN1364" s="37"/>
      <c r="CO1364" s="37"/>
      <c r="CP1364" s="37"/>
      <c r="CQ1364" s="37"/>
      <c r="CR1364" s="37"/>
      <c r="CS1364" s="37"/>
      <c r="CT1364" s="37"/>
      <c r="CU1364" s="37"/>
      <c r="CV1364" s="37"/>
      <c r="CW1364" s="37"/>
      <c r="CX1364" s="37"/>
      <c r="CY1364" s="37"/>
      <c r="CZ1364" s="37"/>
      <c r="DA1364" s="37"/>
      <c r="DB1364" s="37"/>
      <c r="DC1364" s="37"/>
      <c r="DD1364" s="37"/>
      <c r="DE1364" s="37"/>
      <c r="DF1364" s="37"/>
      <c r="DG1364" s="37"/>
      <c r="DH1364" s="37"/>
      <c r="DI1364" s="37"/>
      <c r="DJ1364" s="37"/>
      <c r="DK1364" s="37"/>
      <c r="DL1364" s="37"/>
      <c r="DM1364" s="37"/>
      <c r="DN1364" s="37"/>
      <c r="DO1364" s="37"/>
      <c r="DP1364" s="37"/>
      <c r="DQ1364" s="37"/>
      <c r="DR1364" s="37"/>
      <c r="DS1364" s="37"/>
      <c r="DT1364" s="37"/>
      <c r="DU1364" s="37"/>
      <c r="DV1364" s="37"/>
      <c r="DW1364" s="37"/>
      <c r="DX1364" s="37"/>
      <c r="DY1364" s="37"/>
      <c r="DZ1364" s="37"/>
      <c r="EA1364" s="37"/>
      <c r="EB1364" s="37"/>
      <c r="EC1364" s="37"/>
      <c r="ED1364" s="37"/>
      <c r="EE1364" s="37"/>
      <c r="EF1364" s="37"/>
      <c r="EG1364" s="37"/>
      <c r="EH1364" s="37"/>
      <c r="EI1364" s="37"/>
      <c r="EJ1364" s="37"/>
      <c r="EK1364" s="37"/>
      <c r="EL1364" s="37"/>
      <c r="EM1364" s="37"/>
      <c r="EN1364" s="37"/>
      <c r="EO1364" s="37"/>
      <c r="EP1364" s="37"/>
      <c r="EQ1364" s="37"/>
      <c r="ER1364" s="37"/>
      <c r="ES1364" s="37"/>
      <c r="ET1364" s="37"/>
      <c r="EU1364" s="37"/>
      <c r="EV1364" s="37"/>
      <c r="EW1364" s="37"/>
      <c r="EX1364" s="37"/>
      <c r="EY1364" s="37"/>
      <c r="EZ1364" s="37"/>
      <c r="FA1364" s="37"/>
      <c r="FB1364" s="37"/>
      <c r="FC1364" s="37"/>
      <c r="FD1364" s="37"/>
      <c r="FE1364" s="37"/>
      <c r="FF1364" s="37"/>
      <c r="FG1364" s="37"/>
      <c r="FH1364" s="37"/>
      <c r="FI1364" s="37"/>
      <c r="FJ1364" s="37"/>
      <c r="FK1364" s="37"/>
      <c r="FL1364" s="37"/>
      <c r="FM1364" s="37"/>
      <c r="FN1364" s="37"/>
      <c r="FO1364" s="37"/>
      <c r="FP1364" s="37"/>
      <c r="FQ1364" s="37"/>
      <c r="FR1364" s="37"/>
      <c r="FS1364" s="37"/>
      <c r="FT1364" s="37"/>
      <c r="FU1364" s="37"/>
      <c r="FV1364" s="37"/>
      <c r="FW1364" s="37"/>
      <c r="FX1364" s="37"/>
      <c r="FY1364" s="37"/>
      <c r="FZ1364" s="37"/>
      <c r="GA1364" s="37"/>
      <c r="GB1364" s="37"/>
      <c r="GC1364" s="37"/>
      <c r="GD1364" s="37"/>
      <c r="GE1364" s="37"/>
      <c r="GF1364" s="37"/>
      <c r="GG1364" s="37"/>
      <c r="GH1364" s="37"/>
      <c r="GI1364" s="37"/>
      <c r="GJ1364" s="37"/>
      <c r="GK1364" s="37"/>
      <c r="GL1364" s="37"/>
      <c r="GM1364" s="37"/>
      <c r="GN1364" s="37"/>
      <c r="GO1364" s="37"/>
      <c r="GP1364" s="37"/>
      <c r="GQ1364" s="37"/>
      <c r="GR1364" s="37"/>
      <c r="GS1364" s="37"/>
      <c r="GT1364" s="37"/>
      <c r="GU1364" s="37"/>
      <c r="GV1364" s="37"/>
      <c r="GW1364" s="37"/>
      <c r="GX1364" s="37"/>
      <c r="GY1364" s="37"/>
      <c r="GZ1364" s="37"/>
      <c r="HA1364" s="37"/>
      <c r="HB1364" s="37"/>
      <c r="HC1364" s="37"/>
      <c r="HD1364" s="37"/>
      <c r="HE1364" s="37"/>
      <c r="HF1364" s="37"/>
      <c r="HG1364" s="37"/>
      <c r="HH1364" s="37"/>
      <c r="HI1364" s="37"/>
      <c r="HJ1364" s="37"/>
      <c r="HK1364" s="37"/>
      <c r="HL1364" s="37"/>
      <c r="HM1364" s="37"/>
      <c r="HN1364" s="37"/>
      <c r="HO1364" s="37"/>
      <c r="HP1364" s="37"/>
      <c r="HQ1364" s="37"/>
      <c r="HR1364" s="37"/>
      <c r="HS1364" s="37"/>
      <c r="HT1364" s="37"/>
      <c r="HU1364" s="37"/>
      <c r="HV1364" s="37"/>
      <c r="HW1364" s="37"/>
      <c r="HX1364" s="37"/>
      <c r="HY1364" s="37"/>
      <c r="HZ1364" s="37"/>
      <c r="IA1364" s="37"/>
      <c r="IB1364" s="37"/>
      <c r="IC1364" s="37"/>
      <c r="ID1364" s="37"/>
      <c r="IE1364" s="37"/>
      <c r="IF1364" s="37"/>
      <c r="IG1364" s="37"/>
      <c r="IH1364" s="37"/>
      <c r="II1364" s="37"/>
      <c r="IJ1364" s="37"/>
      <c r="IK1364" s="37"/>
      <c r="IL1364" s="37"/>
      <c r="IM1364" s="37"/>
      <c r="IN1364" s="37"/>
      <c r="IO1364" s="37"/>
      <c r="IP1364" s="37"/>
      <c r="IQ1364" s="37"/>
      <c r="IR1364" s="37"/>
      <c r="IS1364" s="37"/>
      <c r="IT1364" s="37"/>
      <c r="IU1364" s="37"/>
      <c r="IV1364" s="37"/>
      <c r="IW1364" s="37"/>
    </row>
    <row r="1365" customFormat="false" ht="12.75" hidden="true" customHeight="false" outlineLevel="0" collapsed="false">
      <c r="A1365" s="30"/>
      <c r="B1365" s="30"/>
      <c r="C1365" s="30"/>
      <c r="D1365" s="30"/>
      <c r="E1365" s="50"/>
      <c r="F1365" s="30"/>
      <c r="G1365" s="30"/>
      <c r="H1365" s="30"/>
      <c r="I1365" s="30"/>
      <c r="J1365" s="30"/>
      <c r="BM1365" s="37"/>
      <c r="BN1365" s="37"/>
      <c r="BO1365" s="37"/>
      <c r="BP1365" s="37"/>
      <c r="BQ1365" s="37"/>
      <c r="BR1365" s="37"/>
      <c r="BS1365" s="37"/>
      <c r="BT1365" s="37"/>
      <c r="BU1365" s="37"/>
      <c r="BV1365" s="37"/>
      <c r="BW1365" s="37"/>
      <c r="BX1365" s="37"/>
      <c r="BY1365" s="37"/>
      <c r="BZ1365" s="37"/>
      <c r="CA1365" s="37"/>
      <c r="CB1365" s="37"/>
      <c r="CC1365" s="37"/>
      <c r="CD1365" s="37"/>
      <c r="CE1365" s="37"/>
      <c r="CF1365" s="37"/>
      <c r="CG1365" s="37"/>
      <c r="CH1365" s="37"/>
      <c r="CI1365" s="37"/>
      <c r="CJ1365" s="37"/>
      <c r="CK1365" s="37"/>
      <c r="CL1365" s="37"/>
      <c r="CM1365" s="37"/>
      <c r="CN1365" s="37"/>
      <c r="CO1365" s="37"/>
      <c r="CP1365" s="37"/>
      <c r="CQ1365" s="37"/>
      <c r="CR1365" s="37"/>
      <c r="CS1365" s="37"/>
      <c r="CT1365" s="37"/>
      <c r="CU1365" s="37"/>
      <c r="CV1365" s="37"/>
      <c r="CW1365" s="37"/>
      <c r="CX1365" s="37"/>
      <c r="CY1365" s="37"/>
      <c r="CZ1365" s="37"/>
      <c r="DA1365" s="37"/>
      <c r="DB1365" s="37"/>
      <c r="DC1365" s="37"/>
      <c r="DD1365" s="37"/>
      <c r="DE1365" s="37"/>
      <c r="DF1365" s="37"/>
      <c r="DG1365" s="37"/>
      <c r="DH1365" s="37"/>
      <c r="DI1365" s="37"/>
      <c r="DJ1365" s="37"/>
      <c r="DK1365" s="37"/>
      <c r="DL1365" s="37"/>
      <c r="DM1365" s="37"/>
      <c r="DN1365" s="37"/>
      <c r="DO1365" s="37"/>
      <c r="DP1365" s="37"/>
      <c r="DQ1365" s="37"/>
      <c r="DR1365" s="37"/>
      <c r="DS1365" s="37"/>
      <c r="DT1365" s="37"/>
      <c r="DU1365" s="37"/>
      <c r="DV1365" s="37"/>
      <c r="DW1365" s="37"/>
      <c r="DX1365" s="37"/>
      <c r="DY1365" s="37"/>
      <c r="DZ1365" s="37"/>
      <c r="EA1365" s="37"/>
      <c r="EB1365" s="37"/>
      <c r="EC1365" s="37"/>
      <c r="ED1365" s="37"/>
      <c r="EE1365" s="37"/>
      <c r="EF1365" s="37"/>
      <c r="EG1365" s="37"/>
      <c r="EH1365" s="37"/>
      <c r="EI1365" s="37"/>
      <c r="EJ1365" s="37"/>
      <c r="EK1365" s="37"/>
      <c r="EL1365" s="37"/>
      <c r="EM1365" s="37"/>
      <c r="EN1365" s="37"/>
      <c r="EO1365" s="37"/>
      <c r="EP1365" s="37"/>
      <c r="EQ1365" s="37"/>
      <c r="ER1365" s="37"/>
      <c r="ES1365" s="37"/>
      <c r="ET1365" s="37"/>
      <c r="EU1365" s="37"/>
      <c r="EV1365" s="37"/>
      <c r="EW1365" s="37"/>
      <c r="EX1365" s="37"/>
      <c r="EY1365" s="37"/>
      <c r="EZ1365" s="37"/>
      <c r="FA1365" s="37"/>
      <c r="FB1365" s="37"/>
      <c r="FC1365" s="37"/>
      <c r="FD1365" s="37"/>
      <c r="FE1365" s="37"/>
      <c r="FF1365" s="37"/>
      <c r="FG1365" s="37"/>
      <c r="FH1365" s="37"/>
      <c r="FI1365" s="37"/>
      <c r="FJ1365" s="37"/>
      <c r="FK1365" s="37"/>
      <c r="FL1365" s="37"/>
      <c r="FM1365" s="37"/>
      <c r="FN1365" s="37"/>
      <c r="FO1365" s="37"/>
      <c r="FP1365" s="37"/>
      <c r="FQ1365" s="37"/>
      <c r="FR1365" s="37"/>
      <c r="FS1365" s="37"/>
      <c r="FT1365" s="37"/>
      <c r="FU1365" s="37"/>
      <c r="FV1365" s="37"/>
      <c r="FW1365" s="37"/>
      <c r="FX1365" s="37"/>
      <c r="FY1365" s="37"/>
      <c r="FZ1365" s="37"/>
      <c r="GA1365" s="37"/>
      <c r="GB1365" s="37"/>
      <c r="GC1365" s="37"/>
      <c r="GD1365" s="37"/>
      <c r="GE1365" s="37"/>
      <c r="GF1365" s="37"/>
      <c r="GG1365" s="37"/>
      <c r="GH1365" s="37"/>
      <c r="GI1365" s="37"/>
      <c r="GJ1365" s="37"/>
      <c r="GK1365" s="37"/>
      <c r="GL1365" s="37"/>
      <c r="GM1365" s="37"/>
      <c r="GN1365" s="37"/>
      <c r="GO1365" s="37"/>
      <c r="GP1365" s="37"/>
      <c r="GQ1365" s="37"/>
      <c r="GR1365" s="37"/>
      <c r="GS1365" s="37"/>
      <c r="GT1365" s="37"/>
      <c r="GU1365" s="37"/>
      <c r="GV1365" s="37"/>
      <c r="GW1365" s="37"/>
      <c r="GX1365" s="37"/>
      <c r="GY1365" s="37"/>
      <c r="GZ1365" s="37"/>
      <c r="HA1365" s="37"/>
      <c r="HB1365" s="37"/>
      <c r="HC1365" s="37"/>
      <c r="HD1365" s="37"/>
      <c r="HE1365" s="37"/>
      <c r="HF1365" s="37"/>
      <c r="HG1365" s="37"/>
      <c r="HH1365" s="37"/>
      <c r="HI1365" s="37"/>
      <c r="HJ1365" s="37"/>
      <c r="HK1365" s="37"/>
      <c r="HL1365" s="37"/>
      <c r="HM1365" s="37"/>
      <c r="HN1365" s="37"/>
      <c r="HO1365" s="37"/>
      <c r="HP1365" s="37"/>
      <c r="HQ1365" s="37"/>
      <c r="HR1365" s="37"/>
      <c r="HS1365" s="37"/>
      <c r="HT1365" s="37"/>
      <c r="HU1365" s="37"/>
      <c r="HV1365" s="37"/>
      <c r="HW1365" s="37"/>
      <c r="HX1365" s="37"/>
      <c r="HY1365" s="37"/>
      <c r="HZ1365" s="37"/>
      <c r="IA1365" s="37"/>
      <c r="IB1365" s="37"/>
      <c r="IC1365" s="37"/>
      <c r="ID1365" s="37"/>
      <c r="IE1365" s="37"/>
      <c r="IF1365" s="37"/>
      <c r="IG1365" s="37"/>
      <c r="IH1365" s="37"/>
      <c r="II1365" s="37"/>
      <c r="IJ1365" s="37"/>
      <c r="IK1365" s="37"/>
      <c r="IL1365" s="37"/>
      <c r="IM1365" s="37"/>
      <c r="IN1365" s="37"/>
      <c r="IO1365" s="37"/>
      <c r="IP1365" s="37"/>
      <c r="IQ1365" s="37"/>
      <c r="IR1365" s="37"/>
      <c r="IS1365" s="37"/>
      <c r="IT1365" s="37"/>
      <c r="IU1365" s="37"/>
      <c r="IV1365" s="37"/>
      <c r="IW1365" s="37"/>
    </row>
    <row r="1366" customFormat="false" ht="12.75" hidden="true" customHeight="false" outlineLevel="0" collapsed="false">
      <c r="A1366" s="30"/>
      <c r="B1366" s="30"/>
      <c r="C1366" s="30"/>
      <c r="D1366" s="30"/>
      <c r="E1366" s="50"/>
      <c r="F1366" s="30"/>
      <c r="G1366" s="30"/>
      <c r="H1366" s="30"/>
      <c r="I1366" s="30"/>
      <c r="J1366" s="30"/>
      <c r="BM1366" s="37"/>
      <c r="BN1366" s="37"/>
      <c r="BO1366" s="37"/>
      <c r="BP1366" s="37"/>
      <c r="BQ1366" s="37"/>
      <c r="BR1366" s="37"/>
      <c r="BS1366" s="37"/>
      <c r="BT1366" s="37"/>
      <c r="BU1366" s="37"/>
      <c r="BV1366" s="37"/>
      <c r="BW1366" s="37"/>
      <c r="BX1366" s="37"/>
      <c r="BY1366" s="37"/>
      <c r="BZ1366" s="37"/>
      <c r="CA1366" s="37"/>
      <c r="CB1366" s="37"/>
      <c r="CC1366" s="37"/>
      <c r="CD1366" s="37"/>
      <c r="CE1366" s="37"/>
      <c r="CF1366" s="37"/>
      <c r="CG1366" s="37"/>
      <c r="CH1366" s="37"/>
      <c r="CI1366" s="37"/>
      <c r="CJ1366" s="37"/>
      <c r="CK1366" s="37"/>
      <c r="CL1366" s="37"/>
      <c r="CM1366" s="37"/>
      <c r="CN1366" s="37"/>
      <c r="CO1366" s="37"/>
      <c r="CP1366" s="37"/>
      <c r="CQ1366" s="37"/>
      <c r="CR1366" s="37"/>
      <c r="CS1366" s="37"/>
      <c r="CT1366" s="37"/>
      <c r="CU1366" s="37"/>
      <c r="CV1366" s="37"/>
      <c r="CW1366" s="37"/>
      <c r="CX1366" s="37"/>
      <c r="CY1366" s="37"/>
      <c r="CZ1366" s="37"/>
      <c r="DA1366" s="37"/>
      <c r="DB1366" s="37"/>
      <c r="DC1366" s="37"/>
      <c r="DD1366" s="37"/>
      <c r="DE1366" s="37"/>
      <c r="DF1366" s="37"/>
      <c r="DG1366" s="37"/>
      <c r="DH1366" s="37"/>
      <c r="DI1366" s="37"/>
      <c r="DJ1366" s="37"/>
      <c r="DK1366" s="37"/>
      <c r="DL1366" s="37"/>
      <c r="DM1366" s="37"/>
      <c r="DN1366" s="37"/>
      <c r="DO1366" s="37"/>
      <c r="DP1366" s="37"/>
      <c r="DQ1366" s="37"/>
      <c r="DR1366" s="37"/>
      <c r="DS1366" s="37"/>
      <c r="DT1366" s="37"/>
      <c r="DU1366" s="37"/>
      <c r="DV1366" s="37"/>
      <c r="DW1366" s="37"/>
      <c r="DX1366" s="37"/>
      <c r="DY1366" s="37"/>
      <c r="DZ1366" s="37"/>
      <c r="EA1366" s="37"/>
      <c r="EB1366" s="37"/>
      <c r="EC1366" s="37"/>
      <c r="ED1366" s="37"/>
      <c r="EE1366" s="37"/>
      <c r="EF1366" s="37"/>
      <c r="EG1366" s="37"/>
      <c r="EH1366" s="37"/>
      <c r="EI1366" s="37"/>
      <c r="EJ1366" s="37"/>
      <c r="EK1366" s="37"/>
      <c r="EL1366" s="37"/>
      <c r="EM1366" s="37"/>
      <c r="EN1366" s="37"/>
      <c r="EO1366" s="37"/>
      <c r="EP1366" s="37"/>
      <c r="EQ1366" s="37"/>
      <c r="ER1366" s="37"/>
      <c r="ES1366" s="37"/>
      <c r="ET1366" s="37"/>
      <c r="EU1366" s="37"/>
      <c r="EV1366" s="37"/>
      <c r="EW1366" s="37"/>
      <c r="EX1366" s="37"/>
      <c r="EY1366" s="37"/>
      <c r="EZ1366" s="37"/>
      <c r="FA1366" s="37"/>
      <c r="FB1366" s="37"/>
      <c r="FC1366" s="37"/>
      <c r="FD1366" s="37"/>
      <c r="FE1366" s="37"/>
      <c r="FF1366" s="37"/>
      <c r="FG1366" s="37"/>
      <c r="FH1366" s="37"/>
      <c r="FI1366" s="37"/>
      <c r="FJ1366" s="37"/>
      <c r="FK1366" s="37"/>
      <c r="FL1366" s="37"/>
      <c r="FM1366" s="37"/>
      <c r="FN1366" s="37"/>
      <c r="FO1366" s="37"/>
      <c r="FP1366" s="37"/>
      <c r="FQ1366" s="37"/>
      <c r="FR1366" s="37"/>
      <c r="FS1366" s="37"/>
      <c r="FT1366" s="37"/>
      <c r="FU1366" s="37"/>
      <c r="FV1366" s="37"/>
      <c r="FW1366" s="37"/>
      <c r="FX1366" s="37"/>
      <c r="FY1366" s="37"/>
      <c r="FZ1366" s="37"/>
      <c r="GA1366" s="37"/>
      <c r="GB1366" s="37"/>
      <c r="GC1366" s="37"/>
      <c r="GD1366" s="37"/>
      <c r="GE1366" s="37"/>
      <c r="GF1366" s="37"/>
      <c r="GG1366" s="37"/>
      <c r="GH1366" s="37"/>
      <c r="GI1366" s="37"/>
      <c r="GJ1366" s="37"/>
      <c r="GK1366" s="37"/>
      <c r="GL1366" s="37"/>
      <c r="GM1366" s="37"/>
      <c r="GN1366" s="37"/>
      <c r="GO1366" s="37"/>
      <c r="GP1366" s="37"/>
      <c r="GQ1366" s="37"/>
      <c r="GR1366" s="37"/>
      <c r="GS1366" s="37"/>
      <c r="GT1366" s="37"/>
      <c r="GU1366" s="37"/>
      <c r="GV1366" s="37"/>
      <c r="GW1366" s="37"/>
      <c r="GX1366" s="37"/>
      <c r="GY1366" s="37"/>
      <c r="GZ1366" s="37"/>
      <c r="HA1366" s="37"/>
      <c r="HB1366" s="37"/>
      <c r="HC1366" s="37"/>
      <c r="HD1366" s="37"/>
      <c r="HE1366" s="37"/>
      <c r="HF1366" s="37"/>
      <c r="HG1366" s="37"/>
      <c r="HH1366" s="37"/>
      <c r="HI1366" s="37"/>
      <c r="HJ1366" s="37"/>
      <c r="HK1366" s="37"/>
      <c r="HL1366" s="37"/>
      <c r="HM1366" s="37"/>
      <c r="HN1366" s="37"/>
      <c r="HO1366" s="37"/>
      <c r="HP1366" s="37"/>
      <c r="HQ1366" s="37"/>
      <c r="HR1366" s="37"/>
      <c r="HS1366" s="37"/>
      <c r="HT1366" s="37"/>
      <c r="HU1366" s="37"/>
      <c r="HV1366" s="37"/>
      <c r="HW1366" s="37"/>
      <c r="HX1366" s="37"/>
      <c r="HY1366" s="37"/>
      <c r="HZ1366" s="37"/>
      <c r="IA1366" s="37"/>
      <c r="IB1366" s="37"/>
      <c r="IC1366" s="37"/>
      <c r="ID1366" s="37"/>
      <c r="IE1366" s="37"/>
      <c r="IF1366" s="37"/>
      <c r="IG1366" s="37"/>
      <c r="IH1366" s="37"/>
      <c r="II1366" s="37"/>
      <c r="IJ1366" s="37"/>
      <c r="IK1366" s="37"/>
      <c r="IL1366" s="37"/>
      <c r="IM1366" s="37"/>
      <c r="IN1366" s="37"/>
      <c r="IO1366" s="37"/>
      <c r="IP1366" s="37"/>
      <c r="IQ1366" s="37"/>
      <c r="IR1366" s="37"/>
      <c r="IS1366" s="37"/>
      <c r="IT1366" s="37"/>
      <c r="IU1366" s="37"/>
      <c r="IV1366" s="37"/>
      <c r="IW1366" s="37"/>
    </row>
    <row r="1367" customFormat="false" ht="12.75" hidden="true" customHeight="false" outlineLevel="0" collapsed="false">
      <c r="A1367" s="30"/>
      <c r="B1367" s="30"/>
      <c r="C1367" s="30"/>
      <c r="D1367" s="30"/>
      <c r="E1367" s="50"/>
      <c r="F1367" s="30"/>
      <c r="G1367" s="30"/>
      <c r="H1367" s="30"/>
      <c r="I1367" s="30"/>
      <c r="J1367" s="30"/>
      <c r="BM1367" s="37"/>
      <c r="BN1367" s="37"/>
      <c r="BO1367" s="37"/>
      <c r="BP1367" s="37"/>
      <c r="BQ1367" s="37"/>
      <c r="BR1367" s="37"/>
      <c r="BS1367" s="37"/>
      <c r="BT1367" s="37"/>
      <c r="BU1367" s="37"/>
      <c r="BV1367" s="37"/>
      <c r="BW1367" s="37"/>
      <c r="BX1367" s="37"/>
      <c r="BY1367" s="37"/>
      <c r="BZ1367" s="37"/>
      <c r="CA1367" s="37"/>
      <c r="CB1367" s="37"/>
      <c r="CC1367" s="37"/>
      <c r="CD1367" s="37"/>
      <c r="CE1367" s="37"/>
      <c r="CF1367" s="37"/>
      <c r="CG1367" s="37"/>
      <c r="CH1367" s="37"/>
      <c r="CI1367" s="37"/>
      <c r="CJ1367" s="37"/>
      <c r="CK1367" s="37"/>
      <c r="CL1367" s="37"/>
      <c r="CM1367" s="37"/>
      <c r="CN1367" s="37"/>
      <c r="CO1367" s="37"/>
      <c r="CP1367" s="37"/>
      <c r="CQ1367" s="37"/>
      <c r="CR1367" s="37"/>
      <c r="CS1367" s="37"/>
      <c r="CT1367" s="37"/>
      <c r="CU1367" s="37"/>
      <c r="CV1367" s="37"/>
      <c r="CW1367" s="37"/>
      <c r="CX1367" s="37"/>
      <c r="CY1367" s="37"/>
      <c r="CZ1367" s="37"/>
      <c r="DA1367" s="37"/>
      <c r="DB1367" s="37"/>
      <c r="DC1367" s="37"/>
      <c r="DD1367" s="37"/>
      <c r="DE1367" s="37"/>
      <c r="DF1367" s="37"/>
      <c r="DG1367" s="37"/>
      <c r="DH1367" s="37"/>
      <c r="DI1367" s="37"/>
      <c r="DJ1367" s="37"/>
      <c r="DK1367" s="37"/>
      <c r="DL1367" s="37"/>
      <c r="DM1367" s="37"/>
      <c r="DN1367" s="37"/>
      <c r="DO1367" s="37"/>
      <c r="DP1367" s="37"/>
      <c r="DQ1367" s="37"/>
      <c r="DR1367" s="37"/>
      <c r="DS1367" s="37"/>
      <c r="DT1367" s="37"/>
      <c r="DU1367" s="37"/>
      <c r="DV1367" s="37"/>
      <c r="DW1367" s="37"/>
      <c r="DX1367" s="37"/>
      <c r="DY1367" s="37"/>
      <c r="DZ1367" s="37"/>
      <c r="EA1367" s="37"/>
      <c r="EB1367" s="37"/>
      <c r="EC1367" s="37"/>
      <c r="ED1367" s="37"/>
      <c r="EE1367" s="37"/>
      <c r="EF1367" s="37"/>
      <c r="EG1367" s="37"/>
      <c r="EH1367" s="37"/>
      <c r="EI1367" s="37"/>
      <c r="EJ1367" s="37"/>
      <c r="EK1367" s="37"/>
      <c r="EL1367" s="37"/>
      <c r="EM1367" s="37"/>
      <c r="EN1367" s="37"/>
      <c r="EO1367" s="37"/>
      <c r="EP1367" s="37"/>
      <c r="EQ1367" s="37"/>
      <c r="ER1367" s="37"/>
      <c r="ES1367" s="37"/>
      <c r="ET1367" s="37"/>
      <c r="EU1367" s="37"/>
      <c r="EV1367" s="37"/>
      <c r="EW1367" s="37"/>
      <c r="EX1367" s="37"/>
      <c r="EY1367" s="37"/>
      <c r="EZ1367" s="37"/>
      <c r="FA1367" s="37"/>
      <c r="FB1367" s="37"/>
      <c r="FC1367" s="37"/>
      <c r="FD1367" s="37"/>
      <c r="FE1367" s="37"/>
      <c r="FF1367" s="37"/>
      <c r="FG1367" s="37"/>
      <c r="FH1367" s="37"/>
      <c r="FI1367" s="37"/>
      <c r="FJ1367" s="37"/>
      <c r="FK1367" s="37"/>
      <c r="FL1367" s="37"/>
      <c r="FM1367" s="37"/>
      <c r="FN1367" s="37"/>
      <c r="FO1367" s="37"/>
      <c r="FP1367" s="37"/>
      <c r="FQ1367" s="37"/>
      <c r="FR1367" s="37"/>
      <c r="FS1367" s="37"/>
      <c r="FT1367" s="37"/>
      <c r="FU1367" s="37"/>
      <c r="FV1367" s="37"/>
      <c r="FW1367" s="37"/>
      <c r="FX1367" s="37"/>
      <c r="FY1367" s="37"/>
      <c r="FZ1367" s="37"/>
      <c r="GA1367" s="37"/>
      <c r="GB1367" s="37"/>
      <c r="GC1367" s="37"/>
      <c r="GD1367" s="37"/>
      <c r="GE1367" s="37"/>
      <c r="GF1367" s="37"/>
      <c r="GG1367" s="37"/>
      <c r="GH1367" s="37"/>
      <c r="GI1367" s="37"/>
      <c r="GJ1367" s="37"/>
      <c r="GK1367" s="37"/>
      <c r="GL1367" s="37"/>
      <c r="GM1367" s="37"/>
      <c r="GN1367" s="37"/>
      <c r="GO1367" s="37"/>
      <c r="GP1367" s="37"/>
      <c r="GQ1367" s="37"/>
      <c r="GR1367" s="37"/>
      <c r="GS1367" s="37"/>
      <c r="GT1367" s="37"/>
      <c r="GU1367" s="37"/>
      <c r="GV1367" s="37"/>
      <c r="GW1367" s="37"/>
      <c r="GX1367" s="37"/>
      <c r="GY1367" s="37"/>
      <c r="GZ1367" s="37"/>
      <c r="HA1367" s="37"/>
      <c r="HB1367" s="37"/>
      <c r="HC1367" s="37"/>
      <c r="HD1367" s="37"/>
      <c r="HE1367" s="37"/>
      <c r="HF1367" s="37"/>
      <c r="HG1367" s="37"/>
      <c r="HH1367" s="37"/>
      <c r="HI1367" s="37"/>
      <c r="HJ1367" s="37"/>
      <c r="HK1367" s="37"/>
      <c r="HL1367" s="37"/>
      <c r="HM1367" s="37"/>
      <c r="HN1367" s="37"/>
      <c r="HO1367" s="37"/>
      <c r="HP1367" s="37"/>
      <c r="HQ1367" s="37"/>
      <c r="HR1367" s="37"/>
      <c r="HS1367" s="37"/>
      <c r="HT1367" s="37"/>
      <c r="HU1367" s="37"/>
      <c r="HV1367" s="37"/>
      <c r="HW1367" s="37"/>
      <c r="HX1367" s="37"/>
      <c r="HY1367" s="37"/>
      <c r="HZ1367" s="37"/>
      <c r="IA1367" s="37"/>
      <c r="IB1367" s="37"/>
      <c r="IC1367" s="37"/>
      <c r="ID1367" s="37"/>
      <c r="IE1367" s="37"/>
      <c r="IF1367" s="37"/>
      <c r="IG1367" s="37"/>
      <c r="IH1367" s="37"/>
      <c r="II1367" s="37"/>
      <c r="IJ1367" s="37"/>
      <c r="IK1367" s="37"/>
      <c r="IL1367" s="37"/>
      <c r="IM1367" s="37"/>
      <c r="IN1367" s="37"/>
      <c r="IO1367" s="37"/>
      <c r="IP1367" s="37"/>
      <c r="IQ1367" s="37"/>
      <c r="IR1367" s="37"/>
      <c r="IS1367" s="37"/>
      <c r="IT1367" s="37"/>
      <c r="IU1367" s="37"/>
      <c r="IV1367" s="37"/>
      <c r="IW1367" s="37"/>
    </row>
    <row r="1368" customFormat="false" ht="12.75" hidden="true" customHeight="false" outlineLevel="0" collapsed="false">
      <c r="A1368" s="30"/>
      <c r="B1368" s="30"/>
      <c r="C1368" s="30"/>
      <c r="D1368" s="30"/>
      <c r="E1368" s="50"/>
      <c r="F1368" s="30"/>
      <c r="G1368" s="30"/>
      <c r="H1368" s="30"/>
      <c r="I1368" s="30"/>
      <c r="J1368" s="30"/>
      <c r="BM1368" s="37"/>
      <c r="BN1368" s="37"/>
      <c r="BO1368" s="37"/>
      <c r="BP1368" s="37"/>
      <c r="BQ1368" s="37"/>
      <c r="BR1368" s="37"/>
      <c r="BS1368" s="37"/>
      <c r="BT1368" s="37"/>
      <c r="BU1368" s="37"/>
      <c r="BV1368" s="37"/>
      <c r="BW1368" s="37"/>
      <c r="BX1368" s="37"/>
      <c r="BY1368" s="37"/>
      <c r="BZ1368" s="37"/>
      <c r="CA1368" s="37"/>
      <c r="CB1368" s="37"/>
      <c r="CC1368" s="37"/>
      <c r="CD1368" s="37"/>
      <c r="CE1368" s="37"/>
      <c r="CF1368" s="37"/>
      <c r="CG1368" s="37"/>
      <c r="CH1368" s="37"/>
      <c r="CI1368" s="37"/>
      <c r="CJ1368" s="37"/>
      <c r="CK1368" s="37"/>
      <c r="CL1368" s="37"/>
      <c r="CM1368" s="37"/>
      <c r="CN1368" s="37"/>
      <c r="CO1368" s="37"/>
      <c r="CP1368" s="37"/>
      <c r="CQ1368" s="37"/>
      <c r="CR1368" s="37"/>
      <c r="CS1368" s="37"/>
      <c r="CT1368" s="37"/>
      <c r="CU1368" s="37"/>
      <c r="CV1368" s="37"/>
      <c r="CW1368" s="37"/>
      <c r="CX1368" s="37"/>
      <c r="CY1368" s="37"/>
      <c r="CZ1368" s="37"/>
      <c r="DA1368" s="37"/>
      <c r="DB1368" s="37"/>
      <c r="DC1368" s="37"/>
      <c r="DD1368" s="37"/>
      <c r="DE1368" s="37"/>
      <c r="DF1368" s="37"/>
      <c r="DG1368" s="37"/>
      <c r="DH1368" s="37"/>
      <c r="DI1368" s="37"/>
      <c r="DJ1368" s="37"/>
      <c r="DK1368" s="37"/>
      <c r="DL1368" s="37"/>
      <c r="DM1368" s="37"/>
      <c r="DN1368" s="37"/>
      <c r="DO1368" s="37"/>
      <c r="DP1368" s="37"/>
      <c r="DQ1368" s="37"/>
      <c r="DR1368" s="37"/>
      <c r="DS1368" s="37"/>
      <c r="DT1368" s="37"/>
      <c r="DU1368" s="37"/>
      <c r="DV1368" s="37"/>
      <c r="DW1368" s="37"/>
      <c r="DX1368" s="37"/>
      <c r="DY1368" s="37"/>
      <c r="DZ1368" s="37"/>
      <c r="EA1368" s="37"/>
      <c r="EB1368" s="37"/>
      <c r="EC1368" s="37"/>
      <c r="ED1368" s="37"/>
      <c r="EE1368" s="37"/>
      <c r="EF1368" s="37"/>
      <c r="EG1368" s="37"/>
      <c r="EH1368" s="37"/>
      <c r="EI1368" s="37"/>
      <c r="EJ1368" s="37"/>
      <c r="EK1368" s="37"/>
      <c r="EL1368" s="37"/>
      <c r="EM1368" s="37"/>
      <c r="EN1368" s="37"/>
      <c r="EO1368" s="37"/>
      <c r="EP1368" s="37"/>
      <c r="EQ1368" s="37"/>
      <c r="ER1368" s="37"/>
      <c r="ES1368" s="37"/>
      <c r="ET1368" s="37"/>
      <c r="EU1368" s="37"/>
      <c r="EV1368" s="37"/>
      <c r="EW1368" s="37"/>
      <c r="EX1368" s="37"/>
      <c r="EY1368" s="37"/>
      <c r="EZ1368" s="37"/>
      <c r="FA1368" s="37"/>
      <c r="FB1368" s="37"/>
      <c r="FC1368" s="37"/>
      <c r="FD1368" s="37"/>
      <c r="FE1368" s="37"/>
      <c r="FF1368" s="37"/>
      <c r="FG1368" s="37"/>
      <c r="FH1368" s="37"/>
      <c r="FI1368" s="37"/>
      <c r="FJ1368" s="37"/>
      <c r="FK1368" s="37"/>
      <c r="FL1368" s="37"/>
      <c r="FM1368" s="37"/>
      <c r="FN1368" s="37"/>
      <c r="FO1368" s="37"/>
      <c r="FP1368" s="37"/>
      <c r="FQ1368" s="37"/>
      <c r="FR1368" s="37"/>
      <c r="FS1368" s="37"/>
      <c r="FT1368" s="37"/>
      <c r="FU1368" s="37"/>
      <c r="FV1368" s="37"/>
      <c r="FW1368" s="37"/>
      <c r="FX1368" s="37"/>
      <c r="FY1368" s="37"/>
      <c r="FZ1368" s="37"/>
      <c r="GA1368" s="37"/>
      <c r="GB1368" s="37"/>
      <c r="GC1368" s="37"/>
      <c r="GD1368" s="37"/>
      <c r="GE1368" s="37"/>
      <c r="GF1368" s="37"/>
      <c r="GG1368" s="37"/>
      <c r="GH1368" s="37"/>
      <c r="GI1368" s="37"/>
      <c r="GJ1368" s="37"/>
      <c r="GK1368" s="37"/>
      <c r="GL1368" s="37"/>
      <c r="GM1368" s="37"/>
      <c r="GN1368" s="37"/>
      <c r="GO1368" s="37"/>
      <c r="GP1368" s="37"/>
      <c r="GQ1368" s="37"/>
      <c r="GR1368" s="37"/>
      <c r="GS1368" s="37"/>
      <c r="GT1368" s="37"/>
      <c r="GU1368" s="37"/>
      <c r="GV1368" s="37"/>
      <c r="GW1368" s="37"/>
      <c r="GX1368" s="37"/>
      <c r="GY1368" s="37"/>
      <c r="GZ1368" s="37"/>
      <c r="HA1368" s="37"/>
      <c r="HB1368" s="37"/>
      <c r="HC1368" s="37"/>
      <c r="HD1368" s="37"/>
      <c r="HE1368" s="37"/>
      <c r="HF1368" s="37"/>
      <c r="HG1368" s="37"/>
      <c r="HH1368" s="37"/>
      <c r="HI1368" s="37"/>
      <c r="HJ1368" s="37"/>
      <c r="HK1368" s="37"/>
      <c r="HL1368" s="37"/>
      <c r="HM1368" s="37"/>
      <c r="HN1368" s="37"/>
      <c r="HO1368" s="37"/>
      <c r="HP1368" s="37"/>
      <c r="HQ1368" s="37"/>
      <c r="HR1368" s="37"/>
      <c r="HS1368" s="37"/>
      <c r="HT1368" s="37"/>
      <c r="HU1368" s="37"/>
      <c r="HV1368" s="37"/>
      <c r="HW1368" s="37"/>
      <c r="HX1368" s="37"/>
      <c r="HY1368" s="37"/>
      <c r="HZ1368" s="37"/>
      <c r="IA1368" s="37"/>
      <c r="IB1368" s="37"/>
      <c r="IC1368" s="37"/>
      <c r="ID1368" s="37"/>
      <c r="IE1368" s="37"/>
      <c r="IF1368" s="37"/>
      <c r="IG1368" s="37"/>
      <c r="IH1368" s="37"/>
      <c r="II1368" s="37"/>
      <c r="IJ1368" s="37"/>
      <c r="IK1368" s="37"/>
      <c r="IL1368" s="37"/>
      <c r="IM1368" s="37"/>
      <c r="IN1368" s="37"/>
      <c r="IO1368" s="37"/>
      <c r="IP1368" s="37"/>
      <c r="IQ1368" s="37"/>
      <c r="IR1368" s="37"/>
      <c r="IS1368" s="37"/>
      <c r="IT1368" s="37"/>
      <c r="IU1368" s="37"/>
      <c r="IV1368" s="37"/>
      <c r="IW1368" s="37"/>
    </row>
    <row r="1369" customFormat="false" ht="12.75" hidden="true" customHeight="false" outlineLevel="0" collapsed="false">
      <c r="A1369" s="30"/>
      <c r="B1369" s="30"/>
      <c r="C1369" s="30"/>
      <c r="D1369" s="30"/>
      <c r="E1369" s="50"/>
      <c r="F1369" s="30"/>
      <c r="G1369" s="30"/>
      <c r="H1369" s="30"/>
      <c r="I1369" s="30"/>
      <c r="J1369" s="30"/>
      <c r="BM1369" s="37"/>
      <c r="BN1369" s="37"/>
      <c r="BO1369" s="37"/>
      <c r="BP1369" s="37"/>
      <c r="BQ1369" s="37"/>
      <c r="BR1369" s="37"/>
      <c r="BS1369" s="37"/>
      <c r="BT1369" s="37"/>
      <c r="BU1369" s="37"/>
      <c r="BV1369" s="37"/>
      <c r="BW1369" s="37"/>
      <c r="BX1369" s="37"/>
      <c r="BY1369" s="37"/>
      <c r="BZ1369" s="37"/>
      <c r="CA1369" s="37"/>
      <c r="CB1369" s="37"/>
      <c r="CC1369" s="37"/>
      <c r="CD1369" s="37"/>
      <c r="CE1369" s="37"/>
      <c r="CF1369" s="37"/>
      <c r="CG1369" s="37"/>
      <c r="CH1369" s="37"/>
      <c r="CI1369" s="37"/>
      <c r="CJ1369" s="37"/>
      <c r="CK1369" s="37"/>
      <c r="CL1369" s="37"/>
      <c r="CM1369" s="37"/>
      <c r="CN1369" s="37"/>
      <c r="CO1369" s="37"/>
      <c r="CP1369" s="37"/>
      <c r="CQ1369" s="37"/>
      <c r="CR1369" s="37"/>
      <c r="CS1369" s="37"/>
      <c r="CT1369" s="37"/>
      <c r="CU1369" s="37"/>
      <c r="CV1369" s="37"/>
      <c r="CW1369" s="37"/>
      <c r="CX1369" s="37"/>
      <c r="CY1369" s="37"/>
      <c r="CZ1369" s="37"/>
      <c r="DA1369" s="37"/>
      <c r="DB1369" s="37"/>
      <c r="DC1369" s="37"/>
      <c r="DD1369" s="37"/>
      <c r="DE1369" s="37"/>
      <c r="DF1369" s="37"/>
      <c r="DG1369" s="37"/>
      <c r="DH1369" s="37"/>
      <c r="DI1369" s="37"/>
      <c r="DJ1369" s="37"/>
      <c r="DK1369" s="37"/>
      <c r="DL1369" s="37"/>
      <c r="DM1369" s="37"/>
      <c r="DN1369" s="37"/>
      <c r="DO1369" s="37"/>
      <c r="DP1369" s="37"/>
      <c r="DQ1369" s="37"/>
      <c r="DR1369" s="37"/>
      <c r="DS1369" s="37"/>
      <c r="DT1369" s="37"/>
      <c r="DU1369" s="37"/>
      <c r="DV1369" s="37"/>
      <c r="DW1369" s="37"/>
      <c r="DX1369" s="37"/>
      <c r="DY1369" s="37"/>
      <c r="DZ1369" s="37"/>
      <c r="EA1369" s="37"/>
      <c r="EB1369" s="37"/>
      <c r="EC1369" s="37"/>
      <c r="ED1369" s="37"/>
      <c r="EE1369" s="37"/>
      <c r="EF1369" s="37"/>
      <c r="EG1369" s="37"/>
      <c r="EH1369" s="37"/>
      <c r="EI1369" s="37"/>
      <c r="EJ1369" s="37"/>
      <c r="EK1369" s="37"/>
      <c r="EL1369" s="37"/>
      <c r="EM1369" s="37"/>
      <c r="EN1369" s="37"/>
      <c r="EO1369" s="37"/>
      <c r="EP1369" s="37"/>
      <c r="EQ1369" s="37"/>
      <c r="ER1369" s="37"/>
      <c r="ES1369" s="37"/>
      <c r="ET1369" s="37"/>
      <c r="EU1369" s="37"/>
      <c r="EV1369" s="37"/>
      <c r="EW1369" s="37"/>
      <c r="EX1369" s="37"/>
      <c r="EY1369" s="37"/>
      <c r="EZ1369" s="37"/>
      <c r="FA1369" s="37"/>
      <c r="FB1369" s="37"/>
      <c r="FC1369" s="37"/>
      <c r="FD1369" s="37"/>
      <c r="FE1369" s="37"/>
      <c r="FF1369" s="37"/>
      <c r="FG1369" s="37"/>
      <c r="FH1369" s="37"/>
      <c r="FI1369" s="37"/>
      <c r="FJ1369" s="37"/>
      <c r="FK1369" s="37"/>
      <c r="FL1369" s="37"/>
      <c r="FM1369" s="37"/>
      <c r="FN1369" s="37"/>
      <c r="FO1369" s="37"/>
      <c r="FP1369" s="37"/>
      <c r="FQ1369" s="37"/>
      <c r="FR1369" s="37"/>
      <c r="FS1369" s="37"/>
      <c r="FT1369" s="37"/>
      <c r="FU1369" s="37"/>
      <c r="FV1369" s="37"/>
      <c r="FW1369" s="37"/>
      <c r="FX1369" s="37"/>
      <c r="FY1369" s="37"/>
      <c r="FZ1369" s="37"/>
      <c r="GA1369" s="37"/>
      <c r="GB1369" s="37"/>
      <c r="GC1369" s="37"/>
      <c r="GD1369" s="37"/>
      <c r="GE1369" s="37"/>
      <c r="GF1369" s="37"/>
      <c r="GG1369" s="37"/>
      <c r="GH1369" s="37"/>
      <c r="GI1369" s="37"/>
      <c r="GJ1369" s="37"/>
      <c r="GK1369" s="37"/>
      <c r="GL1369" s="37"/>
      <c r="GM1369" s="37"/>
      <c r="GN1369" s="37"/>
      <c r="GO1369" s="37"/>
      <c r="GP1369" s="37"/>
      <c r="GQ1369" s="37"/>
      <c r="GR1369" s="37"/>
      <c r="GS1369" s="37"/>
      <c r="GT1369" s="37"/>
      <c r="GU1369" s="37"/>
      <c r="GV1369" s="37"/>
      <c r="GW1369" s="37"/>
      <c r="GX1369" s="37"/>
      <c r="GY1369" s="37"/>
      <c r="GZ1369" s="37"/>
      <c r="HA1369" s="37"/>
      <c r="HB1369" s="37"/>
      <c r="HC1369" s="37"/>
      <c r="HD1369" s="37"/>
      <c r="HE1369" s="37"/>
      <c r="HF1369" s="37"/>
      <c r="HG1369" s="37"/>
      <c r="HH1369" s="37"/>
      <c r="HI1369" s="37"/>
      <c r="HJ1369" s="37"/>
      <c r="HK1369" s="37"/>
      <c r="HL1369" s="37"/>
      <c r="HM1369" s="37"/>
      <c r="HN1369" s="37"/>
      <c r="HO1369" s="37"/>
      <c r="HP1369" s="37"/>
      <c r="HQ1369" s="37"/>
      <c r="HR1369" s="37"/>
      <c r="HS1369" s="37"/>
      <c r="HT1369" s="37"/>
      <c r="HU1369" s="37"/>
      <c r="HV1369" s="37"/>
      <c r="HW1369" s="37"/>
      <c r="HX1369" s="37"/>
      <c r="HY1369" s="37"/>
      <c r="HZ1369" s="37"/>
      <c r="IA1369" s="37"/>
      <c r="IB1369" s="37"/>
      <c r="IC1369" s="37"/>
      <c r="ID1369" s="37"/>
      <c r="IE1369" s="37"/>
      <c r="IF1369" s="37"/>
      <c r="IG1369" s="37"/>
      <c r="IH1369" s="37"/>
      <c r="II1369" s="37"/>
      <c r="IJ1369" s="37"/>
      <c r="IK1369" s="37"/>
      <c r="IL1369" s="37"/>
      <c r="IM1369" s="37"/>
      <c r="IN1369" s="37"/>
      <c r="IO1369" s="37"/>
      <c r="IP1369" s="37"/>
      <c r="IQ1369" s="37"/>
      <c r="IR1369" s="37"/>
      <c r="IS1369" s="37"/>
      <c r="IT1369" s="37"/>
      <c r="IU1369" s="37"/>
      <c r="IV1369" s="37"/>
      <c r="IW1369" s="37"/>
    </row>
    <row r="1370" customFormat="false" ht="12.75" hidden="true" customHeight="false" outlineLevel="0" collapsed="false">
      <c r="A1370" s="30"/>
      <c r="B1370" s="30"/>
      <c r="C1370" s="30"/>
      <c r="D1370" s="30"/>
      <c r="E1370" s="50"/>
      <c r="F1370" s="30"/>
      <c r="G1370" s="30"/>
      <c r="H1370" s="30"/>
      <c r="I1370" s="30"/>
      <c r="J1370" s="30"/>
      <c r="BM1370" s="37"/>
      <c r="BN1370" s="37"/>
      <c r="BO1370" s="37"/>
      <c r="BP1370" s="37"/>
      <c r="BQ1370" s="37"/>
      <c r="BR1370" s="37"/>
      <c r="BS1370" s="37"/>
      <c r="BT1370" s="37"/>
      <c r="BU1370" s="37"/>
      <c r="BV1370" s="37"/>
      <c r="BW1370" s="37"/>
      <c r="BX1370" s="37"/>
      <c r="BY1370" s="37"/>
      <c r="BZ1370" s="37"/>
      <c r="CA1370" s="37"/>
      <c r="CB1370" s="37"/>
      <c r="CC1370" s="37"/>
      <c r="CD1370" s="37"/>
      <c r="CE1370" s="37"/>
      <c r="CF1370" s="37"/>
      <c r="CG1370" s="37"/>
      <c r="CH1370" s="37"/>
      <c r="CI1370" s="37"/>
      <c r="CJ1370" s="37"/>
      <c r="CK1370" s="37"/>
      <c r="CL1370" s="37"/>
      <c r="CM1370" s="37"/>
      <c r="CN1370" s="37"/>
      <c r="CO1370" s="37"/>
      <c r="CP1370" s="37"/>
      <c r="CQ1370" s="37"/>
      <c r="CR1370" s="37"/>
      <c r="CS1370" s="37"/>
      <c r="CT1370" s="37"/>
      <c r="CU1370" s="37"/>
      <c r="CV1370" s="37"/>
      <c r="CW1370" s="37"/>
      <c r="CX1370" s="37"/>
      <c r="CY1370" s="37"/>
      <c r="CZ1370" s="37"/>
      <c r="DA1370" s="37"/>
      <c r="DB1370" s="37"/>
      <c r="DC1370" s="37"/>
      <c r="DD1370" s="37"/>
      <c r="DE1370" s="37"/>
      <c r="DF1370" s="37"/>
      <c r="DG1370" s="37"/>
      <c r="DH1370" s="37"/>
      <c r="DI1370" s="37"/>
      <c r="DJ1370" s="37"/>
      <c r="DK1370" s="37"/>
      <c r="DL1370" s="37"/>
      <c r="DM1370" s="37"/>
      <c r="DN1370" s="37"/>
      <c r="DO1370" s="37"/>
      <c r="DP1370" s="37"/>
      <c r="DQ1370" s="37"/>
      <c r="DR1370" s="37"/>
      <c r="DS1370" s="37"/>
      <c r="DT1370" s="37"/>
      <c r="DU1370" s="37"/>
      <c r="DV1370" s="37"/>
      <c r="DW1370" s="37"/>
      <c r="DX1370" s="37"/>
      <c r="DY1370" s="37"/>
      <c r="DZ1370" s="37"/>
      <c r="EA1370" s="37"/>
      <c r="EB1370" s="37"/>
      <c r="EC1370" s="37"/>
      <c r="ED1370" s="37"/>
      <c r="EE1370" s="37"/>
      <c r="EF1370" s="37"/>
      <c r="EG1370" s="37"/>
      <c r="EH1370" s="37"/>
      <c r="EI1370" s="37"/>
      <c r="EJ1370" s="37"/>
      <c r="EK1370" s="37"/>
      <c r="EL1370" s="37"/>
      <c r="EM1370" s="37"/>
      <c r="EN1370" s="37"/>
      <c r="EO1370" s="37"/>
      <c r="EP1370" s="37"/>
      <c r="EQ1370" s="37"/>
      <c r="ER1370" s="37"/>
      <c r="ES1370" s="37"/>
      <c r="ET1370" s="37"/>
      <c r="EU1370" s="37"/>
      <c r="EV1370" s="37"/>
      <c r="EW1370" s="37"/>
      <c r="EX1370" s="37"/>
      <c r="EY1370" s="37"/>
      <c r="EZ1370" s="37"/>
      <c r="FA1370" s="37"/>
      <c r="FB1370" s="37"/>
      <c r="FC1370" s="37"/>
      <c r="FD1370" s="37"/>
      <c r="FE1370" s="37"/>
      <c r="FF1370" s="37"/>
      <c r="FG1370" s="37"/>
      <c r="FH1370" s="37"/>
      <c r="FI1370" s="37"/>
      <c r="FJ1370" s="37"/>
      <c r="FK1370" s="37"/>
      <c r="FL1370" s="37"/>
      <c r="FM1370" s="37"/>
      <c r="FN1370" s="37"/>
      <c r="FO1370" s="37"/>
      <c r="FP1370" s="37"/>
      <c r="FQ1370" s="37"/>
      <c r="FR1370" s="37"/>
      <c r="FS1370" s="37"/>
      <c r="FT1370" s="37"/>
      <c r="FU1370" s="37"/>
      <c r="FV1370" s="37"/>
      <c r="FW1370" s="37"/>
      <c r="FX1370" s="37"/>
      <c r="FY1370" s="37"/>
      <c r="FZ1370" s="37"/>
      <c r="GA1370" s="37"/>
      <c r="GB1370" s="37"/>
      <c r="GC1370" s="37"/>
      <c r="GD1370" s="37"/>
      <c r="GE1370" s="37"/>
      <c r="GF1370" s="37"/>
      <c r="GG1370" s="37"/>
      <c r="GH1370" s="37"/>
      <c r="GI1370" s="37"/>
      <c r="GJ1370" s="37"/>
      <c r="GK1370" s="37"/>
      <c r="GL1370" s="37"/>
      <c r="GM1370" s="37"/>
      <c r="GN1370" s="37"/>
      <c r="GO1370" s="37"/>
      <c r="GP1370" s="37"/>
      <c r="GQ1370" s="37"/>
      <c r="GR1370" s="37"/>
      <c r="GS1370" s="37"/>
      <c r="GT1370" s="37"/>
      <c r="GU1370" s="37"/>
      <c r="GV1370" s="37"/>
      <c r="GW1370" s="37"/>
      <c r="GX1370" s="37"/>
      <c r="GY1370" s="37"/>
      <c r="GZ1370" s="37"/>
      <c r="HA1370" s="37"/>
      <c r="HB1370" s="37"/>
      <c r="HC1370" s="37"/>
      <c r="HD1370" s="37"/>
      <c r="HE1370" s="37"/>
      <c r="HF1370" s="37"/>
      <c r="HG1370" s="37"/>
      <c r="HH1370" s="37"/>
      <c r="HI1370" s="37"/>
      <c r="HJ1370" s="37"/>
      <c r="HK1370" s="37"/>
      <c r="HL1370" s="37"/>
      <c r="HM1370" s="37"/>
      <c r="HN1370" s="37"/>
      <c r="HO1370" s="37"/>
      <c r="HP1370" s="37"/>
      <c r="HQ1370" s="37"/>
      <c r="HR1370" s="37"/>
      <c r="HS1370" s="37"/>
      <c r="HT1370" s="37"/>
      <c r="HU1370" s="37"/>
      <c r="HV1370" s="37"/>
      <c r="HW1370" s="37"/>
      <c r="HX1370" s="37"/>
      <c r="HY1370" s="37"/>
      <c r="HZ1370" s="37"/>
      <c r="IA1370" s="37"/>
      <c r="IB1370" s="37"/>
      <c r="IC1370" s="37"/>
      <c r="ID1370" s="37"/>
      <c r="IE1370" s="37"/>
      <c r="IF1370" s="37"/>
      <c r="IG1370" s="37"/>
      <c r="IH1370" s="37"/>
      <c r="II1370" s="37"/>
      <c r="IJ1370" s="37"/>
      <c r="IK1370" s="37"/>
      <c r="IL1370" s="37"/>
      <c r="IM1370" s="37"/>
      <c r="IN1370" s="37"/>
      <c r="IO1370" s="37"/>
      <c r="IP1370" s="37"/>
      <c r="IQ1370" s="37"/>
      <c r="IR1370" s="37"/>
      <c r="IS1370" s="37"/>
      <c r="IT1370" s="37"/>
      <c r="IU1370" s="37"/>
      <c r="IV1370" s="37"/>
      <c r="IW1370" s="37"/>
    </row>
    <row r="1371" customFormat="false" ht="12.75" hidden="true" customHeight="false" outlineLevel="0" collapsed="false">
      <c r="A1371" s="30"/>
      <c r="B1371" s="30"/>
      <c r="C1371" s="30"/>
      <c r="D1371" s="30"/>
      <c r="E1371" s="50"/>
      <c r="F1371" s="30"/>
      <c r="G1371" s="30"/>
      <c r="H1371" s="30"/>
      <c r="I1371" s="30"/>
      <c r="J1371" s="30"/>
      <c r="BM1371" s="37"/>
      <c r="BN1371" s="37"/>
      <c r="BO1371" s="37"/>
      <c r="BP1371" s="37"/>
      <c r="BQ1371" s="37"/>
      <c r="BR1371" s="37"/>
      <c r="BS1371" s="37"/>
      <c r="BT1371" s="37"/>
      <c r="BU1371" s="37"/>
      <c r="BV1371" s="37"/>
      <c r="BW1371" s="37"/>
      <c r="BX1371" s="37"/>
      <c r="BY1371" s="37"/>
      <c r="BZ1371" s="37"/>
      <c r="CA1371" s="37"/>
      <c r="CB1371" s="37"/>
      <c r="CC1371" s="37"/>
      <c r="CD1371" s="37"/>
      <c r="CE1371" s="37"/>
      <c r="CF1371" s="37"/>
      <c r="CG1371" s="37"/>
      <c r="CH1371" s="37"/>
      <c r="CI1371" s="37"/>
      <c r="CJ1371" s="37"/>
      <c r="CK1371" s="37"/>
      <c r="CL1371" s="37"/>
      <c r="CM1371" s="37"/>
      <c r="CN1371" s="37"/>
      <c r="CO1371" s="37"/>
      <c r="CP1371" s="37"/>
      <c r="CQ1371" s="37"/>
      <c r="CR1371" s="37"/>
      <c r="CS1371" s="37"/>
      <c r="CT1371" s="37"/>
      <c r="CU1371" s="37"/>
      <c r="CV1371" s="37"/>
      <c r="CW1371" s="37"/>
      <c r="CX1371" s="37"/>
      <c r="CY1371" s="37"/>
      <c r="CZ1371" s="37"/>
      <c r="DA1371" s="37"/>
      <c r="DB1371" s="37"/>
      <c r="DC1371" s="37"/>
      <c r="DD1371" s="37"/>
      <c r="DE1371" s="37"/>
      <c r="DF1371" s="37"/>
      <c r="DG1371" s="37"/>
      <c r="DH1371" s="37"/>
      <c r="DI1371" s="37"/>
      <c r="DJ1371" s="37"/>
      <c r="DK1371" s="37"/>
      <c r="DL1371" s="37"/>
      <c r="DM1371" s="37"/>
      <c r="DN1371" s="37"/>
      <c r="DO1371" s="37"/>
      <c r="DP1371" s="37"/>
      <c r="DQ1371" s="37"/>
      <c r="DR1371" s="37"/>
      <c r="DS1371" s="37"/>
      <c r="DT1371" s="37"/>
      <c r="DU1371" s="37"/>
      <c r="DV1371" s="37"/>
      <c r="DW1371" s="37"/>
      <c r="DX1371" s="37"/>
      <c r="DY1371" s="37"/>
      <c r="DZ1371" s="37"/>
      <c r="EA1371" s="37"/>
      <c r="EB1371" s="37"/>
      <c r="EC1371" s="37"/>
      <c r="ED1371" s="37"/>
      <c r="EE1371" s="37"/>
      <c r="EF1371" s="37"/>
      <c r="EG1371" s="37"/>
      <c r="EH1371" s="37"/>
      <c r="EI1371" s="37"/>
      <c r="EJ1371" s="37"/>
      <c r="EK1371" s="37"/>
      <c r="EL1371" s="37"/>
      <c r="EM1371" s="37"/>
      <c r="EN1371" s="37"/>
      <c r="EO1371" s="37"/>
      <c r="EP1371" s="37"/>
      <c r="EQ1371" s="37"/>
      <c r="ER1371" s="37"/>
      <c r="ES1371" s="37"/>
      <c r="ET1371" s="37"/>
      <c r="EU1371" s="37"/>
      <c r="EV1371" s="37"/>
      <c r="EW1371" s="37"/>
      <c r="EX1371" s="37"/>
      <c r="EY1371" s="37"/>
      <c r="EZ1371" s="37"/>
      <c r="FA1371" s="37"/>
      <c r="FB1371" s="37"/>
      <c r="FC1371" s="37"/>
      <c r="FD1371" s="37"/>
      <c r="FE1371" s="37"/>
      <c r="FF1371" s="37"/>
      <c r="FG1371" s="37"/>
      <c r="FH1371" s="37"/>
      <c r="FI1371" s="37"/>
      <c r="FJ1371" s="37"/>
      <c r="FK1371" s="37"/>
      <c r="FL1371" s="37"/>
      <c r="FM1371" s="37"/>
      <c r="FN1371" s="37"/>
      <c r="FO1371" s="37"/>
      <c r="FP1371" s="37"/>
      <c r="FQ1371" s="37"/>
      <c r="FR1371" s="37"/>
      <c r="FS1371" s="37"/>
      <c r="FT1371" s="37"/>
      <c r="FU1371" s="37"/>
      <c r="FV1371" s="37"/>
      <c r="FW1371" s="37"/>
      <c r="FX1371" s="37"/>
      <c r="FY1371" s="37"/>
      <c r="FZ1371" s="37"/>
      <c r="GA1371" s="37"/>
      <c r="GB1371" s="37"/>
      <c r="GC1371" s="37"/>
      <c r="GD1371" s="37"/>
      <c r="GE1371" s="37"/>
      <c r="GF1371" s="37"/>
      <c r="GG1371" s="37"/>
      <c r="GH1371" s="37"/>
      <c r="GI1371" s="37"/>
      <c r="GJ1371" s="37"/>
      <c r="GK1371" s="37"/>
      <c r="GL1371" s="37"/>
      <c r="GM1371" s="37"/>
      <c r="GN1371" s="37"/>
      <c r="GO1371" s="37"/>
      <c r="GP1371" s="37"/>
      <c r="GQ1371" s="37"/>
      <c r="GR1371" s="37"/>
      <c r="GS1371" s="37"/>
      <c r="GT1371" s="37"/>
      <c r="GU1371" s="37"/>
      <c r="GV1371" s="37"/>
      <c r="GW1371" s="37"/>
      <c r="GX1371" s="37"/>
      <c r="GY1371" s="37"/>
      <c r="GZ1371" s="37"/>
      <c r="HA1371" s="37"/>
      <c r="HB1371" s="37"/>
      <c r="HC1371" s="37"/>
      <c r="HD1371" s="37"/>
      <c r="HE1371" s="37"/>
      <c r="HF1371" s="37"/>
      <c r="HG1371" s="37"/>
      <c r="HH1371" s="37"/>
      <c r="HI1371" s="37"/>
      <c r="HJ1371" s="37"/>
      <c r="HK1371" s="37"/>
      <c r="HL1371" s="37"/>
      <c r="HM1371" s="37"/>
      <c r="HN1371" s="37"/>
      <c r="HO1371" s="37"/>
      <c r="HP1371" s="37"/>
      <c r="HQ1371" s="37"/>
      <c r="HR1371" s="37"/>
      <c r="HS1371" s="37"/>
      <c r="HT1371" s="37"/>
      <c r="HU1371" s="37"/>
      <c r="HV1371" s="37"/>
      <c r="HW1371" s="37"/>
      <c r="HX1371" s="37"/>
      <c r="HY1371" s="37"/>
      <c r="HZ1371" s="37"/>
      <c r="IA1371" s="37"/>
      <c r="IB1371" s="37"/>
      <c r="IC1371" s="37"/>
      <c r="ID1371" s="37"/>
      <c r="IE1371" s="37"/>
      <c r="IF1371" s="37"/>
      <c r="IG1371" s="37"/>
      <c r="IH1371" s="37"/>
      <c r="II1371" s="37"/>
      <c r="IJ1371" s="37"/>
      <c r="IK1371" s="37"/>
      <c r="IL1371" s="37"/>
      <c r="IM1371" s="37"/>
      <c r="IN1371" s="37"/>
      <c r="IO1371" s="37"/>
      <c r="IP1371" s="37"/>
      <c r="IQ1371" s="37"/>
      <c r="IR1371" s="37"/>
      <c r="IS1371" s="37"/>
      <c r="IT1371" s="37"/>
      <c r="IU1371" s="37"/>
      <c r="IV1371" s="37"/>
      <c r="IW1371" s="37"/>
    </row>
    <row r="1372" customFormat="false" ht="12.75" hidden="true" customHeight="false" outlineLevel="0" collapsed="false">
      <c r="A1372" s="30"/>
      <c r="B1372" s="30"/>
      <c r="C1372" s="30"/>
      <c r="D1372" s="30"/>
      <c r="E1372" s="50"/>
      <c r="F1372" s="30"/>
      <c r="G1372" s="30"/>
      <c r="H1372" s="30"/>
      <c r="I1372" s="30"/>
      <c r="J1372" s="30"/>
      <c r="BM1372" s="37"/>
      <c r="BN1372" s="37"/>
      <c r="BO1372" s="37"/>
      <c r="BP1372" s="37"/>
      <c r="BQ1372" s="37"/>
      <c r="BR1372" s="37"/>
      <c r="BS1372" s="37"/>
      <c r="BT1372" s="37"/>
      <c r="BU1372" s="37"/>
      <c r="BV1372" s="37"/>
      <c r="BW1372" s="37"/>
      <c r="BX1372" s="37"/>
      <c r="BY1372" s="37"/>
      <c r="BZ1372" s="37"/>
      <c r="CA1372" s="37"/>
      <c r="CB1372" s="37"/>
      <c r="CC1372" s="37"/>
      <c r="CD1372" s="37"/>
      <c r="CE1372" s="37"/>
      <c r="CF1372" s="37"/>
      <c r="CG1372" s="37"/>
      <c r="CH1372" s="37"/>
      <c r="CI1372" s="37"/>
      <c r="CJ1372" s="37"/>
      <c r="CK1372" s="37"/>
      <c r="CL1372" s="37"/>
      <c r="CM1372" s="37"/>
      <c r="CN1372" s="37"/>
      <c r="CO1372" s="37"/>
      <c r="CP1372" s="37"/>
      <c r="CQ1372" s="37"/>
      <c r="CR1372" s="37"/>
      <c r="CS1372" s="37"/>
      <c r="CT1372" s="37"/>
      <c r="CU1372" s="37"/>
      <c r="CV1372" s="37"/>
      <c r="CW1372" s="37"/>
      <c r="CX1372" s="37"/>
      <c r="CY1372" s="37"/>
      <c r="CZ1372" s="37"/>
      <c r="DA1372" s="37"/>
      <c r="DB1372" s="37"/>
      <c r="DC1372" s="37"/>
      <c r="DD1372" s="37"/>
      <c r="DE1372" s="37"/>
      <c r="DF1372" s="37"/>
      <c r="DG1372" s="37"/>
      <c r="DH1372" s="37"/>
      <c r="DI1372" s="37"/>
      <c r="DJ1372" s="37"/>
      <c r="DK1372" s="37"/>
      <c r="DL1372" s="37"/>
      <c r="DM1372" s="37"/>
      <c r="DN1372" s="37"/>
      <c r="DO1372" s="37"/>
      <c r="DP1372" s="37"/>
      <c r="DQ1372" s="37"/>
      <c r="DR1372" s="37"/>
      <c r="DS1372" s="37"/>
      <c r="DT1372" s="37"/>
      <c r="DU1372" s="37"/>
      <c r="DV1372" s="37"/>
      <c r="DW1372" s="37"/>
      <c r="DX1372" s="37"/>
      <c r="DY1372" s="37"/>
      <c r="DZ1372" s="37"/>
      <c r="EA1372" s="37"/>
      <c r="EB1372" s="37"/>
      <c r="EC1372" s="37"/>
      <c r="ED1372" s="37"/>
      <c r="EE1372" s="37"/>
      <c r="EF1372" s="37"/>
      <c r="EG1372" s="37"/>
      <c r="EH1372" s="37"/>
      <c r="EI1372" s="37"/>
      <c r="EJ1372" s="37"/>
      <c r="EK1372" s="37"/>
      <c r="EL1372" s="37"/>
      <c r="EM1372" s="37"/>
      <c r="EN1372" s="37"/>
      <c r="EO1372" s="37"/>
      <c r="EP1372" s="37"/>
      <c r="EQ1372" s="37"/>
      <c r="ER1372" s="37"/>
      <c r="ES1372" s="37"/>
      <c r="ET1372" s="37"/>
      <c r="EU1372" s="37"/>
      <c r="EV1372" s="37"/>
      <c r="EW1372" s="37"/>
      <c r="EX1372" s="37"/>
      <c r="EY1372" s="37"/>
      <c r="EZ1372" s="37"/>
      <c r="FA1372" s="37"/>
      <c r="FB1372" s="37"/>
      <c r="FC1372" s="37"/>
      <c r="FD1372" s="37"/>
      <c r="FE1372" s="37"/>
      <c r="FF1372" s="37"/>
      <c r="FG1372" s="37"/>
      <c r="FH1372" s="37"/>
      <c r="FI1372" s="37"/>
      <c r="FJ1372" s="37"/>
      <c r="FK1372" s="37"/>
      <c r="FL1372" s="37"/>
      <c r="FM1372" s="37"/>
      <c r="FN1372" s="37"/>
      <c r="FO1372" s="37"/>
      <c r="FP1372" s="37"/>
      <c r="FQ1372" s="37"/>
      <c r="FR1372" s="37"/>
      <c r="FS1372" s="37"/>
      <c r="FT1372" s="37"/>
      <c r="FU1372" s="37"/>
      <c r="FV1372" s="37"/>
      <c r="FW1372" s="37"/>
      <c r="FX1372" s="37"/>
      <c r="FY1372" s="37"/>
      <c r="FZ1372" s="37"/>
      <c r="GA1372" s="37"/>
      <c r="GB1372" s="37"/>
      <c r="GC1372" s="37"/>
      <c r="GD1372" s="37"/>
      <c r="GE1372" s="37"/>
      <c r="GF1372" s="37"/>
      <c r="GG1372" s="37"/>
      <c r="GH1372" s="37"/>
      <c r="GI1372" s="37"/>
      <c r="GJ1372" s="37"/>
      <c r="GK1372" s="37"/>
      <c r="GL1372" s="37"/>
      <c r="GM1372" s="37"/>
      <c r="GN1372" s="37"/>
      <c r="GO1372" s="37"/>
      <c r="GP1372" s="37"/>
      <c r="GQ1372" s="37"/>
      <c r="GR1372" s="37"/>
      <c r="GS1372" s="37"/>
      <c r="GT1372" s="37"/>
      <c r="GU1372" s="37"/>
      <c r="GV1372" s="37"/>
      <c r="GW1372" s="37"/>
      <c r="GX1372" s="37"/>
      <c r="GY1372" s="37"/>
      <c r="GZ1372" s="37"/>
      <c r="HA1372" s="37"/>
      <c r="HB1372" s="37"/>
      <c r="HC1372" s="37"/>
      <c r="HD1372" s="37"/>
      <c r="HE1372" s="37"/>
      <c r="HF1372" s="37"/>
      <c r="HG1372" s="37"/>
      <c r="HH1372" s="37"/>
      <c r="HI1372" s="37"/>
      <c r="HJ1372" s="37"/>
      <c r="HK1372" s="37"/>
      <c r="HL1372" s="37"/>
      <c r="HM1372" s="37"/>
      <c r="HN1372" s="37"/>
      <c r="HO1372" s="37"/>
      <c r="HP1372" s="37"/>
      <c r="HQ1372" s="37"/>
      <c r="HR1372" s="37"/>
      <c r="HS1372" s="37"/>
      <c r="HT1372" s="37"/>
      <c r="HU1372" s="37"/>
      <c r="HV1372" s="37"/>
      <c r="HW1372" s="37"/>
      <c r="HX1372" s="37"/>
      <c r="HY1372" s="37"/>
      <c r="HZ1372" s="37"/>
      <c r="IA1372" s="37"/>
      <c r="IB1372" s="37"/>
      <c r="IC1372" s="37"/>
      <c r="ID1372" s="37"/>
      <c r="IE1372" s="37"/>
      <c r="IF1372" s="37"/>
      <c r="IG1372" s="37"/>
      <c r="IH1372" s="37"/>
      <c r="II1372" s="37"/>
      <c r="IJ1372" s="37"/>
      <c r="IK1372" s="37"/>
      <c r="IL1372" s="37"/>
      <c r="IM1372" s="37"/>
      <c r="IN1372" s="37"/>
      <c r="IO1372" s="37"/>
      <c r="IP1372" s="37"/>
      <c r="IQ1372" s="37"/>
      <c r="IR1372" s="37"/>
      <c r="IS1372" s="37"/>
      <c r="IT1372" s="37"/>
      <c r="IU1372" s="37"/>
      <c r="IV1372" s="37"/>
      <c r="IW1372" s="37"/>
    </row>
    <row r="1373" customFormat="false" ht="12.75" hidden="true" customHeight="false" outlineLevel="0" collapsed="false">
      <c r="A1373" s="30"/>
      <c r="B1373" s="30"/>
      <c r="C1373" s="30"/>
      <c r="D1373" s="30"/>
      <c r="E1373" s="50"/>
      <c r="F1373" s="30"/>
      <c r="G1373" s="30"/>
      <c r="H1373" s="30"/>
      <c r="I1373" s="30"/>
      <c r="J1373" s="30"/>
      <c r="BM1373" s="37"/>
      <c r="BN1373" s="37"/>
      <c r="BO1373" s="37"/>
      <c r="BP1373" s="37"/>
      <c r="BQ1373" s="37"/>
      <c r="BR1373" s="37"/>
      <c r="BS1373" s="37"/>
      <c r="BT1373" s="37"/>
      <c r="BU1373" s="37"/>
      <c r="BV1373" s="37"/>
      <c r="BW1373" s="37"/>
      <c r="BX1373" s="37"/>
      <c r="BY1373" s="37"/>
      <c r="BZ1373" s="37"/>
      <c r="CA1373" s="37"/>
      <c r="CB1373" s="37"/>
      <c r="CC1373" s="37"/>
      <c r="CD1373" s="37"/>
      <c r="CE1373" s="37"/>
      <c r="CF1373" s="37"/>
      <c r="CG1373" s="37"/>
      <c r="CH1373" s="37"/>
      <c r="CI1373" s="37"/>
      <c r="CJ1373" s="37"/>
      <c r="CK1373" s="37"/>
      <c r="CL1373" s="37"/>
      <c r="CM1373" s="37"/>
      <c r="CN1373" s="37"/>
      <c r="CO1373" s="37"/>
      <c r="CP1373" s="37"/>
      <c r="CQ1373" s="37"/>
      <c r="CR1373" s="37"/>
      <c r="CS1373" s="37"/>
      <c r="CT1373" s="37"/>
      <c r="CU1373" s="37"/>
      <c r="CV1373" s="37"/>
      <c r="CW1373" s="37"/>
      <c r="CX1373" s="37"/>
      <c r="CY1373" s="37"/>
      <c r="CZ1373" s="37"/>
      <c r="DA1373" s="37"/>
      <c r="DB1373" s="37"/>
      <c r="DC1373" s="37"/>
      <c r="DD1373" s="37"/>
      <c r="DE1373" s="37"/>
      <c r="DF1373" s="37"/>
      <c r="DG1373" s="37"/>
      <c r="DH1373" s="37"/>
      <c r="DI1373" s="37"/>
      <c r="DJ1373" s="37"/>
      <c r="DK1373" s="37"/>
      <c r="DL1373" s="37"/>
      <c r="DM1373" s="37"/>
      <c r="DN1373" s="37"/>
      <c r="DO1373" s="37"/>
      <c r="DP1373" s="37"/>
      <c r="DQ1373" s="37"/>
      <c r="DR1373" s="37"/>
      <c r="DS1373" s="37"/>
      <c r="DT1373" s="37"/>
      <c r="DU1373" s="37"/>
      <c r="DV1373" s="37"/>
      <c r="DW1373" s="37"/>
      <c r="DX1373" s="37"/>
      <c r="DY1373" s="37"/>
      <c r="DZ1373" s="37"/>
      <c r="EA1373" s="37"/>
      <c r="EB1373" s="37"/>
      <c r="EC1373" s="37"/>
      <c r="ED1373" s="37"/>
      <c r="EE1373" s="37"/>
      <c r="EF1373" s="37"/>
      <c r="EG1373" s="37"/>
      <c r="EH1373" s="37"/>
      <c r="EI1373" s="37"/>
      <c r="EJ1373" s="37"/>
      <c r="EK1373" s="37"/>
      <c r="EL1373" s="37"/>
      <c r="EM1373" s="37"/>
      <c r="EN1373" s="37"/>
      <c r="EO1373" s="37"/>
      <c r="EP1373" s="37"/>
      <c r="EQ1373" s="37"/>
      <c r="ER1373" s="37"/>
      <c r="ES1373" s="37"/>
      <c r="ET1373" s="37"/>
      <c r="EU1373" s="37"/>
      <c r="EV1373" s="37"/>
      <c r="EW1373" s="37"/>
      <c r="EX1373" s="37"/>
      <c r="EY1373" s="37"/>
      <c r="EZ1373" s="37"/>
      <c r="FA1373" s="37"/>
      <c r="FB1373" s="37"/>
      <c r="FC1373" s="37"/>
      <c r="FD1373" s="37"/>
      <c r="FE1373" s="37"/>
      <c r="FF1373" s="37"/>
      <c r="FG1373" s="37"/>
      <c r="FH1373" s="37"/>
      <c r="FI1373" s="37"/>
      <c r="FJ1373" s="37"/>
      <c r="FK1373" s="37"/>
      <c r="FL1373" s="37"/>
      <c r="FM1373" s="37"/>
      <c r="FN1373" s="37"/>
      <c r="FO1373" s="37"/>
      <c r="FP1373" s="37"/>
      <c r="FQ1373" s="37"/>
      <c r="FR1373" s="37"/>
      <c r="FS1373" s="37"/>
      <c r="FT1373" s="37"/>
      <c r="FU1373" s="37"/>
      <c r="FV1373" s="37"/>
      <c r="FW1373" s="37"/>
      <c r="FX1373" s="37"/>
      <c r="FY1373" s="37"/>
      <c r="FZ1373" s="37"/>
      <c r="GA1373" s="37"/>
      <c r="GB1373" s="37"/>
      <c r="GC1373" s="37"/>
      <c r="GD1373" s="37"/>
      <c r="GE1373" s="37"/>
      <c r="GF1373" s="37"/>
      <c r="GG1373" s="37"/>
      <c r="GH1373" s="37"/>
      <c r="GI1373" s="37"/>
      <c r="GJ1373" s="37"/>
      <c r="GK1373" s="37"/>
      <c r="GL1373" s="37"/>
      <c r="GM1373" s="37"/>
      <c r="GN1373" s="37"/>
      <c r="GO1373" s="37"/>
      <c r="GP1373" s="37"/>
      <c r="GQ1373" s="37"/>
      <c r="GR1373" s="37"/>
      <c r="GS1373" s="37"/>
      <c r="GT1373" s="37"/>
      <c r="GU1373" s="37"/>
      <c r="GV1373" s="37"/>
      <c r="GW1373" s="37"/>
      <c r="GX1373" s="37"/>
      <c r="GY1373" s="37"/>
      <c r="GZ1373" s="37"/>
      <c r="HA1373" s="37"/>
      <c r="HB1373" s="37"/>
      <c r="HC1373" s="37"/>
      <c r="HD1373" s="37"/>
      <c r="HE1373" s="37"/>
      <c r="HF1373" s="37"/>
      <c r="HG1373" s="37"/>
      <c r="HH1373" s="37"/>
      <c r="HI1373" s="37"/>
      <c r="HJ1373" s="37"/>
      <c r="HK1373" s="37"/>
      <c r="HL1373" s="37"/>
      <c r="HM1373" s="37"/>
      <c r="HN1373" s="37"/>
      <c r="HO1373" s="37"/>
      <c r="HP1373" s="37"/>
      <c r="HQ1373" s="37"/>
      <c r="HR1373" s="37"/>
      <c r="HS1373" s="37"/>
      <c r="HT1373" s="37"/>
      <c r="HU1373" s="37"/>
      <c r="HV1373" s="37"/>
      <c r="HW1373" s="37"/>
      <c r="HX1373" s="37"/>
      <c r="HY1373" s="37"/>
      <c r="HZ1373" s="37"/>
      <c r="IA1373" s="37"/>
      <c r="IB1373" s="37"/>
      <c r="IC1373" s="37"/>
      <c r="ID1373" s="37"/>
      <c r="IE1373" s="37"/>
      <c r="IF1373" s="37"/>
      <c r="IG1373" s="37"/>
      <c r="IH1373" s="37"/>
      <c r="II1373" s="37"/>
      <c r="IJ1373" s="37"/>
      <c r="IK1373" s="37"/>
      <c r="IL1373" s="37"/>
      <c r="IM1373" s="37"/>
      <c r="IN1373" s="37"/>
      <c r="IO1373" s="37"/>
      <c r="IP1373" s="37"/>
      <c r="IQ1373" s="37"/>
      <c r="IR1373" s="37"/>
      <c r="IS1373" s="37"/>
      <c r="IT1373" s="37"/>
      <c r="IU1373" s="37"/>
      <c r="IV1373" s="37"/>
      <c r="IW1373" s="37"/>
    </row>
    <row r="1374" customFormat="false" ht="12.75" hidden="true" customHeight="false" outlineLevel="0" collapsed="false">
      <c r="A1374" s="30"/>
      <c r="B1374" s="30"/>
      <c r="C1374" s="30"/>
      <c r="D1374" s="30"/>
      <c r="E1374" s="50"/>
      <c r="F1374" s="30"/>
      <c r="G1374" s="30"/>
      <c r="H1374" s="30"/>
      <c r="I1374" s="30"/>
      <c r="J1374" s="30"/>
      <c r="BM1374" s="37"/>
      <c r="BN1374" s="37"/>
      <c r="BO1374" s="37"/>
      <c r="BP1374" s="37"/>
      <c r="BQ1374" s="37"/>
      <c r="BR1374" s="37"/>
      <c r="BS1374" s="37"/>
      <c r="BT1374" s="37"/>
      <c r="BU1374" s="37"/>
      <c r="BV1374" s="37"/>
      <c r="BW1374" s="37"/>
      <c r="BX1374" s="37"/>
      <c r="BY1374" s="37"/>
      <c r="BZ1374" s="37"/>
      <c r="CA1374" s="37"/>
      <c r="CB1374" s="37"/>
      <c r="CC1374" s="37"/>
      <c r="CD1374" s="37"/>
      <c r="CE1374" s="37"/>
      <c r="CF1374" s="37"/>
      <c r="CG1374" s="37"/>
      <c r="CH1374" s="37"/>
      <c r="CI1374" s="37"/>
      <c r="CJ1374" s="37"/>
      <c r="CK1374" s="37"/>
      <c r="CL1374" s="37"/>
      <c r="CM1374" s="37"/>
      <c r="CN1374" s="37"/>
      <c r="CO1374" s="37"/>
      <c r="CP1374" s="37"/>
      <c r="CQ1374" s="37"/>
      <c r="CR1374" s="37"/>
      <c r="CS1374" s="37"/>
      <c r="CT1374" s="37"/>
      <c r="CU1374" s="37"/>
      <c r="CV1374" s="37"/>
      <c r="CW1374" s="37"/>
      <c r="CX1374" s="37"/>
      <c r="CY1374" s="37"/>
      <c r="CZ1374" s="37"/>
      <c r="DA1374" s="37"/>
      <c r="DB1374" s="37"/>
      <c r="DC1374" s="37"/>
      <c r="DD1374" s="37"/>
      <c r="DE1374" s="37"/>
      <c r="DF1374" s="37"/>
      <c r="DG1374" s="37"/>
      <c r="DH1374" s="37"/>
      <c r="DI1374" s="37"/>
      <c r="DJ1374" s="37"/>
      <c r="DK1374" s="37"/>
      <c r="DL1374" s="37"/>
      <c r="DM1374" s="37"/>
      <c r="DN1374" s="37"/>
      <c r="DO1374" s="37"/>
      <c r="DP1374" s="37"/>
      <c r="DQ1374" s="37"/>
      <c r="DR1374" s="37"/>
      <c r="DS1374" s="37"/>
      <c r="DT1374" s="37"/>
      <c r="DU1374" s="37"/>
      <c r="DV1374" s="37"/>
      <c r="DW1374" s="37"/>
      <c r="DX1374" s="37"/>
      <c r="DY1374" s="37"/>
      <c r="DZ1374" s="37"/>
      <c r="EA1374" s="37"/>
      <c r="EB1374" s="37"/>
      <c r="EC1374" s="37"/>
      <c r="ED1374" s="37"/>
      <c r="EE1374" s="37"/>
      <c r="EF1374" s="37"/>
      <c r="EG1374" s="37"/>
      <c r="EH1374" s="37"/>
      <c r="EI1374" s="37"/>
      <c r="EJ1374" s="37"/>
      <c r="EK1374" s="37"/>
      <c r="EL1374" s="37"/>
      <c r="EM1374" s="37"/>
      <c r="EN1374" s="37"/>
      <c r="EO1374" s="37"/>
      <c r="EP1374" s="37"/>
      <c r="EQ1374" s="37"/>
      <c r="ER1374" s="37"/>
      <c r="ES1374" s="37"/>
      <c r="ET1374" s="37"/>
      <c r="EU1374" s="37"/>
      <c r="EV1374" s="37"/>
      <c r="EW1374" s="37"/>
      <c r="EX1374" s="37"/>
      <c r="EY1374" s="37"/>
      <c r="EZ1374" s="37"/>
      <c r="FA1374" s="37"/>
      <c r="FB1374" s="37"/>
      <c r="FC1374" s="37"/>
      <c r="FD1374" s="37"/>
      <c r="FE1374" s="37"/>
      <c r="FF1374" s="37"/>
      <c r="FG1374" s="37"/>
      <c r="FH1374" s="37"/>
      <c r="FI1374" s="37"/>
      <c r="FJ1374" s="37"/>
      <c r="FK1374" s="37"/>
      <c r="FL1374" s="37"/>
      <c r="FM1374" s="37"/>
      <c r="FN1374" s="37"/>
      <c r="FO1374" s="37"/>
      <c r="FP1374" s="37"/>
      <c r="FQ1374" s="37"/>
      <c r="FR1374" s="37"/>
      <c r="FS1374" s="37"/>
      <c r="FT1374" s="37"/>
      <c r="FU1374" s="37"/>
      <c r="FV1374" s="37"/>
      <c r="FW1374" s="37"/>
      <c r="FX1374" s="37"/>
      <c r="FY1374" s="37"/>
      <c r="FZ1374" s="37"/>
      <c r="GA1374" s="37"/>
      <c r="GB1374" s="37"/>
      <c r="GC1374" s="37"/>
      <c r="GD1374" s="37"/>
      <c r="GE1374" s="37"/>
      <c r="GF1374" s="37"/>
      <c r="GG1374" s="37"/>
      <c r="GH1374" s="37"/>
      <c r="GI1374" s="37"/>
      <c r="GJ1374" s="37"/>
      <c r="GK1374" s="37"/>
      <c r="GL1374" s="37"/>
      <c r="GM1374" s="37"/>
      <c r="GN1374" s="37"/>
      <c r="GO1374" s="37"/>
      <c r="GP1374" s="37"/>
      <c r="GQ1374" s="37"/>
      <c r="GR1374" s="37"/>
      <c r="GS1374" s="37"/>
      <c r="GT1374" s="37"/>
      <c r="GU1374" s="37"/>
      <c r="GV1374" s="37"/>
      <c r="GW1374" s="37"/>
      <c r="GX1374" s="37"/>
      <c r="GY1374" s="37"/>
      <c r="GZ1374" s="37"/>
      <c r="HA1374" s="37"/>
      <c r="HB1374" s="37"/>
      <c r="HC1374" s="37"/>
      <c r="HD1374" s="37"/>
      <c r="HE1374" s="37"/>
      <c r="HF1374" s="37"/>
      <c r="HG1374" s="37"/>
      <c r="HH1374" s="37"/>
      <c r="HI1374" s="37"/>
      <c r="HJ1374" s="37"/>
      <c r="HK1374" s="37"/>
      <c r="HL1374" s="37"/>
      <c r="HM1374" s="37"/>
      <c r="HN1374" s="37"/>
      <c r="HO1374" s="37"/>
      <c r="HP1374" s="37"/>
      <c r="HQ1374" s="37"/>
      <c r="HR1374" s="37"/>
      <c r="HS1374" s="37"/>
      <c r="HT1374" s="37"/>
      <c r="HU1374" s="37"/>
      <c r="HV1374" s="37"/>
      <c r="HW1374" s="37"/>
      <c r="HX1374" s="37"/>
      <c r="HY1374" s="37"/>
      <c r="HZ1374" s="37"/>
      <c r="IA1374" s="37"/>
      <c r="IB1374" s="37"/>
      <c r="IC1374" s="37"/>
      <c r="ID1374" s="37"/>
      <c r="IE1374" s="37"/>
      <c r="IF1374" s="37"/>
      <c r="IG1374" s="37"/>
      <c r="IH1374" s="37"/>
      <c r="II1374" s="37"/>
      <c r="IJ1374" s="37"/>
      <c r="IK1374" s="37"/>
      <c r="IL1374" s="37"/>
      <c r="IM1374" s="37"/>
      <c r="IN1374" s="37"/>
      <c r="IO1374" s="37"/>
      <c r="IP1374" s="37"/>
      <c r="IQ1374" s="37"/>
      <c r="IR1374" s="37"/>
      <c r="IS1374" s="37"/>
      <c r="IT1374" s="37"/>
      <c r="IU1374" s="37"/>
      <c r="IV1374" s="37"/>
      <c r="IW1374" s="37"/>
    </row>
    <row r="1375" customFormat="false" ht="12.75" hidden="true" customHeight="false" outlineLevel="0" collapsed="false">
      <c r="A1375" s="30"/>
      <c r="B1375" s="30"/>
      <c r="C1375" s="30"/>
      <c r="D1375" s="30"/>
      <c r="E1375" s="50"/>
      <c r="F1375" s="30"/>
      <c r="G1375" s="30"/>
      <c r="H1375" s="30"/>
      <c r="I1375" s="30"/>
      <c r="J1375" s="30"/>
      <c r="BM1375" s="37"/>
      <c r="BN1375" s="37"/>
      <c r="BO1375" s="37"/>
      <c r="BP1375" s="37"/>
      <c r="BQ1375" s="37"/>
      <c r="BR1375" s="37"/>
      <c r="BS1375" s="37"/>
      <c r="BT1375" s="37"/>
      <c r="BU1375" s="37"/>
      <c r="BV1375" s="37"/>
      <c r="BW1375" s="37"/>
      <c r="BX1375" s="37"/>
      <c r="BY1375" s="37"/>
      <c r="BZ1375" s="37"/>
      <c r="CA1375" s="37"/>
      <c r="CB1375" s="37"/>
      <c r="CC1375" s="37"/>
      <c r="CD1375" s="37"/>
      <c r="CE1375" s="37"/>
      <c r="CF1375" s="37"/>
      <c r="CG1375" s="37"/>
      <c r="CH1375" s="37"/>
      <c r="CI1375" s="37"/>
      <c r="CJ1375" s="37"/>
      <c r="CK1375" s="37"/>
      <c r="CL1375" s="37"/>
      <c r="CM1375" s="37"/>
      <c r="CN1375" s="37"/>
      <c r="CO1375" s="37"/>
      <c r="CP1375" s="37"/>
      <c r="CQ1375" s="37"/>
      <c r="CR1375" s="37"/>
      <c r="CS1375" s="37"/>
      <c r="CT1375" s="37"/>
      <c r="CU1375" s="37"/>
      <c r="CV1375" s="37"/>
      <c r="CW1375" s="37"/>
      <c r="CX1375" s="37"/>
      <c r="CY1375" s="37"/>
      <c r="CZ1375" s="37"/>
      <c r="DA1375" s="37"/>
      <c r="DB1375" s="37"/>
      <c r="DC1375" s="37"/>
      <c r="DD1375" s="37"/>
      <c r="DE1375" s="37"/>
      <c r="DF1375" s="37"/>
      <c r="DG1375" s="37"/>
      <c r="DH1375" s="37"/>
      <c r="DI1375" s="37"/>
      <c r="DJ1375" s="37"/>
      <c r="DK1375" s="37"/>
      <c r="DL1375" s="37"/>
      <c r="DM1375" s="37"/>
      <c r="DN1375" s="37"/>
      <c r="DO1375" s="37"/>
      <c r="DP1375" s="37"/>
      <c r="DQ1375" s="37"/>
      <c r="DR1375" s="37"/>
      <c r="DS1375" s="37"/>
      <c r="DT1375" s="37"/>
      <c r="DU1375" s="37"/>
      <c r="DV1375" s="37"/>
      <c r="DW1375" s="37"/>
      <c r="DX1375" s="37"/>
      <c r="DY1375" s="37"/>
      <c r="DZ1375" s="37"/>
      <c r="EA1375" s="37"/>
      <c r="EB1375" s="37"/>
      <c r="EC1375" s="37"/>
      <c r="ED1375" s="37"/>
      <c r="EE1375" s="37"/>
      <c r="EF1375" s="37"/>
      <c r="EG1375" s="37"/>
      <c r="EH1375" s="37"/>
      <c r="EI1375" s="37"/>
      <c r="EJ1375" s="37"/>
      <c r="EK1375" s="37"/>
      <c r="EL1375" s="37"/>
      <c r="EM1375" s="37"/>
      <c r="EN1375" s="37"/>
      <c r="EO1375" s="37"/>
      <c r="EP1375" s="37"/>
      <c r="EQ1375" s="37"/>
      <c r="ER1375" s="37"/>
      <c r="ES1375" s="37"/>
      <c r="ET1375" s="37"/>
      <c r="EU1375" s="37"/>
      <c r="EV1375" s="37"/>
      <c r="EW1375" s="37"/>
      <c r="EX1375" s="37"/>
      <c r="EY1375" s="37"/>
      <c r="EZ1375" s="37"/>
      <c r="FA1375" s="37"/>
      <c r="FB1375" s="37"/>
      <c r="FC1375" s="37"/>
      <c r="FD1375" s="37"/>
      <c r="FE1375" s="37"/>
      <c r="FF1375" s="37"/>
      <c r="FG1375" s="37"/>
      <c r="FH1375" s="37"/>
      <c r="FI1375" s="37"/>
      <c r="FJ1375" s="37"/>
      <c r="FK1375" s="37"/>
      <c r="FL1375" s="37"/>
      <c r="FM1375" s="37"/>
      <c r="FN1375" s="37"/>
      <c r="FO1375" s="37"/>
      <c r="FP1375" s="37"/>
      <c r="FQ1375" s="37"/>
      <c r="FR1375" s="37"/>
      <c r="FS1375" s="37"/>
      <c r="FT1375" s="37"/>
      <c r="FU1375" s="37"/>
      <c r="FV1375" s="37"/>
      <c r="FW1375" s="37"/>
      <c r="FX1375" s="37"/>
      <c r="FY1375" s="37"/>
      <c r="FZ1375" s="37"/>
      <c r="GA1375" s="37"/>
      <c r="GB1375" s="37"/>
      <c r="GC1375" s="37"/>
      <c r="GD1375" s="37"/>
      <c r="GE1375" s="37"/>
      <c r="GF1375" s="37"/>
      <c r="GG1375" s="37"/>
      <c r="GH1375" s="37"/>
      <c r="GI1375" s="37"/>
      <c r="GJ1375" s="37"/>
      <c r="GK1375" s="37"/>
      <c r="GL1375" s="37"/>
      <c r="GM1375" s="37"/>
      <c r="GN1375" s="37"/>
      <c r="GO1375" s="37"/>
      <c r="GP1375" s="37"/>
      <c r="GQ1375" s="37"/>
      <c r="GR1375" s="37"/>
      <c r="GS1375" s="37"/>
      <c r="GT1375" s="37"/>
      <c r="GU1375" s="37"/>
      <c r="GV1375" s="37"/>
      <c r="GW1375" s="37"/>
      <c r="GX1375" s="37"/>
      <c r="GY1375" s="37"/>
      <c r="GZ1375" s="37"/>
      <c r="HA1375" s="37"/>
      <c r="HB1375" s="37"/>
      <c r="HC1375" s="37"/>
      <c r="HD1375" s="37"/>
      <c r="HE1375" s="37"/>
      <c r="HF1375" s="37"/>
      <c r="HG1375" s="37"/>
      <c r="HH1375" s="37"/>
      <c r="HI1375" s="37"/>
      <c r="HJ1375" s="37"/>
      <c r="HK1375" s="37"/>
      <c r="HL1375" s="37"/>
      <c r="HM1375" s="37"/>
      <c r="HN1375" s="37"/>
      <c r="HO1375" s="37"/>
      <c r="HP1375" s="37"/>
      <c r="HQ1375" s="37"/>
      <c r="HR1375" s="37"/>
      <c r="HS1375" s="37"/>
      <c r="HT1375" s="37"/>
      <c r="HU1375" s="37"/>
      <c r="HV1375" s="37"/>
      <c r="HW1375" s="37"/>
      <c r="HX1375" s="37"/>
      <c r="HY1375" s="37"/>
      <c r="HZ1375" s="37"/>
      <c r="IA1375" s="37"/>
      <c r="IB1375" s="37"/>
      <c r="IC1375" s="37"/>
      <c r="ID1375" s="37"/>
      <c r="IE1375" s="37"/>
      <c r="IF1375" s="37"/>
      <c r="IG1375" s="37"/>
      <c r="IH1375" s="37"/>
      <c r="II1375" s="37"/>
      <c r="IJ1375" s="37"/>
      <c r="IK1375" s="37"/>
      <c r="IL1375" s="37"/>
      <c r="IM1375" s="37"/>
      <c r="IN1375" s="37"/>
      <c r="IO1375" s="37"/>
      <c r="IP1375" s="37"/>
      <c r="IQ1375" s="37"/>
      <c r="IR1375" s="37"/>
      <c r="IS1375" s="37"/>
      <c r="IT1375" s="37"/>
      <c r="IU1375" s="37"/>
      <c r="IV1375" s="37"/>
      <c r="IW1375" s="37"/>
    </row>
    <row r="1376" customFormat="false" ht="12.75" hidden="true" customHeight="false" outlineLevel="0" collapsed="false">
      <c r="A1376" s="30"/>
      <c r="B1376" s="30"/>
      <c r="C1376" s="30"/>
      <c r="D1376" s="30"/>
      <c r="E1376" s="50"/>
      <c r="F1376" s="30"/>
      <c r="G1376" s="30"/>
      <c r="H1376" s="30"/>
      <c r="I1376" s="30"/>
      <c r="J1376" s="30"/>
      <c r="BM1376" s="37"/>
      <c r="BN1376" s="37"/>
      <c r="BO1376" s="37"/>
      <c r="BP1376" s="37"/>
      <c r="BQ1376" s="37"/>
      <c r="BR1376" s="37"/>
      <c r="BS1376" s="37"/>
      <c r="BT1376" s="37"/>
      <c r="BU1376" s="37"/>
      <c r="BV1376" s="37"/>
      <c r="BW1376" s="37"/>
      <c r="BX1376" s="37"/>
      <c r="BY1376" s="37"/>
      <c r="BZ1376" s="37"/>
      <c r="CA1376" s="37"/>
      <c r="CB1376" s="37"/>
      <c r="CC1376" s="37"/>
      <c r="CD1376" s="37"/>
      <c r="CE1376" s="37"/>
      <c r="CF1376" s="37"/>
      <c r="CG1376" s="37"/>
      <c r="CH1376" s="37"/>
      <c r="CI1376" s="37"/>
      <c r="CJ1376" s="37"/>
      <c r="CK1376" s="37"/>
      <c r="CL1376" s="37"/>
      <c r="CM1376" s="37"/>
      <c r="CN1376" s="37"/>
      <c r="CO1376" s="37"/>
      <c r="CP1376" s="37"/>
      <c r="CQ1376" s="37"/>
      <c r="CR1376" s="37"/>
      <c r="CS1376" s="37"/>
      <c r="CT1376" s="37"/>
      <c r="CU1376" s="37"/>
      <c r="CV1376" s="37"/>
      <c r="CW1376" s="37"/>
      <c r="CX1376" s="37"/>
      <c r="CY1376" s="37"/>
      <c r="CZ1376" s="37"/>
      <c r="DA1376" s="37"/>
      <c r="DB1376" s="37"/>
      <c r="DC1376" s="37"/>
      <c r="DD1376" s="37"/>
      <c r="DE1376" s="37"/>
      <c r="DF1376" s="37"/>
      <c r="DG1376" s="37"/>
      <c r="DH1376" s="37"/>
      <c r="DI1376" s="37"/>
      <c r="DJ1376" s="37"/>
      <c r="DK1376" s="37"/>
      <c r="DL1376" s="37"/>
      <c r="DM1376" s="37"/>
      <c r="DN1376" s="37"/>
      <c r="DO1376" s="37"/>
      <c r="DP1376" s="37"/>
      <c r="DQ1376" s="37"/>
      <c r="DR1376" s="37"/>
      <c r="DS1376" s="37"/>
      <c r="DT1376" s="37"/>
      <c r="DU1376" s="37"/>
      <c r="DV1376" s="37"/>
      <c r="DW1376" s="37"/>
      <c r="DX1376" s="37"/>
      <c r="DY1376" s="37"/>
      <c r="DZ1376" s="37"/>
      <c r="EA1376" s="37"/>
      <c r="EB1376" s="37"/>
      <c r="EC1376" s="37"/>
      <c r="ED1376" s="37"/>
      <c r="EE1376" s="37"/>
      <c r="EF1376" s="37"/>
      <c r="EG1376" s="37"/>
      <c r="EH1376" s="37"/>
      <c r="EI1376" s="37"/>
      <c r="EJ1376" s="37"/>
      <c r="EK1376" s="37"/>
      <c r="EL1376" s="37"/>
      <c r="EM1376" s="37"/>
      <c r="EN1376" s="37"/>
      <c r="EO1376" s="37"/>
      <c r="EP1376" s="37"/>
      <c r="EQ1376" s="37"/>
      <c r="ER1376" s="37"/>
      <c r="ES1376" s="37"/>
      <c r="ET1376" s="37"/>
      <c r="EU1376" s="37"/>
      <c r="EV1376" s="37"/>
      <c r="EW1376" s="37"/>
      <c r="EX1376" s="37"/>
      <c r="EY1376" s="37"/>
      <c r="EZ1376" s="37"/>
      <c r="FA1376" s="37"/>
      <c r="FB1376" s="37"/>
      <c r="FC1376" s="37"/>
      <c r="FD1376" s="37"/>
      <c r="FE1376" s="37"/>
      <c r="FF1376" s="37"/>
      <c r="FG1376" s="37"/>
      <c r="FH1376" s="37"/>
      <c r="FI1376" s="37"/>
      <c r="FJ1376" s="37"/>
      <c r="FK1376" s="37"/>
      <c r="FL1376" s="37"/>
      <c r="FM1376" s="37"/>
      <c r="FN1376" s="37"/>
      <c r="FO1376" s="37"/>
      <c r="FP1376" s="37"/>
      <c r="FQ1376" s="37"/>
      <c r="FR1376" s="37"/>
      <c r="FS1376" s="37"/>
      <c r="FT1376" s="37"/>
      <c r="FU1376" s="37"/>
      <c r="FV1376" s="37"/>
      <c r="FW1376" s="37"/>
      <c r="FX1376" s="37"/>
      <c r="FY1376" s="37"/>
      <c r="FZ1376" s="37"/>
      <c r="GA1376" s="37"/>
      <c r="GB1376" s="37"/>
      <c r="GC1376" s="37"/>
      <c r="GD1376" s="37"/>
      <c r="GE1376" s="37"/>
      <c r="GF1376" s="37"/>
      <c r="GG1376" s="37"/>
      <c r="GH1376" s="37"/>
      <c r="GI1376" s="37"/>
      <c r="GJ1376" s="37"/>
      <c r="GK1376" s="37"/>
      <c r="GL1376" s="37"/>
      <c r="GM1376" s="37"/>
      <c r="GN1376" s="37"/>
      <c r="GO1376" s="37"/>
      <c r="GP1376" s="37"/>
      <c r="GQ1376" s="37"/>
      <c r="GR1376" s="37"/>
      <c r="GS1376" s="37"/>
      <c r="GT1376" s="37"/>
      <c r="GU1376" s="37"/>
      <c r="GV1376" s="37"/>
      <c r="GW1376" s="37"/>
      <c r="GX1376" s="37"/>
      <c r="GY1376" s="37"/>
      <c r="GZ1376" s="37"/>
      <c r="HA1376" s="37"/>
      <c r="HB1376" s="37"/>
      <c r="HC1376" s="37"/>
      <c r="HD1376" s="37"/>
      <c r="HE1376" s="37"/>
      <c r="HF1376" s="37"/>
      <c r="HG1376" s="37"/>
      <c r="HH1376" s="37"/>
      <c r="HI1376" s="37"/>
      <c r="HJ1376" s="37"/>
      <c r="HK1376" s="37"/>
      <c r="HL1376" s="37"/>
      <c r="HM1376" s="37"/>
      <c r="HN1376" s="37"/>
      <c r="HO1376" s="37"/>
      <c r="HP1376" s="37"/>
      <c r="HQ1376" s="37"/>
      <c r="HR1376" s="37"/>
      <c r="HS1376" s="37"/>
      <c r="HT1376" s="37"/>
      <c r="HU1376" s="37"/>
      <c r="HV1376" s="37"/>
      <c r="HW1376" s="37"/>
      <c r="HX1376" s="37"/>
      <c r="HY1376" s="37"/>
      <c r="HZ1376" s="37"/>
      <c r="IA1376" s="37"/>
      <c r="IB1376" s="37"/>
      <c r="IC1376" s="37"/>
      <c r="ID1376" s="37"/>
      <c r="IE1376" s="37"/>
      <c r="IF1376" s="37"/>
      <c r="IG1376" s="37"/>
      <c r="IH1376" s="37"/>
      <c r="II1376" s="37"/>
      <c r="IJ1376" s="37"/>
      <c r="IK1376" s="37"/>
      <c r="IL1376" s="37"/>
      <c r="IM1376" s="37"/>
      <c r="IN1376" s="37"/>
      <c r="IO1376" s="37"/>
      <c r="IP1376" s="37"/>
      <c r="IQ1376" s="37"/>
      <c r="IR1376" s="37"/>
      <c r="IS1376" s="37"/>
      <c r="IT1376" s="37"/>
      <c r="IU1376" s="37"/>
      <c r="IV1376" s="37"/>
      <c r="IW1376" s="37"/>
    </row>
    <row r="1377" customFormat="false" ht="12.75" hidden="true" customHeight="false" outlineLevel="0" collapsed="false">
      <c r="A1377" s="30"/>
      <c r="B1377" s="30"/>
      <c r="C1377" s="30"/>
      <c r="D1377" s="30"/>
      <c r="E1377" s="50"/>
      <c r="F1377" s="30"/>
      <c r="G1377" s="30"/>
      <c r="H1377" s="30"/>
      <c r="I1377" s="30"/>
      <c r="J1377" s="30"/>
      <c r="BM1377" s="37"/>
      <c r="BN1377" s="37"/>
      <c r="BO1377" s="37"/>
      <c r="BP1377" s="37"/>
      <c r="BQ1377" s="37"/>
      <c r="BR1377" s="37"/>
      <c r="BS1377" s="37"/>
      <c r="BT1377" s="37"/>
      <c r="BU1377" s="37"/>
      <c r="BV1377" s="37"/>
      <c r="BW1377" s="37"/>
      <c r="BX1377" s="37"/>
      <c r="BY1377" s="37"/>
      <c r="BZ1377" s="37"/>
      <c r="CA1377" s="37"/>
      <c r="CB1377" s="37"/>
      <c r="CC1377" s="37"/>
      <c r="CD1377" s="37"/>
      <c r="CE1377" s="37"/>
      <c r="CF1377" s="37"/>
      <c r="CG1377" s="37"/>
      <c r="CH1377" s="37"/>
      <c r="CI1377" s="37"/>
      <c r="CJ1377" s="37"/>
      <c r="CK1377" s="37"/>
      <c r="CL1377" s="37"/>
      <c r="CM1377" s="37"/>
      <c r="CN1377" s="37"/>
      <c r="CO1377" s="37"/>
      <c r="CP1377" s="37"/>
      <c r="CQ1377" s="37"/>
      <c r="CR1377" s="37"/>
      <c r="CS1377" s="37"/>
      <c r="CT1377" s="37"/>
      <c r="CU1377" s="37"/>
      <c r="CV1377" s="37"/>
      <c r="CW1377" s="37"/>
      <c r="CX1377" s="37"/>
      <c r="CY1377" s="37"/>
      <c r="CZ1377" s="37"/>
      <c r="DA1377" s="37"/>
      <c r="DB1377" s="37"/>
      <c r="DC1377" s="37"/>
      <c r="DD1377" s="37"/>
      <c r="DE1377" s="37"/>
      <c r="DF1377" s="37"/>
      <c r="DG1377" s="37"/>
      <c r="DH1377" s="37"/>
      <c r="DI1377" s="37"/>
      <c r="DJ1377" s="37"/>
      <c r="DK1377" s="37"/>
      <c r="DL1377" s="37"/>
      <c r="DM1377" s="37"/>
      <c r="DN1377" s="37"/>
      <c r="DO1377" s="37"/>
      <c r="DP1377" s="37"/>
      <c r="DQ1377" s="37"/>
      <c r="DR1377" s="37"/>
      <c r="DS1377" s="37"/>
      <c r="DT1377" s="37"/>
      <c r="DU1377" s="37"/>
      <c r="DV1377" s="37"/>
      <c r="DW1377" s="37"/>
      <c r="DX1377" s="37"/>
      <c r="DY1377" s="37"/>
      <c r="DZ1377" s="37"/>
      <c r="EA1377" s="37"/>
      <c r="EB1377" s="37"/>
      <c r="EC1377" s="37"/>
      <c r="ED1377" s="37"/>
      <c r="EE1377" s="37"/>
      <c r="EF1377" s="37"/>
      <c r="EG1377" s="37"/>
      <c r="EH1377" s="37"/>
      <c r="EI1377" s="37"/>
      <c r="EJ1377" s="37"/>
      <c r="EK1377" s="37"/>
      <c r="EL1377" s="37"/>
      <c r="EM1377" s="37"/>
      <c r="EN1377" s="37"/>
      <c r="EO1377" s="37"/>
      <c r="EP1377" s="37"/>
      <c r="EQ1377" s="37"/>
      <c r="ER1377" s="37"/>
      <c r="ES1377" s="37"/>
      <c r="ET1377" s="37"/>
      <c r="EU1377" s="37"/>
      <c r="EV1377" s="37"/>
      <c r="EW1377" s="37"/>
      <c r="EX1377" s="37"/>
      <c r="EY1377" s="37"/>
      <c r="EZ1377" s="37"/>
      <c r="FA1377" s="37"/>
      <c r="FB1377" s="37"/>
      <c r="FC1377" s="37"/>
      <c r="FD1377" s="37"/>
      <c r="FE1377" s="37"/>
      <c r="FF1377" s="37"/>
      <c r="FG1377" s="37"/>
      <c r="FH1377" s="37"/>
      <c r="FI1377" s="37"/>
      <c r="FJ1377" s="37"/>
      <c r="FK1377" s="37"/>
      <c r="FL1377" s="37"/>
      <c r="FM1377" s="37"/>
      <c r="FN1377" s="37"/>
      <c r="FO1377" s="37"/>
      <c r="FP1377" s="37"/>
      <c r="FQ1377" s="37"/>
      <c r="FR1377" s="37"/>
      <c r="FS1377" s="37"/>
      <c r="FT1377" s="37"/>
      <c r="FU1377" s="37"/>
      <c r="FV1377" s="37"/>
      <c r="FW1377" s="37"/>
      <c r="FX1377" s="37"/>
      <c r="FY1377" s="37"/>
      <c r="FZ1377" s="37"/>
      <c r="GA1377" s="37"/>
      <c r="GB1377" s="37"/>
      <c r="GC1377" s="37"/>
      <c r="GD1377" s="37"/>
      <c r="GE1377" s="37"/>
      <c r="GF1377" s="37"/>
      <c r="GG1377" s="37"/>
      <c r="GH1377" s="37"/>
      <c r="GI1377" s="37"/>
      <c r="GJ1377" s="37"/>
      <c r="GK1377" s="37"/>
      <c r="GL1377" s="37"/>
      <c r="GM1377" s="37"/>
      <c r="GN1377" s="37"/>
      <c r="GO1377" s="37"/>
      <c r="GP1377" s="37"/>
      <c r="GQ1377" s="37"/>
      <c r="GR1377" s="37"/>
      <c r="GS1377" s="37"/>
      <c r="GT1377" s="37"/>
      <c r="GU1377" s="37"/>
      <c r="GV1377" s="37"/>
      <c r="GW1377" s="37"/>
      <c r="GX1377" s="37"/>
      <c r="GY1377" s="37"/>
      <c r="GZ1377" s="37"/>
      <c r="HA1377" s="37"/>
      <c r="HB1377" s="37"/>
      <c r="HC1377" s="37"/>
      <c r="HD1377" s="37"/>
      <c r="HE1377" s="37"/>
      <c r="HF1377" s="37"/>
      <c r="HG1377" s="37"/>
      <c r="HH1377" s="37"/>
      <c r="HI1377" s="37"/>
      <c r="HJ1377" s="37"/>
      <c r="HK1377" s="37"/>
      <c r="HL1377" s="37"/>
      <c r="HM1377" s="37"/>
      <c r="HN1377" s="37"/>
      <c r="HO1377" s="37"/>
      <c r="HP1377" s="37"/>
      <c r="HQ1377" s="37"/>
      <c r="HR1377" s="37"/>
      <c r="HS1377" s="37"/>
      <c r="HT1377" s="37"/>
      <c r="HU1377" s="37"/>
      <c r="HV1377" s="37"/>
      <c r="HW1377" s="37"/>
      <c r="HX1377" s="37"/>
      <c r="HY1377" s="37"/>
      <c r="HZ1377" s="37"/>
      <c r="IA1377" s="37"/>
      <c r="IB1377" s="37"/>
      <c r="IC1377" s="37"/>
      <c r="ID1377" s="37"/>
      <c r="IE1377" s="37"/>
      <c r="IF1377" s="37"/>
      <c r="IG1377" s="37"/>
      <c r="IH1377" s="37"/>
      <c r="II1377" s="37"/>
      <c r="IJ1377" s="37"/>
      <c r="IK1377" s="37"/>
      <c r="IL1377" s="37"/>
      <c r="IM1377" s="37"/>
      <c r="IN1377" s="37"/>
      <c r="IO1377" s="37"/>
      <c r="IP1377" s="37"/>
      <c r="IQ1377" s="37"/>
      <c r="IR1377" s="37"/>
      <c r="IS1377" s="37"/>
      <c r="IT1377" s="37"/>
      <c r="IU1377" s="37"/>
      <c r="IV1377" s="37"/>
      <c r="IW1377" s="37"/>
    </row>
    <row r="1378" customFormat="false" ht="12.75" hidden="true" customHeight="false" outlineLevel="0" collapsed="false">
      <c r="A1378" s="30"/>
      <c r="B1378" s="30"/>
      <c r="C1378" s="30"/>
      <c r="D1378" s="30"/>
      <c r="E1378" s="50"/>
      <c r="F1378" s="30"/>
      <c r="G1378" s="30"/>
      <c r="H1378" s="30"/>
      <c r="I1378" s="30"/>
      <c r="J1378" s="30"/>
      <c r="BM1378" s="37"/>
      <c r="BN1378" s="37"/>
      <c r="BO1378" s="37"/>
      <c r="BP1378" s="37"/>
      <c r="BQ1378" s="37"/>
      <c r="BR1378" s="37"/>
      <c r="BS1378" s="37"/>
      <c r="BT1378" s="37"/>
      <c r="BU1378" s="37"/>
      <c r="BV1378" s="37"/>
      <c r="BW1378" s="37"/>
      <c r="BX1378" s="37"/>
      <c r="BY1378" s="37"/>
      <c r="BZ1378" s="37"/>
      <c r="CA1378" s="37"/>
      <c r="CB1378" s="37"/>
      <c r="CC1378" s="37"/>
      <c r="CD1378" s="37"/>
      <c r="CE1378" s="37"/>
      <c r="CF1378" s="37"/>
      <c r="CG1378" s="37"/>
      <c r="CH1378" s="37"/>
      <c r="CI1378" s="37"/>
      <c r="CJ1378" s="37"/>
      <c r="CK1378" s="37"/>
      <c r="CL1378" s="37"/>
      <c r="CM1378" s="37"/>
      <c r="CN1378" s="37"/>
      <c r="CO1378" s="37"/>
      <c r="CP1378" s="37"/>
      <c r="CQ1378" s="37"/>
      <c r="CR1378" s="37"/>
      <c r="CS1378" s="37"/>
      <c r="CT1378" s="37"/>
      <c r="CU1378" s="37"/>
      <c r="CV1378" s="37"/>
      <c r="CW1378" s="37"/>
      <c r="CX1378" s="37"/>
      <c r="CY1378" s="37"/>
      <c r="CZ1378" s="37"/>
      <c r="DA1378" s="37"/>
      <c r="DB1378" s="37"/>
      <c r="DC1378" s="37"/>
      <c r="DD1378" s="37"/>
      <c r="DE1378" s="37"/>
      <c r="DF1378" s="37"/>
      <c r="DG1378" s="37"/>
      <c r="DH1378" s="37"/>
      <c r="DI1378" s="37"/>
      <c r="DJ1378" s="37"/>
      <c r="DK1378" s="37"/>
      <c r="DL1378" s="37"/>
      <c r="DM1378" s="37"/>
      <c r="DN1378" s="37"/>
      <c r="DO1378" s="37"/>
      <c r="DP1378" s="37"/>
      <c r="DQ1378" s="37"/>
      <c r="DR1378" s="37"/>
      <c r="DS1378" s="37"/>
      <c r="DT1378" s="37"/>
      <c r="DU1378" s="37"/>
      <c r="DV1378" s="37"/>
      <c r="DW1378" s="37"/>
      <c r="DX1378" s="37"/>
      <c r="DY1378" s="37"/>
      <c r="DZ1378" s="37"/>
      <c r="EA1378" s="37"/>
      <c r="EB1378" s="37"/>
      <c r="EC1378" s="37"/>
      <c r="ED1378" s="37"/>
      <c r="EE1378" s="37"/>
      <c r="EF1378" s="37"/>
      <c r="EG1378" s="37"/>
      <c r="EH1378" s="37"/>
      <c r="EI1378" s="37"/>
      <c r="EJ1378" s="37"/>
      <c r="EK1378" s="37"/>
      <c r="EL1378" s="37"/>
      <c r="EM1378" s="37"/>
      <c r="EN1378" s="37"/>
      <c r="EO1378" s="37"/>
      <c r="EP1378" s="37"/>
      <c r="EQ1378" s="37"/>
      <c r="ER1378" s="37"/>
      <c r="ES1378" s="37"/>
      <c r="ET1378" s="37"/>
      <c r="EU1378" s="37"/>
      <c r="EV1378" s="37"/>
      <c r="EW1378" s="37"/>
      <c r="EX1378" s="37"/>
      <c r="EY1378" s="37"/>
      <c r="EZ1378" s="37"/>
      <c r="FA1378" s="37"/>
      <c r="FB1378" s="37"/>
      <c r="FC1378" s="37"/>
      <c r="FD1378" s="37"/>
      <c r="FE1378" s="37"/>
      <c r="FF1378" s="37"/>
      <c r="FG1378" s="37"/>
      <c r="FH1378" s="37"/>
      <c r="FI1378" s="37"/>
      <c r="FJ1378" s="37"/>
      <c r="FK1378" s="37"/>
      <c r="FL1378" s="37"/>
      <c r="FM1378" s="37"/>
      <c r="FN1378" s="37"/>
      <c r="FO1378" s="37"/>
      <c r="FP1378" s="37"/>
      <c r="FQ1378" s="37"/>
      <c r="FR1378" s="37"/>
      <c r="FS1378" s="37"/>
      <c r="FT1378" s="37"/>
      <c r="FU1378" s="37"/>
      <c r="FV1378" s="37"/>
      <c r="FW1378" s="37"/>
      <c r="FX1378" s="37"/>
      <c r="FY1378" s="37"/>
      <c r="FZ1378" s="37"/>
      <c r="GA1378" s="37"/>
      <c r="GB1378" s="37"/>
      <c r="GC1378" s="37"/>
      <c r="GD1378" s="37"/>
      <c r="GE1378" s="37"/>
      <c r="GF1378" s="37"/>
      <c r="GG1378" s="37"/>
      <c r="GH1378" s="37"/>
      <c r="GI1378" s="37"/>
      <c r="GJ1378" s="37"/>
      <c r="GK1378" s="37"/>
      <c r="GL1378" s="37"/>
      <c r="GM1378" s="37"/>
      <c r="GN1378" s="37"/>
      <c r="GO1378" s="37"/>
      <c r="GP1378" s="37"/>
      <c r="GQ1378" s="37"/>
      <c r="GR1378" s="37"/>
      <c r="GS1378" s="37"/>
      <c r="GT1378" s="37"/>
      <c r="GU1378" s="37"/>
      <c r="GV1378" s="37"/>
      <c r="GW1378" s="37"/>
      <c r="GX1378" s="37"/>
      <c r="GY1378" s="37"/>
      <c r="GZ1378" s="37"/>
      <c r="HA1378" s="37"/>
      <c r="HB1378" s="37"/>
      <c r="HC1378" s="37"/>
      <c r="HD1378" s="37"/>
      <c r="HE1378" s="37"/>
      <c r="HF1378" s="37"/>
      <c r="HG1378" s="37"/>
      <c r="HH1378" s="37"/>
      <c r="HI1378" s="37"/>
      <c r="HJ1378" s="37"/>
      <c r="HK1378" s="37"/>
      <c r="HL1378" s="37"/>
      <c r="HM1378" s="37"/>
      <c r="HN1378" s="37"/>
      <c r="HO1378" s="37"/>
      <c r="HP1378" s="37"/>
      <c r="HQ1378" s="37"/>
      <c r="HR1378" s="37"/>
      <c r="HS1378" s="37"/>
      <c r="HT1378" s="37"/>
      <c r="HU1378" s="37"/>
      <c r="HV1378" s="37"/>
      <c r="HW1378" s="37"/>
      <c r="HX1378" s="37"/>
      <c r="HY1378" s="37"/>
      <c r="HZ1378" s="37"/>
      <c r="IA1378" s="37"/>
      <c r="IB1378" s="37"/>
      <c r="IC1378" s="37"/>
      <c r="ID1378" s="37"/>
      <c r="IE1378" s="37"/>
      <c r="IF1378" s="37"/>
      <c r="IG1378" s="37"/>
      <c r="IH1378" s="37"/>
      <c r="II1378" s="37"/>
      <c r="IJ1378" s="37"/>
      <c r="IK1378" s="37"/>
      <c r="IL1378" s="37"/>
      <c r="IM1378" s="37"/>
      <c r="IN1378" s="37"/>
      <c r="IO1378" s="37"/>
      <c r="IP1378" s="37"/>
      <c r="IQ1378" s="37"/>
      <c r="IR1378" s="37"/>
      <c r="IS1378" s="37"/>
      <c r="IT1378" s="37"/>
      <c r="IU1378" s="37"/>
      <c r="IV1378" s="37"/>
      <c r="IW1378" s="37"/>
    </row>
    <row r="1379" customFormat="false" ht="12.75" hidden="true" customHeight="false" outlineLevel="0" collapsed="false">
      <c r="A1379" s="30"/>
      <c r="B1379" s="30"/>
      <c r="C1379" s="30"/>
      <c r="D1379" s="30"/>
      <c r="E1379" s="50"/>
      <c r="F1379" s="30"/>
      <c r="G1379" s="30"/>
      <c r="H1379" s="30"/>
      <c r="I1379" s="30"/>
      <c r="J1379" s="30"/>
      <c r="BM1379" s="37"/>
      <c r="BN1379" s="37"/>
      <c r="BO1379" s="37"/>
      <c r="BP1379" s="37"/>
      <c r="BQ1379" s="37"/>
      <c r="BR1379" s="37"/>
      <c r="BS1379" s="37"/>
      <c r="BT1379" s="37"/>
      <c r="BU1379" s="37"/>
      <c r="BV1379" s="37"/>
      <c r="BW1379" s="37"/>
      <c r="BX1379" s="37"/>
      <c r="BY1379" s="37"/>
      <c r="BZ1379" s="37"/>
      <c r="CA1379" s="37"/>
      <c r="CB1379" s="37"/>
      <c r="CC1379" s="37"/>
      <c r="CD1379" s="37"/>
      <c r="CE1379" s="37"/>
      <c r="CF1379" s="37"/>
      <c r="CG1379" s="37"/>
      <c r="CH1379" s="37"/>
      <c r="CI1379" s="37"/>
      <c r="CJ1379" s="37"/>
      <c r="CK1379" s="37"/>
      <c r="CL1379" s="37"/>
      <c r="CM1379" s="37"/>
      <c r="CN1379" s="37"/>
      <c r="CO1379" s="37"/>
      <c r="CP1379" s="37"/>
      <c r="CQ1379" s="37"/>
      <c r="CR1379" s="37"/>
      <c r="CS1379" s="37"/>
      <c r="CT1379" s="37"/>
      <c r="CU1379" s="37"/>
      <c r="CV1379" s="37"/>
      <c r="CW1379" s="37"/>
      <c r="CX1379" s="37"/>
      <c r="CY1379" s="37"/>
      <c r="CZ1379" s="37"/>
      <c r="DA1379" s="37"/>
      <c r="DB1379" s="37"/>
      <c r="DC1379" s="37"/>
      <c r="DD1379" s="37"/>
      <c r="DE1379" s="37"/>
      <c r="DF1379" s="37"/>
      <c r="DG1379" s="37"/>
      <c r="DH1379" s="37"/>
      <c r="DI1379" s="37"/>
      <c r="DJ1379" s="37"/>
      <c r="DK1379" s="37"/>
      <c r="DL1379" s="37"/>
      <c r="DM1379" s="37"/>
      <c r="DN1379" s="37"/>
      <c r="DO1379" s="37"/>
      <c r="DP1379" s="37"/>
      <c r="DQ1379" s="37"/>
      <c r="DR1379" s="37"/>
      <c r="DS1379" s="37"/>
      <c r="DT1379" s="37"/>
      <c r="DU1379" s="37"/>
      <c r="DV1379" s="37"/>
      <c r="DW1379" s="37"/>
      <c r="DX1379" s="37"/>
      <c r="DY1379" s="37"/>
      <c r="DZ1379" s="37"/>
      <c r="EA1379" s="37"/>
      <c r="EB1379" s="37"/>
      <c r="EC1379" s="37"/>
      <c r="ED1379" s="37"/>
      <c r="EE1379" s="37"/>
      <c r="EF1379" s="37"/>
      <c r="EG1379" s="37"/>
      <c r="EH1379" s="37"/>
      <c r="EI1379" s="37"/>
      <c r="EJ1379" s="37"/>
      <c r="EK1379" s="37"/>
      <c r="EL1379" s="37"/>
      <c r="EM1379" s="37"/>
      <c r="EN1379" s="37"/>
      <c r="EO1379" s="37"/>
      <c r="EP1379" s="37"/>
      <c r="EQ1379" s="37"/>
      <c r="ER1379" s="37"/>
      <c r="ES1379" s="37"/>
      <c r="ET1379" s="37"/>
      <c r="EU1379" s="37"/>
      <c r="EV1379" s="37"/>
      <c r="EW1379" s="37"/>
      <c r="EX1379" s="37"/>
      <c r="EY1379" s="37"/>
      <c r="EZ1379" s="37"/>
      <c r="FA1379" s="37"/>
      <c r="FB1379" s="37"/>
      <c r="FC1379" s="37"/>
      <c r="FD1379" s="37"/>
      <c r="FE1379" s="37"/>
      <c r="FF1379" s="37"/>
      <c r="FG1379" s="37"/>
      <c r="FH1379" s="37"/>
      <c r="FI1379" s="37"/>
      <c r="FJ1379" s="37"/>
      <c r="FK1379" s="37"/>
      <c r="FL1379" s="37"/>
      <c r="FM1379" s="37"/>
      <c r="FN1379" s="37"/>
      <c r="FO1379" s="37"/>
      <c r="FP1379" s="37"/>
      <c r="FQ1379" s="37"/>
      <c r="FR1379" s="37"/>
      <c r="FS1379" s="37"/>
      <c r="FT1379" s="37"/>
      <c r="FU1379" s="37"/>
      <c r="FV1379" s="37"/>
      <c r="FW1379" s="37"/>
      <c r="FX1379" s="37"/>
      <c r="FY1379" s="37"/>
      <c r="FZ1379" s="37"/>
      <c r="GA1379" s="37"/>
      <c r="GB1379" s="37"/>
      <c r="GC1379" s="37"/>
      <c r="GD1379" s="37"/>
      <c r="GE1379" s="37"/>
      <c r="GF1379" s="37"/>
      <c r="GG1379" s="37"/>
      <c r="GH1379" s="37"/>
      <c r="GI1379" s="37"/>
      <c r="GJ1379" s="37"/>
      <c r="GK1379" s="37"/>
      <c r="GL1379" s="37"/>
      <c r="GM1379" s="37"/>
      <c r="GN1379" s="37"/>
      <c r="GO1379" s="37"/>
      <c r="GP1379" s="37"/>
      <c r="GQ1379" s="37"/>
      <c r="GR1379" s="37"/>
      <c r="GS1379" s="37"/>
      <c r="GT1379" s="37"/>
      <c r="GU1379" s="37"/>
      <c r="GV1379" s="37"/>
      <c r="GW1379" s="37"/>
      <c r="GX1379" s="37"/>
      <c r="GY1379" s="37"/>
      <c r="GZ1379" s="37"/>
      <c r="HA1379" s="37"/>
      <c r="HB1379" s="37"/>
      <c r="HC1379" s="37"/>
      <c r="HD1379" s="37"/>
      <c r="HE1379" s="37"/>
      <c r="HF1379" s="37"/>
      <c r="HG1379" s="37"/>
      <c r="HH1379" s="37"/>
      <c r="HI1379" s="37"/>
      <c r="HJ1379" s="37"/>
      <c r="HK1379" s="37"/>
      <c r="HL1379" s="37"/>
      <c r="HM1379" s="37"/>
      <c r="HN1379" s="37"/>
      <c r="HO1379" s="37"/>
      <c r="HP1379" s="37"/>
      <c r="HQ1379" s="37"/>
      <c r="HR1379" s="37"/>
      <c r="HS1379" s="37"/>
      <c r="HT1379" s="37"/>
      <c r="HU1379" s="37"/>
      <c r="HV1379" s="37"/>
      <c r="HW1379" s="37"/>
      <c r="HX1379" s="37"/>
      <c r="HY1379" s="37"/>
      <c r="HZ1379" s="37"/>
      <c r="IA1379" s="37"/>
      <c r="IB1379" s="37"/>
      <c r="IC1379" s="37"/>
      <c r="ID1379" s="37"/>
      <c r="IE1379" s="37"/>
      <c r="IF1379" s="37"/>
      <c r="IG1379" s="37"/>
      <c r="IH1379" s="37"/>
      <c r="II1379" s="37"/>
      <c r="IJ1379" s="37"/>
      <c r="IK1379" s="37"/>
      <c r="IL1379" s="37"/>
      <c r="IM1379" s="37"/>
      <c r="IN1379" s="37"/>
      <c r="IO1379" s="37"/>
      <c r="IP1379" s="37"/>
      <c r="IQ1379" s="37"/>
      <c r="IR1379" s="37"/>
      <c r="IS1379" s="37"/>
      <c r="IT1379" s="37"/>
      <c r="IU1379" s="37"/>
      <c r="IV1379" s="37"/>
      <c r="IW1379" s="37"/>
    </row>
    <row r="1380" customFormat="false" ht="12.75" hidden="true" customHeight="false" outlineLevel="0" collapsed="false">
      <c r="A1380" s="30"/>
      <c r="B1380" s="30"/>
      <c r="C1380" s="30"/>
      <c r="D1380" s="30"/>
      <c r="E1380" s="50"/>
      <c r="F1380" s="30"/>
      <c r="G1380" s="30"/>
      <c r="H1380" s="30"/>
      <c r="I1380" s="30"/>
      <c r="J1380" s="30"/>
      <c r="BM1380" s="37"/>
      <c r="BN1380" s="37"/>
      <c r="BO1380" s="37"/>
      <c r="BP1380" s="37"/>
      <c r="BQ1380" s="37"/>
      <c r="BR1380" s="37"/>
      <c r="BS1380" s="37"/>
      <c r="BT1380" s="37"/>
      <c r="BU1380" s="37"/>
      <c r="BV1380" s="37"/>
      <c r="BW1380" s="37"/>
      <c r="BX1380" s="37"/>
      <c r="BY1380" s="37"/>
      <c r="BZ1380" s="37"/>
      <c r="CA1380" s="37"/>
      <c r="CB1380" s="37"/>
      <c r="CC1380" s="37"/>
      <c r="CD1380" s="37"/>
      <c r="CE1380" s="37"/>
      <c r="CF1380" s="37"/>
      <c r="CG1380" s="37"/>
      <c r="CH1380" s="37"/>
      <c r="CI1380" s="37"/>
      <c r="CJ1380" s="37"/>
      <c r="CK1380" s="37"/>
      <c r="CL1380" s="37"/>
      <c r="CM1380" s="37"/>
      <c r="CN1380" s="37"/>
      <c r="CO1380" s="37"/>
      <c r="CP1380" s="37"/>
      <c r="CQ1380" s="37"/>
      <c r="CR1380" s="37"/>
      <c r="CS1380" s="37"/>
      <c r="CT1380" s="37"/>
      <c r="CU1380" s="37"/>
      <c r="CV1380" s="37"/>
      <c r="CW1380" s="37"/>
      <c r="CX1380" s="37"/>
      <c r="CY1380" s="37"/>
      <c r="CZ1380" s="37"/>
      <c r="DA1380" s="37"/>
      <c r="DB1380" s="37"/>
      <c r="DC1380" s="37"/>
      <c r="DD1380" s="37"/>
      <c r="DE1380" s="37"/>
      <c r="DF1380" s="37"/>
      <c r="DG1380" s="37"/>
      <c r="DH1380" s="37"/>
      <c r="DI1380" s="37"/>
      <c r="DJ1380" s="37"/>
      <c r="DK1380" s="37"/>
      <c r="DL1380" s="37"/>
      <c r="DM1380" s="37"/>
      <c r="DN1380" s="37"/>
      <c r="DO1380" s="37"/>
      <c r="DP1380" s="37"/>
      <c r="DQ1380" s="37"/>
      <c r="DR1380" s="37"/>
      <c r="DS1380" s="37"/>
      <c r="DT1380" s="37"/>
      <c r="DU1380" s="37"/>
      <c r="DV1380" s="37"/>
      <c r="DW1380" s="37"/>
      <c r="DX1380" s="37"/>
      <c r="DY1380" s="37"/>
      <c r="DZ1380" s="37"/>
      <c r="EA1380" s="37"/>
      <c r="EB1380" s="37"/>
      <c r="EC1380" s="37"/>
      <c r="ED1380" s="37"/>
      <c r="EE1380" s="37"/>
      <c r="EF1380" s="37"/>
      <c r="EG1380" s="37"/>
      <c r="EH1380" s="37"/>
      <c r="EI1380" s="37"/>
      <c r="EJ1380" s="37"/>
      <c r="EK1380" s="37"/>
      <c r="EL1380" s="37"/>
      <c r="EM1380" s="37"/>
      <c r="EN1380" s="37"/>
      <c r="EO1380" s="37"/>
      <c r="EP1380" s="37"/>
      <c r="EQ1380" s="37"/>
      <c r="ER1380" s="37"/>
      <c r="ES1380" s="37"/>
      <c r="ET1380" s="37"/>
      <c r="EU1380" s="37"/>
      <c r="EV1380" s="37"/>
      <c r="EW1380" s="37"/>
      <c r="EX1380" s="37"/>
      <c r="EY1380" s="37"/>
      <c r="EZ1380" s="37"/>
      <c r="FA1380" s="37"/>
      <c r="FB1380" s="37"/>
      <c r="FC1380" s="37"/>
      <c r="FD1380" s="37"/>
      <c r="FE1380" s="37"/>
      <c r="FF1380" s="37"/>
      <c r="FG1380" s="37"/>
      <c r="FH1380" s="37"/>
      <c r="FI1380" s="37"/>
      <c r="FJ1380" s="37"/>
      <c r="FK1380" s="37"/>
      <c r="FL1380" s="37"/>
      <c r="FM1380" s="37"/>
      <c r="FN1380" s="37"/>
      <c r="FO1380" s="37"/>
      <c r="FP1380" s="37"/>
      <c r="FQ1380" s="37"/>
      <c r="FR1380" s="37"/>
      <c r="FS1380" s="37"/>
      <c r="FT1380" s="37"/>
      <c r="FU1380" s="37"/>
      <c r="FV1380" s="37"/>
      <c r="FW1380" s="37"/>
      <c r="FX1380" s="37"/>
      <c r="FY1380" s="37"/>
      <c r="FZ1380" s="37"/>
      <c r="GA1380" s="37"/>
      <c r="GB1380" s="37"/>
      <c r="GC1380" s="37"/>
      <c r="GD1380" s="37"/>
      <c r="GE1380" s="37"/>
      <c r="GF1380" s="37"/>
      <c r="GG1380" s="37"/>
      <c r="GH1380" s="37"/>
      <c r="GI1380" s="37"/>
      <c r="GJ1380" s="37"/>
      <c r="GK1380" s="37"/>
      <c r="GL1380" s="37"/>
      <c r="GM1380" s="37"/>
      <c r="GN1380" s="37"/>
      <c r="GO1380" s="37"/>
      <c r="GP1380" s="37"/>
      <c r="GQ1380" s="37"/>
      <c r="GR1380" s="37"/>
      <c r="GS1380" s="37"/>
      <c r="GT1380" s="37"/>
      <c r="GU1380" s="37"/>
      <c r="GV1380" s="37"/>
      <c r="GW1380" s="37"/>
      <c r="GX1380" s="37"/>
      <c r="GY1380" s="37"/>
      <c r="GZ1380" s="37"/>
      <c r="HA1380" s="37"/>
      <c r="HB1380" s="37"/>
      <c r="HC1380" s="37"/>
      <c r="HD1380" s="37"/>
      <c r="HE1380" s="37"/>
      <c r="HF1380" s="37"/>
      <c r="HG1380" s="37"/>
      <c r="HH1380" s="37"/>
      <c r="HI1380" s="37"/>
      <c r="HJ1380" s="37"/>
      <c r="HK1380" s="37"/>
      <c r="HL1380" s="37"/>
      <c r="HM1380" s="37"/>
      <c r="HN1380" s="37"/>
      <c r="HO1380" s="37"/>
      <c r="HP1380" s="37"/>
      <c r="HQ1380" s="37"/>
      <c r="HR1380" s="37"/>
      <c r="HS1380" s="37"/>
      <c r="HT1380" s="37"/>
      <c r="HU1380" s="37"/>
      <c r="HV1380" s="37"/>
      <c r="HW1380" s="37"/>
      <c r="HX1380" s="37"/>
      <c r="HY1380" s="37"/>
      <c r="HZ1380" s="37"/>
      <c r="IA1380" s="37"/>
      <c r="IB1380" s="37"/>
      <c r="IC1380" s="37"/>
      <c r="ID1380" s="37"/>
      <c r="IE1380" s="37"/>
      <c r="IF1380" s="37"/>
      <c r="IG1380" s="37"/>
      <c r="IH1380" s="37"/>
      <c r="II1380" s="37"/>
      <c r="IJ1380" s="37"/>
      <c r="IK1380" s="37"/>
      <c r="IL1380" s="37"/>
      <c r="IM1380" s="37"/>
      <c r="IN1380" s="37"/>
      <c r="IO1380" s="37"/>
      <c r="IP1380" s="37"/>
      <c r="IQ1380" s="37"/>
      <c r="IR1380" s="37"/>
      <c r="IS1380" s="37"/>
      <c r="IT1380" s="37"/>
      <c r="IU1380" s="37"/>
      <c r="IV1380" s="37"/>
      <c r="IW1380" s="37"/>
    </row>
    <row r="1381" customFormat="false" ht="12.75" hidden="true" customHeight="false" outlineLevel="0" collapsed="false">
      <c r="A1381" s="30"/>
      <c r="B1381" s="30"/>
      <c r="C1381" s="30"/>
      <c r="D1381" s="30"/>
      <c r="E1381" s="50"/>
      <c r="F1381" s="30"/>
      <c r="G1381" s="30"/>
      <c r="H1381" s="30"/>
      <c r="I1381" s="30"/>
      <c r="J1381" s="30"/>
      <c r="BM1381" s="37"/>
      <c r="BN1381" s="37"/>
      <c r="BO1381" s="37"/>
      <c r="BP1381" s="37"/>
      <c r="BQ1381" s="37"/>
      <c r="BR1381" s="37"/>
      <c r="BS1381" s="37"/>
      <c r="BT1381" s="37"/>
      <c r="BU1381" s="37"/>
      <c r="BV1381" s="37"/>
      <c r="BW1381" s="37"/>
      <c r="BX1381" s="37"/>
      <c r="BY1381" s="37"/>
      <c r="BZ1381" s="37"/>
      <c r="CA1381" s="37"/>
      <c r="CB1381" s="37"/>
      <c r="CC1381" s="37"/>
      <c r="CD1381" s="37"/>
      <c r="CE1381" s="37"/>
      <c r="CF1381" s="37"/>
      <c r="CG1381" s="37"/>
      <c r="CH1381" s="37"/>
      <c r="CI1381" s="37"/>
      <c r="CJ1381" s="37"/>
      <c r="CK1381" s="37"/>
      <c r="CL1381" s="37"/>
      <c r="CM1381" s="37"/>
      <c r="CN1381" s="37"/>
      <c r="CO1381" s="37"/>
      <c r="CP1381" s="37"/>
      <c r="CQ1381" s="37"/>
      <c r="CR1381" s="37"/>
      <c r="CS1381" s="37"/>
      <c r="CT1381" s="37"/>
      <c r="CU1381" s="37"/>
      <c r="CV1381" s="37"/>
      <c r="CW1381" s="37"/>
      <c r="CX1381" s="37"/>
      <c r="CY1381" s="37"/>
      <c r="CZ1381" s="37"/>
      <c r="DA1381" s="37"/>
      <c r="DB1381" s="37"/>
      <c r="DC1381" s="37"/>
      <c r="DD1381" s="37"/>
      <c r="DE1381" s="37"/>
      <c r="DF1381" s="37"/>
      <c r="DG1381" s="37"/>
      <c r="DH1381" s="37"/>
      <c r="DI1381" s="37"/>
      <c r="DJ1381" s="37"/>
      <c r="DK1381" s="37"/>
      <c r="DL1381" s="37"/>
      <c r="DM1381" s="37"/>
      <c r="DN1381" s="37"/>
      <c r="DO1381" s="37"/>
      <c r="DP1381" s="37"/>
      <c r="DQ1381" s="37"/>
      <c r="DR1381" s="37"/>
      <c r="DS1381" s="37"/>
      <c r="DT1381" s="37"/>
      <c r="DU1381" s="37"/>
      <c r="DV1381" s="37"/>
      <c r="DW1381" s="37"/>
      <c r="DX1381" s="37"/>
      <c r="DY1381" s="37"/>
      <c r="DZ1381" s="37"/>
      <c r="EA1381" s="37"/>
      <c r="EB1381" s="37"/>
      <c r="EC1381" s="37"/>
      <c r="ED1381" s="37"/>
      <c r="EE1381" s="37"/>
      <c r="EF1381" s="37"/>
      <c r="EG1381" s="37"/>
      <c r="EH1381" s="37"/>
      <c r="EI1381" s="37"/>
      <c r="EJ1381" s="37"/>
      <c r="EK1381" s="37"/>
      <c r="EL1381" s="37"/>
      <c r="EM1381" s="37"/>
      <c r="EN1381" s="37"/>
      <c r="EO1381" s="37"/>
      <c r="EP1381" s="37"/>
      <c r="EQ1381" s="37"/>
      <c r="ER1381" s="37"/>
      <c r="ES1381" s="37"/>
      <c r="ET1381" s="37"/>
      <c r="EU1381" s="37"/>
      <c r="EV1381" s="37"/>
      <c r="EW1381" s="37"/>
      <c r="EX1381" s="37"/>
      <c r="EY1381" s="37"/>
      <c r="EZ1381" s="37"/>
      <c r="FA1381" s="37"/>
      <c r="FB1381" s="37"/>
      <c r="FC1381" s="37"/>
      <c r="FD1381" s="37"/>
      <c r="FE1381" s="37"/>
      <c r="FF1381" s="37"/>
      <c r="FG1381" s="37"/>
      <c r="FH1381" s="37"/>
      <c r="FI1381" s="37"/>
      <c r="FJ1381" s="37"/>
      <c r="FK1381" s="37"/>
      <c r="FL1381" s="37"/>
      <c r="FM1381" s="37"/>
      <c r="FN1381" s="37"/>
      <c r="FO1381" s="37"/>
      <c r="FP1381" s="37"/>
      <c r="FQ1381" s="37"/>
      <c r="FR1381" s="37"/>
      <c r="FS1381" s="37"/>
      <c r="FT1381" s="37"/>
      <c r="FU1381" s="37"/>
      <c r="FV1381" s="37"/>
      <c r="FW1381" s="37"/>
      <c r="FX1381" s="37"/>
      <c r="FY1381" s="37"/>
      <c r="FZ1381" s="37"/>
      <c r="GA1381" s="37"/>
      <c r="GB1381" s="37"/>
      <c r="GC1381" s="37"/>
      <c r="GD1381" s="37"/>
      <c r="GE1381" s="37"/>
      <c r="GF1381" s="37"/>
      <c r="GG1381" s="37"/>
      <c r="GH1381" s="37"/>
      <c r="GI1381" s="37"/>
      <c r="GJ1381" s="37"/>
      <c r="GK1381" s="37"/>
      <c r="GL1381" s="37"/>
      <c r="GM1381" s="37"/>
      <c r="GN1381" s="37"/>
      <c r="GO1381" s="37"/>
      <c r="GP1381" s="37"/>
      <c r="GQ1381" s="37"/>
      <c r="GR1381" s="37"/>
      <c r="GS1381" s="37"/>
      <c r="GT1381" s="37"/>
      <c r="GU1381" s="37"/>
      <c r="GV1381" s="37"/>
      <c r="GW1381" s="37"/>
      <c r="GX1381" s="37"/>
      <c r="GY1381" s="37"/>
      <c r="GZ1381" s="37"/>
      <c r="HA1381" s="37"/>
      <c r="HB1381" s="37"/>
      <c r="HC1381" s="37"/>
      <c r="HD1381" s="37"/>
      <c r="HE1381" s="37"/>
      <c r="HF1381" s="37"/>
      <c r="HG1381" s="37"/>
      <c r="HH1381" s="37"/>
      <c r="HI1381" s="37"/>
      <c r="HJ1381" s="37"/>
      <c r="HK1381" s="37"/>
      <c r="HL1381" s="37"/>
      <c r="HM1381" s="37"/>
      <c r="HN1381" s="37"/>
      <c r="HO1381" s="37"/>
      <c r="HP1381" s="37"/>
      <c r="HQ1381" s="37"/>
      <c r="HR1381" s="37"/>
      <c r="HS1381" s="37"/>
      <c r="HT1381" s="37"/>
      <c r="HU1381" s="37"/>
      <c r="HV1381" s="37"/>
      <c r="HW1381" s="37"/>
      <c r="HX1381" s="37"/>
      <c r="HY1381" s="37"/>
      <c r="HZ1381" s="37"/>
      <c r="IA1381" s="37"/>
      <c r="IB1381" s="37"/>
      <c r="IC1381" s="37"/>
      <c r="ID1381" s="37"/>
      <c r="IE1381" s="37"/>
      <c r="IF1381" s="37"/>
      <c r="IG1381" s="37"/>
      <c r="IH1381" s="37"/>
      <c r="II1381" s="37"/>
      <c r="IJ1381" s="37"/>
      <c r="IK1381" s="37"/>
      <c r="IL1381" s="37"/>
      <c r="IM1381" s="37"/>
      <c r="IN1381" s="37"/>
      <c r="IO1381" s="37"/>
      <c r="IP1381" s="37"/>
      <c r="IQ1381" s="37"/>
      <c r="IR1381" s="37"/>
      <c r="IS1381" s="37"/>
      <c r="IT1381" s="37"/>
      <c r="IU1381" s="37"/>
      <c r="IV1381" s="37"/>
      <c r="IW1381" s="37"/>
    </row>
    <row r="1382" customFormat="false" ht="12.75" hidden="true" customHeight="false" outlineLevel="0" collapsed="false">
      <c r="A1382" s="30"/>
      <c r="B1382" s="30"/>
      <c r="C1382" s="30"/>
      <c r="D1382" s="30"/>
      <c r="E1382" s="50"/>
      <c r="F1382" s="30"/>
      <c r="G1382" s="30"/>
      <c r="H1382" s="30"/>
      <c r="I1382" s="30"/>
      <c r="J1382" s="30"/>
      <c r="BM1382" s="37"/>
      <c r="BN1382" s="37"/>
      <c r="BO1382" s="37"/>
      <c r="BP1382" s="37"/>
      <c r="BQ1382" s="37"/>
      <c r="BR1382" s="37"/>
      <c r="BS1382" s="37"/>
      <c r="BT1382" s="37"/>
      <c r="BU1382" s="37"/>
      <c r="BV1382" s="37"/>
      <c r="BW1382" s="37"/>
      <c r="BX1382" s="37"/>
      <c r="BY1382" s="37"/>
      <c r="BZ1382" s="37"/>
      <c r="CA1382" s="37"/>
      <c r="CB1382" s="37"/>
      <c r="CC1382" s="37"/>
      <c r="CD1382" s="37"/>
      <c r="CE1382" s="37"/>
      <c r="CF1382" s="37"/>
      <c r="CG1382" s="37"/>
      <c r="CH1382" s="37"/>
      <c r="CI1382" s="37"/>
      <c r="CJ1382" s="37"/>
      <c r="CK1382" s="37"/>
      <c r="CL1382" s="37"/>
      <c r="CM1382" s="37"/>
      <c r="CN1382" s="37"/>
      <c r="CO1382" s="37"/>
      <c r="CP1382" s="37"/>
      <c r="CQ1382" s="37"/>
      <c r="CR1382" s="37"/>
      <c r="CS1382" s="37"/>
      <c r="CT1382" s="37"/>
      <c r="CU1382" s="37"/>
      <c r="CV1382" s="37"/>
      <c r="CW1382" s="37"/>
      <c r="CX1382" s="37"/>
      <c r="CY1382" s="37"/>
      <c r="CZ1382" s="37"/>
      <c r="DA1382" s="37"/>
      <c r="DB1382" s="37"/>
      <c r="DC1382" s="37"/>
      <c r="DD1382" s="37"/>
      <c r="DE1382" s="37"/>
      <c r="DF1382" s="37"/>
      <c r="DG1382" s="37"/>
      <c r="DH1382" s="37"/>
      <c r="DI1382" s="37"/>
      <c r="DJ1382" s="37"/>
      <c r="DK1382" s="37"/>
      <c r="DL1382" s="37"/>
      <c r="DM1382" s="37"/>
      <c r="DN1382" s="37"/>
      <c r="DO1382" s="37"/>
      <c r="DP1382" s="37"/>
      <c r="DQ1382" s="37"/>
      <c r="DR1382" s="37"/>
      <c r="DS1382" s="37"/>
      <c r="DT1382" s="37"/>
      <c r="DU1382" s="37"/>
      <c r="DV1382" s="37"/>
      <c r="DW1382" s="37"/>
      <c r="DX1382" s="37"/>
      <c r="DY1382" s="37"/>
      <c r="DZ1382" s="37"/>
      <c r="EA1382" s="37"/>
      <c r="EB1382" s="37"/>
      <c r="EC1382" s="37"/>
      <c r="ED1382" s="37"/>
      <c r="EE1382" s="37"/>
      <c r="EF1382" s="37"/>
      <c r="EG1382" s="37"/>
      <c r="EH1382" s="37"/>
      <c r="EI1382" s="37"/>
      <c r="EJ1382" s="37"/>
      <c r="EK1382" s="37"/>
      <c r="EL1382" s="37"/>
      <c r="EM1382" s="37"/>
      <c r="EN1382" s="37"/>
      <c r="EO1382" s="37"/>
      <c r="EP1382" s="37"/>
      <c r="EQ1382" s="37"/>
      <c r="ER1382" s="37"/>
      <c r="ES1382" s="37"/>
      <c r="ET1382" s="37"/>
      <c r="EU1382" s="37"/>
      <c r="EV1382" s="37"/>
      <c r="EW1382" s="37"/>
      <c r="EX1382" s="37"/>
      <c r="EY1382" s="37"/>
      <c r="EZ1382" s="37"/>
      <c r="FA1382" s="37"/>
      <c r="FB1382" s="37"/>
      <c r="FC1382" s="37"/>
      <c r="FD1382" s="37"/>
      <c r="FE1382" s="37"/>
      <c r="FF1382" s="37"/>
      <c r="FG1382" s="37"/>
      <c r="FH1382" s="37"/>
      <c r="FI1382" s="37"/>
      <c r="FJ1382" s="37"/>
      <c r="FK1382" s="37"/>
      <c r="FL1382" s="37"/>
      <c r="FM1382" s="37"/>
      <c r="FN1382" s="37"/>
      <c r="FO1382" s="37"/>
      <c r="FP1382" s="37"/>
      <c r="FQ1382" s="37"/>
      <c r="FR1382" s="37"/>
      <c r="FS1382" s="37"/>
      <c r="FT1382" s="37"/>
      <c r="FU1382" s="37"/>
      <c r="FV1382" s="37"/>
      <c r="FW1382" s="37"/>
      <c r="FX1382" s="37"/>
      <c r="FY1382" s="37"/>
      <c r="FZ1382" s="37"/>
      <c r="GA1382" s="37"/>
      <c r="GB1382" s="37"/>
      <c r="GC1382" s="37"/>
      <c r="GD1382" s="37"/>
      <c r="GE1382" s="37"/>
      <c r="GF1382" s="37"/>
      <c r="GG1382" s="37"/>
      <c r="GH1382" s="37"/>
      <c r="GI1382" s="37"/>
      <c r="GJ1382" s="37"/>
      <c r="GK1382" s="37"/>
      <c r="GL1382" s="37"/>
      <c r="GM1382" s="37"/>
      <c r="GN1382" s="37"/>
      <c r="GO1382" s="37"/>
      <c r="GP1382" s="37"/>
      <c r="GQ1382" s="37"/>
      <c r="GR1382" s="37"/>
      <c r="GS1382" s="37"/>
      <c r="GT1382" s="37"/>
      <c r="GU1382" s="37"/>
      <c r="GV1382" s="37"/>
      <c r="GW1382" s="37"/>
      <c r="GX1382" s="37"/>
      <c r="GY1382" s="37"/>
      <c r="GZ1382" s="37"/>
      <c r="HA1382" s="37"/>
      <c r="HB1382" s="37"/>
      <c r="HC1382" s="37"/>
      <c r="HD1382" s="37"/>
      <c r="HE1382" s="37"/>
      <c r="HF1382" s="37"/>
      <c r="HG1382" s="37"/>
      <c r="HH1382" s="37"/>
      <c r="HI1382" s="37"/>
      <c r="HJ1382" s="37"/>
      <c r="HK1382" s="37"/>
      <c r="HL1382" s="37"/>
      <c r="HM1382" s="37"/>
      <c r="HN1382" s="37"/>
      <c r="HO1382" s="37"/>
      <c r="HP1382" s="37"/>
      <c r="HQ1382" s="37"/>
      <c r="HR1382" s="37"/>
      <c r="HS1382" s="37"/>
      <c r="HT1382" s="37"/>
      <c r="HU1382" s="37"/>
      <c r="HV1382" s="37"/>
      <c r="HW1382" s="37"/>
      <c r="HX1382" s="37"/>
      <c r="HY1382" s="37"/>
      <c r="HZ1382" s="37"/>
      <c r="IA1382" s="37"/>
      <c r="IB1382" s="37"/>
      <c r="IC1382" s="37"/>
      <c r="ID1382" s="37"/>
      <c r="IE1382" s="37"/>
      <c r="IF1382" s="37"/>
      <c r="IG1382" s="37"/>
      <c r="IH1382" s="37"/>
      <c r="II1382" s="37"/>
      <c r="IJ1382" s="37"/>
      <c r="IK1382" s="37"/>
      <c r="IL1382" s="37"/>
      <c r="IM1382" s="37"/>
      <c r="IN1382" s="37"/>
      <c r="IO1382" s="37"/>
      <c r="IP1382" s="37"/>
      <c r="IQ1382" s="37"/>
      <c r="IR1382" s="37"/>
      <c r="IS1382" s="37"/>
      <c r="IT1382" s="37"/>
      <c r="IU1382" s="37"/>
      <c r="IV1382" s="37"/>
      <c r="IW1382" s="37"/>
    </row>
    <row r="1383" customFormat="false" ht="12.75" hidden="true" customHeight="false" outlineLevel="0" collapsed="false">
      <c r="A1383" s="30"/>
      <c r="B1383" s="30"/>
      <c r="C1383" s="30"/>
      <c r="D1383" s="30"/>
      <c r="E1383" s="50"/>
      <c r="F1383" s="30"/>
      <c r="G1383" s="30"/>
      <c r="H1383" s="30"/>
      <c r="I1383" s="30"/>
      <c r="J1383" s="30"/>
      <c r="BM1383" s="37"/>
      <c r="BN1383" s="37"/>
      <c r="BO1383" s="37"/>
      <c r="BP1383" s="37"/>
      <c r="BQ1383" s="37"/>
      <c r="BR1383" s="37"/>
      <c r="BS1383" s="37"/>
      <c r="BT1383" s="37"/>
      <c r="BU1383" s="37"/>
      <c r="BV1383" s="37"/>
      <c r="BW1383" s="37"/>
      <c r="BX1383" s="37"/>
      <c r="BY1383" s="37"/>
      <c r="BZ1383" s="37"/>
      <c r="CA1383" s="37"/>
      <c r="CB1383" s="37"/>
      <c r="CC1383" s="37"/>
      <c r="CD1383" s="37"/>
      <c r="CE1383" s="37"/>
      <c r="CF1383" s="37"/>
      <c r="CG1383" s="37"/>
      <c r="CH1383" s="37"/>
      <c r="CI1383" s="37"/>
      <c r="CJ1383" s="37"/>
      <c r="CK1383" s="37"/>
      <c r="CL1383" s="37"/>
      <c r="CM1383" s="37"/>
      <c r="CN1383" s="37"/>
      <c r="CO1383" s="37"/>
      <c r="CP1383" s="37"/>
      <c r="CQ1383" s="37"/>
      <c r="CR1383" s="37"/>
      <c r="CS1383" s="37"/>
      <c r="CT1383" s="37"/>
      <c r="CU1383" s="37"/>
      <c r="CV1383" s="37"/>
      <c r="CW1383" s="37"/>
      <c r="CX1383" s="37"/>
      <c r="CY1383" s="37"/>
      <c r="CZ1383" s="37"/>
      <c r="DA1383" s="37"/>
      <c r="DB1383" s="37"/>
      <c r="DC1383" s="37"/>
      <c r="DD1383" s="37"/>
      <c r="DE1383" s="37"/>
      <c r="DF1383" s="37"/>
      <c r="DG1383" s="37"/>
      <c r="DH1383" s="37"/>
      <c r="DI1383" s="37"/>
      <c r="DJ1383" s="37"/>
      <c r="DK1383" s="37"/>
      <c r="DL1383" s="37"/>
      <c r="DM1383" s="37"/>
      <c r="DN1383" s="37"/>
      <c r="DO1383" s="37"/>
      <c r="DP1383" s="37"/>
      <c r="DQ1383" s="37"/>
      <c r="DR1383" s="37"/>
      <c r="DS1383" s="37"/>
      <c r="DT1383" s="37"/>
      <c r="DU1383" s="37"/>
      <c r="DV1383" s="37"/>
      <c r="DW1383" s="37"/>
      <c r="DX1383" s="37"/>
      <c r="DY1383" s="37"/>
      <c r="DZ1383" s="37"/>
      <c r="EA1383" s="37"/>
      <c r="EB1383" s="37"/>
      <c r="EC1383" s="37"/>
      <c r="ED1383" s="37"/>
      <c r="EE1383" s="37"/>
      <c r="EF1383" s="37"/>
      <c r="EG1383" s="37"/>
      <c r="EH1383" s="37"/>
      <c r="EI1383" s="37"/>
      <c r="EJ1383" s="37"/>
      <c r="EK1383" s="37"/>
      <c r="EL1383" s="37"/>
      <c r="EM1383" s="37"/>
      <c r="EN1383" s="37"/>
      <c r="EO1383" s="37"/>
      <c r="EP1383" s="37"/>
      <c r="EQ1383" s="37"/>
      <c r="ER1383" s="37"/>
      <c r="ES1383" s="37"/>
      <c r="ET1383" s="37"/>
      <c r="EU1383" s="37"/>
      <c r="EV1383" s="37"/>
      <c r="EW1383" s="37"/>
      <c r="EX1383" s="37"/>
      <c r="EY1383" s="37"/>
      <c r="EZ1383" s="37"/>
      <c r="FA1383" s="37"/>
      <c r="FB1383" s="37"/>
      <c r="FC1383" s="37"/>
      <c r="FD1383" s="37"/>
      <c r="FE1383" s="37"/>
      <c r="FF1383" s="37"/>
      <c r="FG1383" s="37"/>
      <c r="FH1383" s="37"/>
      <c r="FI1383" s="37"/>
      <c r="FJ1383" s="37"/>
      <c r="FK1383" s="37"/>
      <c r="FL1383" s="37"/>
      <c r="FM1383" s="37"/>
      <c r="FN1383" s="37"/>
      <c r="FO1383" s="37"/>
      <c r="FP1383" s="37"/>
      <c r="FQ1383" s="37"/>
      <c r="FR1383" s="37"/>
      <c r="FS1383" s="37"/>
      <c r="FT1383" s="37"/>
      <c r="FU1383" s="37"/>
      <c r="FV1383" s="37"/>
      <c r="FW1383" s="37"/>
      <c r="FX1383" s="37"/>
      <c r="FY1383" s="37"/>
      <c r="FZ1383" s="37"/>
      <c r="GA1383" s="37"/>
      <c r="GB1383" s="37"/>
      <c r="GC1383" s="37"/>
      <c r="GD1383" s="37"/>
      <c r="GE1383" s="37"/>
      <c r="GF1383" s="37"/>
      <c r="GG1383" s="37"/>
      <c r="GH1383" s="37"/>
      <c r="GI1383" s="37"/>
      <c r="GJ1383" s="37"/>
      <c r="GK1383" s="37"/>
      <c r="GL1383" s="37"/>
      <c r="GM1383" s="37"/>
      <c r="GN1383" s="37"/>
      <c r="GO1383" s="37"/>
      <c r="GP1383" s="37"/>
      <c r="GQ1383" s="37"/>
      <c r="GR1383" s="37"/>
      <c r="GS1383" s="37"/>
      <c r="GT1383" s="37"/>
      <c r="GU1383" s="37"/>
      <c r="GV1383" s="37"/>
      <c r="GW1383" s="37"/>
      <c r="GX1383" s="37"/>
      <c r="GY1383" s="37"/>
      <c r="GZ1383" s="37"/>
      <c r="HA1383" s="37"/>
      <c r="HB1383" s="37"/>
      <c r="HC1383" s="37"/>
      <c r="HD1383" s="37"/>
      <c r="HE1383" s="37"/>
      <c r="HF1383" s="37"/>
      <c r="HG1383" s="37"/>
      <c r="HH1383" s="37"/>
      <c r="HI1383" s="37"/>
      <c r="HJ1383" s="37"/>
      <c r="HK1383" s="37"/>
      <c r="HL1383" s="37"/>
      <c r="HM1383" s="37"/>
      <c r="HN1383" s="37"/>
      <c r="HO1383" s="37"/>
      <c r="HP1383" s="37"/>
      <c r="HQ1383" s="37"/>
      <c r="HR1383" s="37"/>
      <c r="HS1383" s="37"/>
      <c r="HT1383" s="37"/>
      <c r="HU1383" s="37"/>
      <c r="HV1383" s="37"/>
      <c r="HW1383" s="37"/>
      <c r="HX1383" s="37"/>
      <c r="HY1383" s="37"/>
      <c r="HZ1383" s="37"/>
      <c r="IA1383" s="37"/>
      <c r="IB1383" s="37"/>
      <c r="IC1383" s="37"/>
      <c r="ID1383" s="37"/>
      <c r="IE1383" s="37"/>
      <c r="IF1383" s="37"/>
      <c r="IG1383" s="37"/>
      <c r="IH1383" s="37"/>
      <c r="II1383" s="37"/>
      <c r="IJ1383" s="37"/>
      <c r="IK1383" s="37"/>
      <c r="IL1383" s="37"/>
      <c r="IM1383" s="37"/>
      <c r="IN1383" s="37"/>
      <c r="IO1383" s="37"/>
      <c r="IP1383" s="37"/>
      <c r="IQ1383" s="37"/>
      <c r="IR1383" s="37"/>
      <c r="IS1383" s="37"/>
      <c r="IT1383" s="37"/>
      <c r="IU1383" s="37"/>
      <c r="IV1383" s="37"/>
      <c r="IW1383" s="37"/>
    </row>
    <row r="1384" customFormat="false" ht="12.75" hidden="true" customHeight="false" outlineLevel="0" collapsed="false">
      <c r="A1384" s="30"/>
      <c r="B1384" s="30"/>
      <c r="C1384" s="30"/>
      <c r="D1384" s="30"/>
      <c r="E1384" s="50"/>
      <c r="F1384" s="30"/>
      <c r="G1384" s="30"/>
      <c r="H1384" s="30"/>
      <c r="I1384" s="30"/>
      <c r="J1384" s="30"/>
      <c r="BM1384" s="37"/>
      <c r="BN1384" s="37"/>
      <c r="BO1384" s="37"/>
      <c r="BP1384" s="37"/>
      <c r="BQ1384" s="37"/>
      <c r="BR1384" s="37"/>
      <c r="BS1384" s="37"/>
      <c r="BT1384" s="37"/>
      <c r="BU1384" s="37"/>
      <c r="BV1384" s="37"/>
      <c r="BW1384" s="37"/>
      <c r="BX1384" s="37"/>
      <c r="BY1384" s="37"/>
      <c r="BZ1384" s="37"/>
      <c r="CA1384" s="37"/>
      <c r="CB1384" s="37"/>
      <c r="CC1384" s="37"/>
      <c r="CD1384" s="37"/>
      <c r="CE1384" s="37"/>
      <c r="CF1384" s="37"/>
      <c r="CG1384" s="37"/>
      <c r="CH1384" s="37"/>
      <c r="CI1384" s="37"/>
      <c r="CJ1384" s="37"/>
      <c r="CK1384" s="37"/>
      <c r="CL1384" s="37"/>
      <c r="CM1384" s="37"/>
      <c r="CN1384" s="37"/>
      <c r="CO1384" s="37"/>
      <c r="CP1384" s="37"/>
      <c r="CQ1384" s="37"/>
      <c r="CR1384" s="37"/>
      <c r="CS1384" s="37"/>
      <c r="CT1384" s="37"/>
      <c r="CU1384" s="37"/>
      <c r="CV1384" s="37"/>
      <c r="CW1384" s="37"/>
      <c r="CX1384" s="37"/>
      <c r="CY1384" s="37"/>
      <c r="CZ1384" s="37"/>
      <c r="DA1384" s="37"/>
      <c r="DB1384" s="37"/>
      <c r="DC1384" s="37"/>
      <c r="DD1384" s="37"/>
      <c r="DE1384" s="37"/>
      <c r="DF1384" s="37"/>
      <c r="DG1384" s="37"/>
      <c r="DH1384" s="37"/>
      <c r="DI1384" s="37"/>
      <c r="DJ1384" s="37"/>
      <c r="DK1384" s="37"/>
      <c r="DL1384" s="37"/>
      <c r="DM1384" s="37"/>
      <c r="DN1384" s="37"/>
      <c r="DO1384" s="37"/>
      <c r="DP1384" s="37"/>
      <c r="DQ1384" s="37"/>
      <c r="DR1384" s="37"/>
      <c r="DS1384" s="37"/>
      <c r="DT1384" s="37"/>
      <c r="DU1384" s="37"/>
      <c r="DV1384" s="37"/>
      <c r="DW1384" s="37"/>
      <c r="DX1384" s="37"/>
      <c r="DY1384" s="37"/>
      <c r="DZ1384" s="37"/>
      <c r="EA1384" s="37"/>
      <c r="EB1384" s="37"/>
      <c r="EC1384" s="37"/>
      <c r="ED1384" s="37"/>
      <c r="EE1384" s="37"/>
      <c r="EF1384" s="37"/>
      <c r="EG1384" s="37"/>
      <c r="EH1384" s="37"/>
      <c r="EI1384" s="37"/>
      <c r="EJ1384" s="37"/>
      <c r="EK1384" s="37"/>
      <c r="EL1384" s="37"/>
      <c r="EM1384" s="37"/>
      <c r="EN1384" s="37"/>
      <c r="EO1384" s="37"/>
      <c r="EP1384" s="37"/>
      <c r="EQ1384" s="37"/>
      <c r="ER1384" s="37"/>
      <c r="ES1384" s="37"/>
      <c r="ET1384" s="37"/>
      <c r="EU1384" s="37"/>
      <c r="EV1384" s="37"/>
      <c r="EW1384" s="37"/>
      <c r="EX1384" s="37"/>
      <c r="EY1384" s="37"/>
      <c r="EZ1384" s="37"/>
      <c r="FA1384" s="37"/>
      <c r="FB1384" s="37"/>
      <c r="FC1384" s="37"/>
      <c r="FD1384" s="37"/>
      <c r="FE1384" s="37"/>
      <c r="FF1384" s="37"/>
      <c r="FG1384" s="37"/>
      <c r="FH1384" s="37"/>
      <c r="FI1384" s="37"/>
      <c r="FJ1384" s="37"/>
      <c r="FK1384" s="37"/>
      <c r="FL1384" s="37"/>
      <c r="FM1384" s="37"/>
      <c r="FN1384" s="37"/>
      <c r="FO1384" s="37"/>
      <c r="FP1384" s="37"/>
      <c r="FQ1384" s="37"/>
      <c r="FR1384" s="37"/>
      <c r="FS1384" s="37"/>
      <c r="FT1384" s="37"/>
      <c r="FU1384" s="37"/>
      <c r="FV1384" s="37"/>
      <c r="FW1384" s="37"/>
      <c r="FX1384" s="37"/>
      <c r="FY1384" s="37"/>
      <c r="FZ1384" s="37"/>
      <c r="GA1384" s="37"/>
      <c r="GB1384" s="37"/>
      <c r="GC1384" s="37"/>
      <c r="GD1384" s="37"/>
      <c r="GE1384" s="37"/>
      <c r="GF1384" s="37"/>
      <c r="GG1384" s="37"/>
      <c r="GH1384" s="37"/>
      <c r="GI1384" s="37"/>
      <c r="GJ1384" s="37"/>
      <c r="GK1384" s="37"/>
      <c r="GL1384" s="37"/>
      <c r="GM1384" s="37"/>
      <c r="GN1384" s="37"/>
      <c r="GO1384" s="37"/>
      <c r="GP1384" s="37"/>
      <c r="GQ1384" s="37"/>
      <c r="GR1384" s="37"/>
      <c r="GS1384" s="37"/>
      <c r="GT1384" s="37"/>
      <c r="GU1384" s="37"/>
      <c r="GV1384" s="37"/>
      <c r="GW1384" s="37"/>
      <c r="GX1384" s="37"/>
      <c r="GY1384" s="37"/>
      <c r="GZ1384" s="37"/>
      <c r="HA1384" s="37"/>
      <c r="HB1384" s="37"/>
      <c r="HC1384" s="37"/>
      <c r="HD1384" s="37"/>
      <c r="HE1384" s="37"/>
      <c r="HF1384" s="37"/>
      <c r="HG1384" s="37"/>
      <c r="HH1384" s="37"/>
      <c r="HI1384" s="37"/>
      <c r="HJ1384" s="37"/>
      <c r="HK1384" s="37"/>
      <c r="HL1384" s="37"/>
      <c r="HM1384" s="37"/>
      <c r="HN1384" s="37"/>
      <c r="HO1384" s="37"/>
      <c r="HP1384" s="37"/>
      <c r="HQ1384" s="37"/>
      <c r="HR1384" s="37"/>
      <c r="HS1384" s="37"/>
      <c r="HT1384" s="37"/>
      <c r="HU1384" s="37"/>
      <c r="HV1384" s="37"/>
      <c r="HW1384" s="37"/>
      <c r="HX1384" s="37"/>
      <c r="HY1384" s="37"/>
      <c r="HZ1384" s="37"/>
      <c r="IA1384" s="37"/>
      <c r="IB1384" s="37"/>
      <c r="IC1384" s="37"/>
      <c r="ID1384" s="37"/>
      <c r="IE1384" s="37"/>
      <c r="IF1384" s="37"/>
      <c r="IG1384" s="37"/>
      <c r="IH1384" s="37"/>
      <c r="II1384" s="37"/>
      <c r="IJ1384" s="37"/>
      <c r="IK1384" s="37"/>
      <c r="IL1384" s="37"/>
      <c r="IM1384" s="37"/>
      <c r="IN1384" s="37"/>
      <c r="IO1384" s="37"/>
      <c r="IP1384" s="37"/>
      <c r="IQ1384" s="37"/>
      <c r="IR1384" s="37"/>
      <c r="IS1384" s="37"/>
      <c r="IT1384" s="37"/>
      <c r="IU1384" s="37"/>
      <c r="IV1384" s="37"/>
      <c r="IW1384" s="37"/>
    </row>
    <row r="1385" customFormat="false" ht="12.75" hidden="true" customHeight="false" outlineLevel="0" collapsed="false">
      <c r="A1385" s="30"/>
      <c r="B1385" s="30"/>
      <c r="C1385" s="30"/>
      <c r="D1385" s="30"/>
      <c r="E1385" s="50"/>
      <c r="F1385" s="30"/>
      <c r="G1385" s="30"/>
      <c r="H1385" s="30"/>
      <c r="I1385" s="30"/>
      <c r="J1385" s="30"/>
      <c r="BM1385" s="37"/>
      <c r="BN1385" s="37"/>
      <c r="BO1385" s="37"/>
      <c r="BP1385" s="37"/>
      <c r="BQ1385" s="37"/>
      <c r="BR1385" s="37"/>
      <c r="BS1385" s="37"/>
      <c r="BT1385" s="37"/>
      <c r="BU1385" s="37"/>
      <c r="BV1385" s="37"/>
      <c r="BW1385" s="37"/>
      <c r="BX1385" s="37"/>
      <c r="BY1385" s="37"/>
      <c r="BZ1385" s="37"/>
      <c r="CA1385" s="37"/>
      <c r="CB1385" s="37"/>
      <c r="CC1385" s="37"/>
      <c r="CD1385" s="37"/>
      <c r="CE1385" s="37"/>
      <c r="CF1385" s="37"/>
      <c r="CG1385" s="37"/>
      <c r="CH1385" s="37"/>
      <c r="CI1385" s="37"/>
      <c r="CJ1385" s="37"/>
      <c r="CK1385" s="37"/>
      <c r="CL1385" s="37"/>
      <c r="CM1385" s="37"/>
      <c r="CN1385" s="37"/>
      <c r="CO1385" s="37"/>
      <c r="CP1385" s="37"/>
      <c r="CQ1385" s="37"/>
      <c r="CR1385" s="37"/>
      <c r="CS1385" s="37"/>
      <c r="CT1385" s="37"/>
      <c r="CU1385" s="37"/>
      <c r="CV1385" s="37"/>
      <c r="CW1385" s="37"/>
      <c r="CX1385" s="37"/>
      <c r="CY1385" s="37"/>
      <c r="CZ1385" s="37"/>
      <c r="DA1385" s="37"/>
      <c r="DB1385" s="37"/>
      <c r="DC1385" s="37"/>
      <c r="DD1385" s="37"/>
      <c r="DE1385" s="37"/>
      <c r="DF1385" s="37"/>
      <c r="DG1385" s="37"/>
      <c r="DH1385" s="37"/>
      <c r="DI1385" s="37"/>
      <c r="DJ1385" s="37"/>
      <c r="DK1385" s="37"/>
      <c r="DL1385" s="37"/>
      <c r="DM1385" s="37"/>
      <c r="DN1385" s="37"/>
      <c r="DO1385" s="37"/>
      <c r="DP1385" s="37"/>
      <c r="DQ1385" s="37"/>
      <c r="DR1385" s="37"/>
      <c r="DS1385" s="37"/>
      <c r="DT1385" s="37"/>
      <c r="DU1385" s="37"/>
      <c r="DV1385" s="37"/>
      <c r="DW1385" s="37"/>
      <c r="DX1385" s="37"/>
      <c r="DY1385" s="37"/>
      <c r="DZ1385" s="37"/>
      <c r="EA1385" s="37"/>
      <c r="EB1385" s="37"/>
      <c r="EC1385" s="37"/>
      <c r="ED1385" s="37"/>
      <c r="EE1385" s="37"/>
      <c r="EF1385" s="37"/>
      <c r="EG1385" s="37"/>
      <c r="EH1385" s="37"/>
      <c r="EI1385" s="37"/>
      <c r="EJ1385" s="37"/>
      <c r="EK1385" s="37"/>
      <c r="EL1385" s="37"/>
      <c r="EM1385" s="37"/>
      <c r="EN1385" s="37"/>
      <c r="EO1385" s="37"/>
      <c r="EP1385" s="37"/>
      <c r="EQ1385" s="37"/>
      <c r="ER1385" s="37"/>
      <c r="ES1385" s="37"/>
      <c r="ET1385" s="37"/>
      <c r="EU1385" s="37"/>
      <c r="EV1385" s="37"/>
      <c r="EW1385" s="37"/>
      <c r="EX1385" s="37"/>
      <c r="EY1385" s="37"/>
      <c r="EZ1385" s="37"/>
      <c r="FA1385" s="37"/>
      <c r="FB1385" s="37"/>
      <c r="FC1385" s="37"/>
      <c r="FD1385" s="37"/>
      <c r="FE1385" s="37"/>
      <c r="FF1385" s="37"/>
      <c r="FG1385" s="37"/>
      <c r="FH1385" s="37"/>
      <c r="FI1385" s="37"/>
      <c r="FJ1385" s="37"/>
      <c r="FK1385" s="37"/>
      <c r="FL1385" s="37"/>
      <c r="FM1385" s="37"/>
      <c r="FN1385" s="37"/>
      <c r="FO1385" s="37"/>
      <c r="FP1385" s="37"/>
      <c r="FQ1385" s="37"/>
      <c r="FR1385" s="37"/>
      <c r="FS1385" s="37"/>
      <c r="FT1385" s="37"/>
      <c r="FU1385" s="37"/>
      <c r="FV1385" s="37"/>
      <c r="FW1385" s="37"/>
      <c r="FX1385" s="37"/>
      <c r="FY1385" s="37"/>
      <c r="FZ1385" s="37"/>
      <c r="GA1385" s="37"/>
      <c r="GB1385" s="37"/>
      <c r="GC1385" s="37"/>
      <c r="GD1385" s="37"/>
      <c r="GE1385" s="37"/>
      <c r="GF1385" s="37"/>
      <c r="GG1385" s="37"/>
      <c r="GH1385" s="37"/>
      <c r="GI1385" s="37"/>
      <c r="GJ1385" s="37"/>
      <c r="GK1385" s="37"/>
      <c r="GL1385" s="37"/>
      <c r="GM1385" s="37"/>
      <c r="GN1385" s="37"/>
      <c r="GO1385" s="37"/>
      <c r="GP1385" s="37"/>
      <c r="GQ1385" s="37"/>
      <c r="GR1385" s="37"/>
      <c r="GS1385" s="37"/>
      <c r="GT1385" s="37"/>
      <c r="GU1385" s="37"/>
      <c r="GV1385" s="37"/>
      <c r="GW1385" s="37"/>
      <c r="GX1385" s="37"/>
      <c r="GY1385" s="37"/>
      <c r="GZ1385" s="37"/>
      <c r="HA1385" s="37"/>
      <c r="HB1385" s="37"/>
      <c r="HC1385" s="37"/>
      <c r="HD1385" s="37"/>
      <c r="HE1385" s="37"/>
      <c r="HF1385" s="37"/>
      <c r="HG1385" s="37"/>
      <c r="HH1385" s="37"/>
      <c r="HI1385" s="37"/>
      <c r="HJ1385" s="37"/>
      <c r="HK1385" s="37"/>
      <c r="HL1385" s="37"/>
      <c r="HM1385" s="37"/>
      <c r="HN1385" s="37"/>
      <c r="HO1385" s="37"/>
      <c r="HP1385" s="37"/>
      <c r="HQ1385" s="37"/>
      <c r="HR1385" s="37"/>
      <c r="HS1385" s="37"/>
      <c r="HT1385" s="37"/>
      <c r="HU1385" s="37"/>
      <c r="HV1385" s="37"/>
      <c r="HW1385" s="37"/>
      <c r="HX1385" s="37"/>
      <c r="HY1385" s="37"/>
      <c r="HZ1385" s="37"/>
      <c r="IA1385" s="37"/>
      <c r="IB1385" s="37"/>
      <c r="IC1385" s="37"/>
      <c r="ID1385" s="37"/>
      <c r="IE1385" s="37"/>
      <c r="IF1385" s="37"/>
      <c r="IG1385" s="37"/>
      <c r="IH1385" s="37"/>
      <c r="II1385" s="37"/>
      <c r="IJ1385" s="37"/>
      <c r="IK1385" s="37"/>
      <c r="IL1385" s="37"/>
      <c r="IM1385" s="37"/>
      <c r="IN1385" s="37"/>
      <c r="IO1385" s="37"/>
      <c r="IP1385" s="37"/>
      <c r="IQ1385" s="37"/>
      <c r="IR1385" s="37"/>
      <c r="IS1385" s="37"/>
      <c r="IT1385" s="37"/>
      <c r="IU1385" s="37"/>
      <c r="IV1385" s="37"/>
      <c r="IW1385" s="37"/>
    </row>
    <row r="1386" customFormat="false" ht="12.75" hidden="true" customHeight="false" outlineLevel="0" collapsed="false">
      <c r="A1386" s="30"/>
      <c r="B1386" s="30"/>
      <c r="C1386" s="30"/>
      <c r="D1386" s="30"/>
      <c r="E1386" s="50"/>
      <c r="F1386" s="30"/>
      <c r="G1386" s="30"/>
      <c r="H1386" s="30"/>
      <c r="I1386" s="30"/>
      <c r="J1386" s="30"/>
      <c r="BM1386" s="37"/>
      <c r="BN1386" s="37"/>
      <c r="BO1386" s="37"/>
      <c r="BP1386" s="37"/>
      <c r="BQ1386" s="37"/>
      <c r="BR1386" s="37"/>
      <c r="BS1386" s="37"/>
      <c r="BT1386" s="37"/>
      <c r="BU1386" s="37"/>
      <c r="BV1386" s="37"/>
      <c r="BW1386" s="37"/>
      <c r="BX1386" s="37"/>
      <c r="BY1386" s="37"/>
      <c r="BZ1386" s="37"/>
      <c r="CA1386" s="37"/>
      <c r="CB1386" s="37"/>
      <c r="CC1386" s="37"/>
      <c r="CD1386" s="37"/>
      <c r="CE1386" s="37"/>
      <c r="CF1386" s="37"/>
      <c r="CG1386" s="37"/>
      <c r="CH1386" s="37"/>
      <c r="CI1386" s="37"/>
      <c r="CJ1386" s="37"/>
      <c r="CK1386" s="37"/>
      <c r="CL1386" s="37"/>
      <c r="CM1386" s="37"/>
      <c r="CN1386" s="37"/>
      <c r="CO1386" s="37"/>
      <c r="CP1386" s="37"/>
      <c r="CQ1386" s="37"/>
      <c r="CR1386" s="37"/>
      <c r="CS1386" s="37"/>
      <c r="CT1386" s="37"/>
      <c r="CU1386" s="37"/>
      <c r="CV1386" s="37"/>
      <c r="CW1386" s="37"/>
      <c r="CX1386" s="37"/>
      <c r="CY1386" s="37"/>
      <c r="CZ1386" s="37"/>
      <c r="DA1386" s="37"/>
      <c r="DB1386" s="37"/>
      <c r="DC1386" s="37"/>
      <c r="DD1386" s="37"/>
      <c r="DE1386" s="37"/>
      <c r="DF1386" s="37"/>
      <c r="DG1386" s="37"/>
      <c r="DH1386" s="37"/>
      <c r="DI1386" s="37"/>
      <c r="DJ1386" s="37"/>
      <c r="DK1386" s="37"/>
      <c r="DL1386" s="37"/>
      <c r="DM1386" s="37"/>
      <c r="DN1386" s="37"/>
      <c r="DO1386" s="37"/>
      <c r="DP1386" s="37"/>
      <c r="DQ1386" s="37"/>
      <c r="DR1386" s="37"/>
      <c r="DS1386" s="37"/>
      <c r="DT1386" s="37"/>
      <c r="DU1386" s="37"/>
      <c r="DV1386" s="37"/>
      <c r="DW1386" s="37"/>
      <c r="DX1386" s="37"/>
      <c r="DY1386" s="37"/>
      <c r="DZ1386" s="37"/>
      <c r="EA1386" s="37"/>
      <c r="EB1386" s="37"/>
      <c r="EC1386" s="37"/>
      <c r="ED1386" s="37"/>
      <c r="EE1386" s="37"/>
      <c r="EF1386" s="37"/>
      <c r="EG1386" s="37"/>
      <c r="EH1386" s="37"/>
      <c r="EI1386" s="37"/>
      <c r="EJ1386" s="37"/>
      <c r="EK1386" s="37"/>
      <c r="EL1386" s="37"/>
      <c r="EM1386" s="37"/>
      <c r="EN1386" s="37"/>
      <c r="EO1386" s="37"/>
      <c r="EP1386" s="37"/>
      <c r="EQ1386" s="37"/>
      <c r="ER1386" s="37"/>
      <c r="ES1386" s="37"/>
      <c r="ET1386" s="37"/>
      <c r="EU1386" s="37"/>
      <c r="EV1386" s="37"/>
      <c r="EW1386" s="37"/>
      <c r="EX1386" s="37"/>
      <c r="EY1386" s="37"/>
      <c r="EZ1386" s="37"/>
      <c r="FA1386" s="37"/>
      <c r="FB1386" s="37"/>
      <c r="FC1386" s="37"/>
      <c r="FD1386" s="37"/>
      <c r="FE1386" s="37"/>
      <c r="FF1386" s="37"/>
      <c r="FG1386" s="37"/>
      <c r="FH1386" s="37"/>
      <c r="FI1386" s="37"/>
      <c r="FJ1386" s="37"/>
      <c r="FK1386" s="37"/>
      <c r="FL1386" s="37"/>
      <c r="FM1386" s="37"/>
      <c r="FN1386" s="37"/>
      <c r="FO1386" s="37"/>
      <c r="FP1386" s="37"/>
      <c r="FQ1386" s="37"/>
      <c r="FR1386" s="37"/>
      <c r="FS1386" s="37"/>
      <c r="FT1386" s="37"/>
      <c r="FU1386" s="37"/>
      <c r="FV1386" s="37"/>
      <c r="FW1386" s="37"/>
      <c r="FX1386" s="37"/>
      <c r="FY1386" s="37"/>
      <c r="FZ1386" s="37"/>
      <c r="GA1386" s="37"/>
      <c r="GB1386" s="37"/>
      <c r="GC1386" s="37"/>
      <c r="GD1386" s="37"/>
      <c r="GE1386" s="37"/>
      <c r="GF1386" s="37"/>
      <c r="GG1386" s="37"/>
      <c r="GH1386" s="37"/>
      <c r="GI1386" s="37"/>
      <c r="GJ1386" s="37"/>
      <c r="GK1386" s="37"/>
      <c r="GL1386" s="37"/>
      <c r="GM1386" s="37"/>
      <c r="GN1386" s="37"/>
      <c r="GO1386" s="37"/>
      <c r="GP1386" s="37"/>
      <c r="GQ1386" s="37"/>
      <c r="GR1386" s="37"/>
      <c r="GS1386" s="37"/>
      <c r="GT1386" s="37"/>
      <c r="GU1386" s="37"/>
      <c r="GV1386" s="37"/>
      <c r="GW1386" s="37"/>
      <c r="GX1386" s="37"/>
      <c r="GY1386" s="37"/>
      <c r="GZ1386" s="37"/>
      <c r="HA1386" s="37"/>
      <c r="HB1386" s="37"/>
      <c r="HC1386" s="37"/>
      <c r="HD1386" s="37"/>
      <c r="HE1386" s="37"/>
      <c r="HF1386" s="37"/>
      <c r="HG1386" s="37"/>
      <c r="HH1386" s="37"/>
      <c r="HI1386" s="37"/>
      <c r="HJ1386" s="37"/>
      <c r="HK1386" s="37"/>
      <c r="HL1386" s="37"/>
      <c r="HM1386" s="37"/>
      <c r="HN1386" s="37"/>
      <c r="HO1386" s="37"/>
      <c r="HP1386" s="37"/>
      <c r="HQ1386" s="37"/>
      <c r="HR1386" s="37"/>
      <c r="HS1386" s="37"/>
      <c r="HT1386" s="37"/>
      <c r="HU1386" s="37"/>
      <c r="HV1386" s="37"/>
      <c r="HW1386" s="37"/>
      <c r="HX1386" s="37"/>
      <c r="HY1386" s="37"/>
      <c r="HZ1386" s="37"/>
      <c r="IA1386" s="37"/>
      <c r="IB1386" s="37"/>
      <c r="IC1386" s="37"/>
      <c r="ID1386" s="37"/>
      <c r="IE1386" s="37"/>
      <c r="IF1386" s="37"/>
      <c r="IG1386" s="37"/>
      <c r="IH1386" s="37"/>
      <c r="II1386" s="37"/>
      <c r="IJ1386" s="37"/>
      <c r="IK1386" s="37"/>
      <c r="IL1386" s="37"/>
      <c r="IM1386" s="37"/>
      <c r="IN1386" s="37"/>
      <c r="IO1386" s="37"/>
      <c r="IP1386" s="37"/>
      <c r="IQ1386" s="37"/>
      <c r="IR1386" s="37"/>
      <c r="IS1386" s="37"/>
      <c r="IT1386" s="37"/>
      <c r="IU1386" s="37"/>
      <c r="IV1386" s="37"/>
      <c r="IW1386" s="37"/>
    </row>
    <row r="1387" customFormat="false" ht="12.75" hidden="true" customHeight="false" outlineLevel="0" collapsed="false">
      <c r="A1387" s="30"/>
      <c r="B1387" s="30"/>
      <c r="C1387" s="30"/>
      <c r="D1387" s="30"/>
      <c r="E1387" s="50"/>
      <c r="F1387" s="30"/>
      <c r="G1387" s="30"/>
      <c r="H1387" s="30"/>
      <c r="I1387" s="30"/>
      <c r="J1387" s="30"/>
      <c r="BM1387" s="37"/>
      <c r="BN1387" s="37"/>
      <c r="BO1387" s="37"/>
      <c r="BP1387" s="37"/>
      <c r="BQ1387" s="37"/>
      <c r="BR1387" s="37"/>
      <c r="BS1387" s="37"/>
      <c r="BT1387" s="37"/>
      <c r="BU1387" s="37"/>
      <c r="BV1387" s="37"/>
      <c r="BW1387" s="37"/>
      <c r="BX1387" s="37"/>
      <c r="BY1387" s="37"/>
      <c r="BZ1387" s="37"/>
      <c r="CA1387" s="37"/>
      <c r="CB1387" s="37"/>
      <c r="CC1387" s="37"/>
      <c r="CD1387" s="37"/>
      <c r="CE1387" s="37"/>
      <c r="CF1387" s="37"/>
      <c r="CG1387" s="37"/>
      <c r="CH1387" s="37"/>
      <c r="CI1387" s="37"/>
      <c r="CJ1387" s="37"/>
      <c r="CK1387" s="37"/>
      <c r="CL1387" s="37"/>
      <c r="CM1387" s="37"/>
      <c r="CN1387" s="37"/>
      <c r="CO1387" s="37"/>
      <c r="CP1387" s="37"/>
      <c r="CQ1387" s="37"/>
      <c r="CR1387" s="37"/>
      <c r="CS1387" s="37"/>
      <c r="CT1387" s="37"/>
      <c r="CU1387" s="37"/>
      <c r="CV1387" s="37"/>
      <c r="CW1387" s="37"/>
      <c r="CX1387" s="37"/>
      <c r="CY1387" s="37"/>
      <c r="CZ1387" s="37"/>
      <c r="DA1387" s="37"/>
      <c r="DB1387" s="37"/>
      <c r="DC1387" s="37"/>
      <c r="DD1387" s="37"/>
      <c r="DE1387" s="37"/>
      <c r="DF1387" s="37"/>
      <c r="DG1387" s="37"/>
      <c r="DH1387" s="37"/>
      <c r="DI1387" s="37"/>
      <c r="DJ1387" s="37"/>
      <c r="DK1387" s="37"/>
      <c r="DL1387" s="37"/>
      <c r="DM1387" s="37"/>
      <c r="DN1387" s="37"/>
      <c r="DO1387" s="37"/>
      <c r="DP1387" s="37"/>
      <c r="DQ1387" s="37"/>
      <c r="DR1387" s="37"/>
      <c r="DS1387" s="37"/>
      <c r="DT1387" s="37"/>
      <c r="DU1387" s="37"/>
      <c r="DV1387" s="37"/>
      <c r="DW1387" s="37"/>
      <c r="DX1387" s="37"/>
      <c r="DY1387" s="37"/>
      <c r="DZ1387" s="37"/>
      <c r="EA1387" s="37"/>
      <c r="EB1387" s="37"/>
      <c r="EC1387" s="37"/>
      <c r="ED1387" s="37"/>
      <c r="EE1387" s="37"/>
      <c r="EF1387" s="37"/>
      <c r="EG1387" s="37"/>
      <c r="EH1387" s="37"/>
      <c r="EI1387" s="37"/>
      <c r="EJ1387" s="37"/>
      <c r="EK1387" s="37"/>
      <c r="EL1387" s="37"/>
      <c r="EM1387" s="37"/>
      <c r="EN1387" s="37"/>
      <c r="EO1387" s="37"/>
      <c r="EP1387" s="37"/>
      <c r="EQ1387" s="37"/>
      <c r="ER1387" s="37"/>
      <c r="ES1387" s="37"/>
      <c r="ET1387" s="37"/>
      <c r="EU1387" s="37"/>
      <c r="EV1387" s="37"/>
      <c r="EW1387" s="37"/>
      <c r="EX1387" s="37"/>
      <c r="EY1387" s="37"/>
      <c r="EZ1387" s="37"/>
      <c r="FA1387" s="37"/>
      <c r="FB1387" s="37"/>
      <c r="FC1387" s="37"/>
      <c r="FD1387" s="37"/>
      <c r="FE1387" s="37"/>
      <c r="FF1387" s="37"/>
      <c r="FG1387" s="37"/>
      <c r="FH1387" s="37"/>
      <c r="FI1387" s="37"/>
      <c r="FJ1387" s="37"/>
      <c r="FK1387" s="37"/>
      <c r="FL1387" s="37"/>
      <c r="FM1387" s="37"/>
      <c r="FN1387" s="37"/>
      <c r="FO1387" s="37"/>
      <c r="FP1387" s="37"/>
      <c r="FQ1387" s="37"/>
      <c r="FR1387" s="37"/>
      <c r="FS1387" s="37"/>
      <c r="FT1387" s="37"/>
      <c r="FU1387" s="37"/>
      <c r="FV1387" s="37"/>
      <c r="FW1387" s="37"/>
      <c r="FX1387" s="37"/>
      <c r="FY1387" s="37"/>
      <c r="FZ1387" s="37"/>
      <c r="GA1387" s="37"/>
      <c r="GB1387" s="37"/>
      <c r="GC1387" s="37"/>
      <c r="GD1387" s="37"/>
      <c r="GE1387" s="37"/>
      <c r="GF1387" s="37"/>
      <c r="GG1387" s="37"/>
      <c r="GH1387" s="37"/>
      <c r="GI1387" s="37"/>
      <c r="GJ1387" s="37"/>
      <c r="GK1387" s="37"/>
      <c r="GL1387" s="37"/>
      <c r="GM1387" s="37"/>
      <c r="GN1387" s="37"/>
      <c r="GO1387" s="37"/>
      <c r="GP1387" s="37"/>
      <c r="GQ1387" s="37"/>
      <c r="GR1387" s="37"/>
      <c r="GS1387" s="37"/>
      <c r="GT1387" s="37"/>
      <c r="GU1387" s="37"/>
      <c r="GV1387" s="37"/>
      <c r="GW1387" s="37"/>
      <c r="GX1387" s="37"/>
      <c r="GY1387" s="37"/>
      <c r="GZ1387" s="37"/>
      <c r="HA1387" s="37"/>
      <c r="HB1387" s="37"/>
      <c r="HC1387" s="37"/>
      <c r="HD1387" s="37"/>
      <c r="HE1387" s="37"/>
      <c r="HF1387" s="37"/>
      <c r="HG1387" s="37"/>
      <c r="HH1387" s="37"/>
      <c r="HI1387" s="37"/>
      <c r="HJ1387" s="37"/>
      <c r="HK1387" s="37"/>
      <c r="HL1387" s="37"/>
      <c r="HM1387" s="37"/>
      <c r="HN1387" s="37"/>
      <c r="HO1387" s="37"/>
      <c r="HP1387" s="37"/>
      <c r="HQ1387" s="37"/>
      <c r="HR1387" s="37"/>
      <c r="HS1387" s="37"/>
      <c r="HT1387" s="37"/>
      <c r="HU1387" s="37"/>
      <c r="HV1387" s="37"/>
      <c r="HW1387" s="37"/>
      <c r="HX1387" s="37"/>
      <c r="HY1387" s="37"/>
      <c r="HZ1387" s="37"/>
      <c r="IA1387" s="37"/>
      <c r="IB1387" s="37"/>
      <c r="IC1387" s="37"/>
      <c r="ID1387" s="37"/>
      <c r="IE1387" s="37"/>
      <c r="IF1387" s="37"/>
      <c r="IG1387" s="37"/>
      <c r="IH1387" s="37"/>
      <c r="II1387" s="37"/>
      <c r="IJ1387" s="37"/>
      <c r="IK1387" s="37"/>
      <c r="IL1387" s="37"/>
      <c r="IM1387" s="37"/>
      <c r="IN1387" s="37"/>
      <c r="IO1387" s="37"/>
      <c r="IP1387" s="37"/>
      <c r="IQ1387" s="37"/>
      <c r="IR1387" s="37"/>
      <c r="IS1387" s="37"/>
      <c r="IT1387" s="37"/>
      <c r="IU1387" s="37"/>
      <c r="IV1387" s="37"/>
      <c r="IW1387" s="37"/>
    </row>
    <row r="1388" customFormat="false" ht="12.75" hidden="true" customHeight="false" outlineLevel="0" collapsed="false">
      <c r="A1388" s="30"/>
      <c r="B1388" s="30"/>
      <c r="C1388" s="30"/>
      <c r="D1388" s="30"/>
      <c r="E1388" s="50"/>
      <c r="F1388" s="30"/>
      <c r="G1388" s="30"/>
      <c r="H1388" s="30"/>
      <c r="I1388" s="30"/>
      <c r="J1388" s="30"/>
      <c r="BM1388" s="37"/>
      <c r="BN1388" s="37"/>
      <c r="BO1388" s="37"/>
      <c r="BP1388" s="37"/>
      <c r="BQ1388" s="37"/>
      <c r="BR1388" s="37"/>
      <c r="BS1388" s="37"/>
      <c r="BT1388" s="37"/>
      <c r="BU1388" s="37"/>
      <c r="BV1388" s="37"/>
      <c r="BW1388" s="37"/>
      <c r="BX1388" s="37"/>
      <c r="BY1388" s="37"/>
      <c r="BZ1388" s="37"/>
      <c r="CA1388" s="37"/>
      <c r="CB1388" s="37"/>
      <c r="CC1388" s="37"/>
      <c r="CD1388" s="37"/>
      <c r="CE1388" s="37"/>
      <c r="CF1388" s="37"/>
      <c r="CG1388" s="37"/>
      <c r="CH1388" s="37"/>
      <c r="CI1388" s="37"/>
      <c r="CJ1388" s="37"/>
      <c r="CK1388" s="37"/>
      <c r="CL1388" s="37"/>
      <c r="CM1388" s="37"/>
      <c r="CN1388" s="37"/>
      <c r="CO1388" s="37"/>
      <c r="CP1388" s="37"/>
      <c r="CQ1388" s="37"/>
      <c r="CR1388" s="37"/>
      <c r="CS1388" s="37"/>
      <c r="CT1388" s="37"/>
      <c r="CU1388" s="37"/>
      <c r="CV1388" s="37"/>
      <c r="CW1388" s="37"/>
      <c r="CX1388" s="37"/>
      <c r="CY1388" s="37"/>
      <c r="CZ1388" s="37"/>
      <c r="DA1388" s="37"/>
      <c r="DB1388" s="37"/>
      <c r="DC1388" s="37"/>
      <c r="DD1388" s="37"/>
      <c r="DE1388" s="37"/>
      <c r="DF1388" s="37"/>
      <c r="DG1388" s="37"/>
      <c r="DH1388" s="37"/>
      <c r="DI1388" s="37"/>
      <c r="DJ1388" s="37"/>
      <c r="DK1388" s="37"/>
      <c r="DL1388" s="37"/>
      <c r="DM1388" s="37"/>
      <c r="DN1388" s="37"/>
      <c r="DO1388" s="37"/>
      <c r="DP1388" s="37"/>
      <c r="DQ1388" s="37"/>
      <c r="DR1388" s="37"/>
      <c r="DS1388" s="37"/>
      <c r="DT1388" s="37"/>
      <c r="DU1388" s="37"/>
      <c r="DV1388" s="37"/>
      <c r="DW1388" s="37"/>
      <c r="DX1388" s="37"/>
      <c r="DY1388" s="37"/>
      <c r="DZ1388" s="37"/>
      <c r="EA1388" s="37"/>
      <c r="EB1388" s="37"/>
      <c r="EC1388" s="37"/>
      <c r="ED1388" s="37"/>
      <c r="EE1388" s="37"/>
      <c r="EF1388" s="37"/>
      <c r="EG1388" s="37"/>
      <c r="EH1388" s="37"/>
      <c r="EI1388" s="37"/>
      <c r="EJ1388" s="37"/>
      <c r="EK1388" s="37"/>
      <c r="EL1388" s="37"/>
      <c r="EM1388" s="37"/>
      <c r="EN1388" s="37"/>
      <c r="EO1388" s="37"/>
      <c r="EP1388" s="37"/>
      <c r="EQ1388" s="37"/>
      <c r="ER1388" s="37"/>
      <c r="ES1388" s="37"/>
      <c r="ET1388" s="37"/>
      <c r="EU1388" s="37"/>
      <c r="EV1388" s="37"/>
      <c r="EW1388" s="37"/>
      <c r="EX1388" s="37"/>
      <c r="EY1388" s="37"/>
      <c r="EZ1388" s="37"/>
      <c r="FA1388" s="37"/>
      <c r="FB1388" s="37"/>
      <c r="FC1388" s="37"/>
      <c r="FD1388" s="37"/>
      <c r="FE1388" s="37"/>
      <c r="FF1388" s="37"/>
      <c r="FG1388" s="37"/>
      <c r="FH1388" s="37"/>
      <c r="FI1388" s="37"/>
      <c r="FJ1388" s="37"/>
      <c r="FK1388" s="37"/>
      <c r="FL1388" s="37"/>
      <c r="FM1388" s="37"/>
      <c r="FN1388" s="37"/>
      <c r="FO1388" s="37"/>
      <c r="FP1388" s="37"/>
      <c r="FQ1388" s="37"/>
      <c r="FR1388" s="37"/>
      <c r="FS1388" s="37"/>
      <c r="FT1388" s="37"/>
      <c r="FU1388" s="37"/>
      <c r="FV1388" s="37"/>
      <c r="FW1388" s="37"/>
      <c r="FX1388" s="37"/>
      <c r="FY1388" s="37"/>
      <c r="FZ1388" s="37"/>
      <c r="GA1388" s="37"/>
      <c r="GB1388" s="37"/>
      <c r="GC1388" s="37"/>
      <c r="GD1388" s="37"/>
      <c r="GE1388" s="37"/>
      <c r="GF1388" s="37"/>
      <c r="GG1388" s="37"/>
      <c r="GH1388" s="37"/>
      <c r="GI1388" s="37"/>
      <c r="GJ1388" s="37"/>
      <c r="GK1388" s="37"/>
      <c r="GL1388" s="37"/>
      <c r="GM1388" s="37"/>
      <c r="GN1388" s="37"/>
      <c r="GO1388" s="37"/>
      <c r="GP1388" s="37"/>
      <c r="GQ1388" s="37"/>
      <c r="GR1388" s="37"/>
      <c r="GS1388" s="37"/>
      <c r="GT1388" s="37"/>
      <c r="GU1388" s="37"/>
      <c r="GV1388" s="37"/>
      <c r="GW1388" s="37"/>
      <c r="GX1388" s="37"/>
      <c r="GY1388" s="37"/>
      <c r="GZ1388" s="37"/>
      <c r="HA1388" s="37"/>
      <c r="HB1388" s="37"/>
      <c r="HC1388" s="37"/>
      <c r="HD1388" s="37"/>
      <c r="HE1388" s="37"/>
      <c r="HF1388" s="37"/>
      <c r="HG1388" s="37"/>
      <c r="HH1388" s="37"/>
      <c r="HI1388" s="37"/>
      <c r="HJ1388" s="37"/>
      <c r="HK1388" s="37"/>
      <c r="HL1388" s="37"/>
      <c r="HM1388" s="37"/>
      <c r="HN1388" s="37"/>
      <c r="HO1388" s="37"/>
      <c r="HP1388" s="37"/>
      <c r="HQ1388" s="37"/>
      <c r="HR1388" s="37"/>
      <c r="HS1388" s="37"/>
      <c r="HT1388" s="37"/>
      <c r="HU1388" s="37"/>
      <c r="HV1388" s="37"/>
      <c r="HW1388" s="37"/>
      <c r="HX1388" s="37"/>
      <c r="HY1388" s="37"/>
      <c r="HZ1388" s="37"/>
      <c r="IA1388" s="37"/>
      <c r="IB1388" s="37"/>
      <c r="IC1388" s="37"/>
      <c r="ID1388" s="37"/>
      <c r="IE1388" s="37"/>
      <c r="IF1388" s="37"/>
      <c r="IG1388" s="37"/>
      <c r="IH1388" s="37"/>
      <c r="II1388" s="37"/>
      <c r="IJ1388" s="37"/>
      <c r="IK1388" s="37"/>
      <c r="IL1388" s="37"/>
      <c r="IM1388" s="37"/>
      <c r="IN1388" s="37"/>
      <c r="IO1388" s="37"/>
      <c r="IP1388" s="37"/>
      <c r="IQ1388" s="37"/>
      <c r="IR1388" s="37"/>
      <c r="IS1388" s="37"/>
      <c r="IT1388" s="37"/>
      <c r="IU1388" s="37"/>
      <c r="IV1388" s="37"/>
      <c r="IW1388" s="37"/>
    </row>
    <row r="1389" customFormat="false" ht="12.75" hidden="true" customHeight="false" outlineLevel="0" collapsed="false">
      <c r="A1389" s="30"/>
      <c r="B1389" s="30"/>
      <c r="C1389" s="30"/>
      <c r="D1389" s="30"/>
      <c r="E1389" s="50"/>
      <c r="F1389" s="30"/>
      <c r="G1389" s="30"/>
      <c r="H1389" s="30"/>
      <c r="I1389" s="30"/>
      <c r="J1389" s="30"/>
      <c r="BM1389" s="37"/>
      <c r="BN1389" s="37"/>
      <c r="BO1389" s="37"/>
      <c r="BP1389" s="37"/>
      <c r="BQ1389" s="37"/>
      <c r="BR1389" s="37"/>
      <c r="BS1389" s="37"/>
      <c r="BT1389" s="37"/>
      <c r="BU1389" s="37"/>
      <c r="BV1389" s="37"/>
      <c r="BW1389" s="37"/>
      <c r="BX1389" s="37"/>
      <c r="BY1389" s="37"/>
      <c r="BZ1389" s="37"/>
      <c r="CA1389" s="37"/>
      <c r="CB1389" s="37"/>
      <c r="CC1389" s="37"/>
      <c r="CD1389" s="37"/>
      <c r="CE1389" s="37"/>
      <c r="CF1389" s="37"/>
      <c r="CG1389" s="37"/>
      <c r="CH1389" s="37"/>
      <c r="CI1389" s="37"/>
      <c r="CJ1389" s="37"/>
      <c r="CK1389" s="37"/>
      <c r="CL1389" s="37"/>
      <c r="CM1389" s="37"/>
      <c r="CN1389" s="37"/>
      <c r="CO1389" s="37"/>
      <c r="CP1389" s="37"/>
      <c r="CQ1389" s="37"/>
      <c r="CR1389" s="37"/>
      <c r="CS1389" s="37"/>
      <c r="CT1389" s="37"/>
      <c r="CU1389" s="37"/>
      <c r="CV1389" s="37"/>
      <c r="CW1389" s="37"/>
      <c r="CX1389" s="37"/>
      <c r="CY1389" s="37"/>
      <c r="CZ1389" s="37"/>
      <c r="DA1389" s="37"/>
      <c r="DB1389" s="37"/>
      <c r="DC1389" s="37"/>
      <c r="DD1389" s="37"/>
      <c r="DE1389" s="37"/>
      <c r="DF1389" s="37"/>
      <c r="DG1389" s="37"/>
      <c r="DH1389" s="37"/>
      <c r="DI1389" s="37"/>
      <c r="DJ1389" s="37"/>
      <c r="DK1389" s="37"/>
      <c r="DL1389" s="37"/>
      <c r="DM1389" s="37"/>
      <c r="DN1389" s="37"/>
      <c r="DO1389" s="37"/>
      <c r="DP1389" s="37"/>
      <c r="DQ1389" s="37"/>
      <c r="DR1389" s="37"/>
      <c r="DS1389" s="37"/>
      <c r="DT1389" s="37"/>
      <c r="DU1389" s="37"/>
      <c r="DV1389" s="37"/>
      <c r="DW1389" s="37"/>
      <c r="DX1389" s="37"/>
      <c r="DY1389" s="37"/>
      <c r="DZ1389" s="37"/>
      <c r="EA1389" s="37"/>
      <c r="EB1389" s="37"/>
      <c r="EC1389" s="37"/>
      <c r="ED1389" s="37"/>
      <c r="EE1389" s="37"/>
      <c r="EF1389" s="37"/>
      <c r="EG1389" s="37"/>
      <c r="EH1389" s="37"/>
      <c r="EI1389" s="37"/>
      <c r="EJ1389" s="37"/>
      <c r="EK1389" s="37"/>
      <c r="EL1389" s="37"/>
      <c r="EM1389" s="37"/>
      <c r="EN1389" s="37"/>
      <c r="EO1389" s="37"/>
      <c r="EP1389" s="37"/>
      <c r="EQ1389" s="37"/>
      <c r="ER1389" s="37"/>
      <c r="ES1389" s="37"/>
      <c r="ET1389" s="37"/>
      <c r="EU1389" s="37"/>
      <c r="EV1389" s="37"/>
      <c r="EW1389" s="37"/>
      <c r="EX1389" s="37"/>
      <c r="EY1389" s="37"/>
      <c r="EZ1389" s="37"/>
      <c r="FA1389" s="37"/>
      <c r="FB1389" s="37"/>
      <c r="FC1389" s="37"/>
      <c r="FD1389" s="37"/>
      <c r="FE1389" s="37"/>
      <c r="FF1389" s="37"/>
      <c r="FG1389" s="37"/>
      <c r="FH1389" s="37"/>
      <c r="FI1389" s="37"/>
      <c r="FJ1389" s="37"/>
      <c r="FK1389" s="37"/>
      <c r="FL1389" s="37"/>
      <c r="FM1389" s="37"/>
      <c r="FN1389" s="37"/>
      <c r="FO1389" s="37"/>
      <c r="FP1389" s="37"/>
      <c r="FQ1389" s="37"/>
      <c r="FR1389" s="37"/>
      <c r="FS1389" s="37"/>
      <c r="FT1389" s="37"/>
      <c r="FU1389" s="37"/>
      <c r="FV1389" s="37"/>
      <c r="FW1389" s="37"/>
      <c r="FX1389" s="37"/>
      <c r="FY1389" s="37"/>
      <c r="FZ1389" s="37"/>
      <c r="GA1389" s="37"/>
      <c r="GB1389" s="37"/>
      <c r="GC1389" s="37"/>
      <c r="GD1389" s="37"/>
      <c r="GE1389" s="37"/>
      <c r="GF1389" s="37"/>
      <c r="GG1389" s="37"/>
      <c r="GH1389" s="37"/>
      <c r="GI1389" s="37"/>
      <c r="GJ1389" s="37"/>
      <c r="GK1389" s="37"/>
      <c r="GL1389" s="37"/>
      <c r="GM1389" s="37"/>
      <c r="GN1389" s="37"/>
      <c r="GO1389" s="37"/>
      <c r="GP1389" s="37"/>
      <c r="GQ1389" s="37"/>
      <c r="GR1389" s="37"/>
      <c r="GS1389" s="37"/>
      <c r="GT1389" s="37"/>
      <c r="GU1389" s="37"/>
      <c r="GV1389" s="37"/>
      <c r="GW1389" s="37"/>
      <c r="GX1389" s="37"/>
      <c r="GY1389" s="37"/>
      <c r="GZ1389" s="37"/>
      <c r="HA1389" s="37"/>
      <c r="HB1389" s="37"/>
      <c r="HC1389" s="37"/>
      <c r="HD1389" s="37"/>
      <c r="HE1389" s="37"/>
      <c r="HF1389" s="37"/>
      <c r="HG1389" s="37"/>
      <c r="HH1389" s="37"/>
      <c r="HI1389" s="37"/>
      <c r="HJ1389" s="37"/>
      <c r="HK1389" s="37"/>
      <c r="HL1389" s="37"/>
      <c r="HM1389" s="37"/>
      <c r="HN1389" s="37"/>
      <c r="HO1389" s="37"/>
      <c r="HP1389" s="37"/>
      <c r="HQ1389" s="37"/>
      <c r="HR1389" s="37"/>
      <c r="HS1389" s="37"/>
      <c r="HT1389" s="37"/>
      <c r="HU1389" s="37"/>
      <c r="HV1389" s="37"/>
      <c r="HW1389" s="37"/>
      <c r="HX1389" s="37"/>
      <c r="HY1389" s="37"/>
      <c r="HZ1389" s="37"/>
      <c r="IA1389" s="37"/>
      <c r="IB1389" s="37"/>
      <c r="IC1389" s="37"/>
      <c r="ID1389" s="37"/>
      <c r="IE1389" s="37"/>
      <c r="IF1389" s="37"/>
      <c r="IG1389" s="37"/>
      <c r="IH1389" s="37"/>
      <c r="II1389" s="37"/>
      <c r="IJ1389" s="37"/>
      <c r="IK1389" s="37"/>
      <c r="IL1389" s="37"/>
      <c r="IM1389" s="37"/>
      <c r="IN1389" s="37"/>
      <c r="IO1389" s="37"/>
      <c r="IP1389" s="37"/>
      <c r="IQ1389" s="37"/>
      <c r="IR1389" s="37"/>
      <c r="IS1389" s="37"/>
      <c r="IT1389" s="37"/>
      <c r="IU1389" s="37"/>
      <c r="IV1389" s="37"/>
      <c r="IW1389" s="37"/>
    </row>
    <row r="1390" customFormat="false" ht="12.75" hidden="true" customHeight="false" outlineLevel="0" collapsed="false">
      <c r="A1390" s="30"/>
      <c r="B1390" s="30"/>
      <c r="C1390" s="30"/>
      <c r="D1390" s="30"/>
      <c r="E1390" s="50"/>
      <c r="F1390" s="30"/>
      <c r="G1390" s="30"/>
      <c r="H1390" s="30"/>
      <c r="I1390" s="30"/>
      <c r="J1390" s="30"/>
      <c r="BM1390" s="37"/>
      <c r="BN1390" s="37"/>
      <c r="BO1390" s="37"/>
      <c r="BP1390" s="37"/>
      <c r="BQ1390" s="37"/>
      <c r="BR1390" s="37"/>
      <c r="BS1390" s="37"/>
      <c r="BT1390" s="37"/>
      <c r="BU1390" s="37"/>
      <c r="BV1390" s="37"/>
      <c r="BW1390" s="37"/>
      <c r="BX1390" s="37"/>
      <c r="BY1390" s="37"/>
      <c r="BZ1390" s="37"/>
      <c r="CA1390" s="37"/>
      <c r="CB1390" s="37"/>
      <c r="CC1390" s="37"/>
      <c r="CD1390" s="37"/>
      <c r="CE1390" s="37"/>
      <c r="CF1390" s="37"/>
      <c r="CG1390" s="37"/>
      <c r="CH1390" s="37"/>
      <c r="CI1390" s="37"/>
      <c r="CJ1390" s="37"/>
      <c r="CK1390" s="37"/>
      <c r="CL1390" s="37"/>
      <c r="CM1390" s="37"/>
      <c r="CN1390" s="37"/>
      <c r="CO1390" s="37"/>
      <c r="CP1390" s="37"/>
      <c r="CQ1390" s="37"/>
      <c r="CR1390" s="37"/>
      <c r="CS1390" s="37"/>
      <c r="CT1390" s="37"/>
      <c r="CU1390" s="37"/>
      <c r="CV1390" s="37"/>
      <c r="CW1390" s="37"/>
      <c r="CX1390" s="37"/>
      <c r="CY1390" s="37"/>
      <c r="CZ1390" s="37"/>
      <c r="DA1390" s="37"/>
      <c r="DB1390" s="37"/>
      <c r="DC1390" s="37"/>
      <c r="DD1390" s="37"/>
      <c r="DE1390" s="37"/>
      <c r="DF1390" s="37"/>
      <c r="DG1390" s="37"/>
      <c r="DH1390" s="37"/>
      <c r="DI1390" s="37"/>
      <c r="DJ1390" s="37"/>
      <c r="DK1390" s="37"/>
      <c r="DL1390" s="37"/>
      <c r="DM1390" s="37"/>
      <c r="DN1390" s="37"/>
      <c r="DO1390" s="37"/>
      <c r="DP1390" s="37"/>
      <c r="DQ1390" s="37"/>
      <c r="DR1390" s="37"/>
      <c r="DS1390" s="37"/>
      <c r="DT1390" s="37"/>
      <c r="DU1390" s="37"/>
      <c r="DV1390" s="37"/>
      <c r="DW1390" s="37"/>
      <c r="DX1390" s="37"/>
      <c r="DY1390" s="37"/>
      <c r="DZ1390" s="37"/>
      <c r="EA1390" s="37"/>
      <c r="EB1390" s="37"/>
      <c r="EC1390" s="37"/>
      <c r="ED1390" s="37"/>
      <c r="EE1390" s="37"/>
      <c r="EF1390" s="37"/>
      <c r="EG1390" s="37"/>
      <c r="EH1390" s="37"/>
      <c r="EI1390" s="37"/>
      <c r="EJ1390" s="37"/>
      <c r="EK1390" s="37"/>
      <c r="EL1390" s="37"/>
      <c r="EM1390" s="37"/>
      <c r="EN1390" s="37"/>
      <c r="EO1390" s="37"/>
      <c r="EP1390" s="37"/>
      <c r="EQ1390" s="37"/>
      <c r="ER1390" s="37"/>
      <c r="ES1390" s="37"/>
      <c r="ET1390" s="37"/>
      <c r="EU1390" s="37"/>
      <c r="EV1390" s="37"/>
      <c r="EW1390" s="37"/>
      <c r="EX1390" s="37"/>
      <c r="EY1390" s="37"/>
      <c r="EZ1390" s="37"/>
      <c r="FA1390" s="37"/>
      <c r="FB1390" s="37"/>
      <c r="FC1390" s="37"/>
      <c r="FD1390" s="37"/>
      <c r="FE1390" s="37"/>
      <c r="FF1390" s="37"/>
      <c r="FG1390" s="37"/>
      <c r="FH1390" s="37"/>
      <c r="FI1390" s="37"/>
      <c r="FJ1390" s="37"/>
      <c r="FK1390" s="37"/>
      <c r="FL1390" s="37"/>
      <c r="FM1390" s="37"/>
      <c r="FN1390" s="37"/>
      <c r="FO1390" s="37"/>
      <c r="FP1390" s="37"/>
      <c r="FQ1390" s="37"/>
      <c r="FR1390" s="37"/>
      <c r="FS1390" s="37"/>
      <c r="FT1390" s="37"/>
      <c r="FU1390" s="37"/>
      <c r="FV1390" s="37"/>
      <c r="FW1390" s="37"/>
      <c r="FX1390" s="37"/>
      <c r="FY1390" s="37"/>
      <c r="FZ1390" s="37"/>
      <c r="GA1390" s="37"/>
      <c r="GB1390" s="37"/>
      <c r="GC1390" s="37"/>
      <c r="GD1390" s="37"/>
      <c r="GE1390" s="37"/>
      <c r="GF1390" s="37"/>
      <c r="GG1390" s="37"/>
      <c r="GH1390" s="37"/>
      <c r="GI1390" s="37"/>
      <c r="GJ1390" s="37"/>
      <c r="GK1390" s="37"/>
      <c r="GL1390" s="37"/>
      <c r="GM1390" s="37"/>
      <c r="GN1390" s="37"/>
      <c r="GO1390" s="37"/>
      <c r="GP1390" s="37"/>
      <c r="GQ1390" s="37"/>
      <c r="GR1390" s="37"/>
      <c r="GS1390" s="37"/>
      <c r="GT1390" s="37"/>
      <c r="GU1390" s="37"/>
      <c r="GV1390" s="37"/>
      <c r="GW1390" s="37"/>
      <c r="GX1390" s="37"/>
      <c r="GY1390" s="37"/>
      <c r="GZ1390" s="37"/>
      <c r="HA1390" s="37"/>
      <c r="HB1390" s="37"/>
      <c r="HC1390" s="37"/>
      <c r="HD1390" s="37"/>
      <c r="HE1390" s="37"/>
      <c r="HF1390" s="37"/>
      <c r="HG1390" s="37"/>
      <c r="HH1390" s="37"/>
      <c r="HI1390" s="37"/>
      <c r="HJ1390" s="37"/>
      <c r="HK1390" s="37"/>
      <c r="HL1390" s="37"/>
      <c r="HM1390" s="37"/>
      <c r="HN1390" s="37"/>
      <c r="HO1390" s="37"/>
      <c r="HP1390" s="37"/>
      <c r="HQ1390" s="37"/>
      <c r="HR1390" s="37"/>
      <c r="HS1390" s="37"/>
      <c r="HT1390" s="37"/>
      <c r="HU1390" s="37"/>
      <c r="HV1390" s="37"/>
      <c r="HW1390" s="37"/>
      <c r="HX1390" s="37"/>
      <c r="HY1390" s="37"/>
      <c r="HZ1390" s="37"/>
      <c r="IA1390" s="37"/>
      <c r="IB1390" s="37"/>
      <c r="IC1390" s="37"/>
      <c r="ID1390" s="37"/>
      <c r="IE1390" s="37"/>
      <c r="IF1390" s="37"/>
      <c r="IG1390" s="37"/>
      <c r="IH1390" s="37"/>
      <c r="II1390" s="37"/>
      <c r="IJ1390" s="37"/>
      <c r="IK1390" s="37"/>
      <c r="IL1390" s="37"/>
      <c r="IM1390" s="37"/>
      <c r="IN1390" s="37"/>
      <c r="IO1390" s="37"/>
      <c r="IP1390" s="37"/>
      <c r="IQ1390" s="37"/>
      <c r="IR1390" s="37"/>
      <c r="IS1390" s="37"/>
      <c r="IT1390" s="37"/>
      <c r="IU1390" s="37"/>
      <c r="IV1390" s="37"/>
      <c r="IW1390" s="37"/>
    </row>
    <row r="1391" customFormat="false" ht="12.75" hidden="true" customHeight="false" outlineLevel="0" collapsed="false">
      <c r="A1391" s="30"/>
      <c r="B1391" s="30"/>
      <c r="C1391" s="30"/>
      <c r="D1391" s="30"/>
      <c r="E1391" s="50"/>
      <c r="F1391" s="30"/>
      <c r="G1391" s="30"/>
      <c r="H1391" s="30"/>
      <c r="I1391" s="30"/>
      <c r="J1391" s="30"/>
      <c r="BM1391" s="37"/>
      <c r="BN1391" s="37"/>
      <c r="BO1391" s="37"/>
      <c r="BP1391" s="37"/>
      <c r="BQ1391" s="37"/>
      <c r="BR1391" s="37"/>
      <c r="BS1391" s="37"/>
      <c r="BT1391" s="37"/>
      <c r="BU1391" s="37"/>
      <c r="BV1391" s="37"/>
      <c r="BW1391" s="37"/>
      <c r="BX1391" s="37"/>
      <c r="BY1391" s="37"/>
      <c r="BZ1391" s="37"/>
      <c r="CA1391" s="37"/>
      <c r="CB1391" s="37"/>
      <c r="CC1391" s="37"/>
      <c r="CD1391" s="37"/>
      <c r="CE1391" s="37"/>
      <c r="CF1391" s="37"/>
      <c r="CG1391" s="37"/>
      <c r="CH1391" s="37"/>
      <c r="CI1391" s="37"/>
      <c r="CJ1391" s="37"/>
      <c r="CK1391" s="37"/>
      <c r="CL1391" s="37"/>
      <c r="CM1391" s="37"/>
      <c r="CN1391" s="37"/>
      <c r="CO1391" s="37"/>
      <c r="CP1391" s="37"/>
      <c r="CQ1391" s="37"/>
      <c r="CR1391" s="37"/>
      <c r="CS1391" s="37"/>
      <c r="CT1391" s="37"/>
      <c r="CU1391" s="37"/>
      <c r="CV1391" s="37"/>
      <c r="CW1391" s="37"/>
      <c r="CX1391" s="37"/>
      <c r="CY1391" s="37"/>
      <c r="CZ1391" s="37"/>
      <c r="DA1391" s="37"/>
      <c r="DB1391" s="37"/>
      <c r="DC1391" s="37"/>
      <c r="DD1391" s="37"/>
      <c r="DE1391" s="37"/>
      <c r="DF1391" s="37"/>
      <c r="DG1391" s="37"/>
      <c r="DH1391" s="37"/>
      <c r="DI1391" s="37"/>
      <c r="DJ1391" s="37"/>
      <c r="DK1391" s="37"/>
      <c r="DL1391" s="37"/>
      <c r="DM1391" s="37"/>
      <c r="DN1391" s="37"/>
      <c r="DO1391" s="37"/>
      <c r="DP1391" s="37"/>
      <c r="DQ1391" s="37"/>
      <c r="DR1391" s="37"/>
      <c r="DS1391" s="37"/>
      <c r="DT1391" s="37"/>
      <c r="DU1391" s="37"/>
      <c r="DV1391" s="37"/>
      <c r="DW1391" s="37"/>
      <c r="DX1391" s="37"/>
      <c r="DY1391" s="37"/>
      <c r="DZ1391" s="37"/>
      <c r="EA1391" s="37"/>
      <c r="EB1391" s="37"/>
      <c r="EC1391" s="37"/>
      <c r="ED1391" s="37"/>
      <c r="EE1391" s="37"/>
      <c r="EF1391" s="37"/>
      <c r="EG1391" s="37"/>
      <c r="EH1391" s="37"/>
      <c r="EI1391" s="37"/>
      <c r="EJ1391" s="37"/>
      <c r="EK1391" s="37"/>
      <c r="EL1391" s="37"/>
      <c r="EM1391" s="37"/>
      <c r="EN1391" s="37"/>
      <c r="EO1391" s="37"/>
      <c r="EP1391" s="37"/>
      <c r="EQ1391" s="37"/>
      <c r="ER1391" s="37"/>
      <c r="ES1391" s="37"/>
      <c r="ET1391" s="37"/>
      <c r="EU1391" s="37"/>
      <c r="EV1391" s="37"/>
      <c r="EW1391" s="37"/>
      <c r="EX1391" s="37"/>
      <c r="EY1391" s="37"/>
      <c r="EZ1391" s="37"/>
      <c r="FA1391" s="37"/>
      <c r="FB1391" s="37"/>
      <c r="FC1391" s="37"/>
      <c r="FD1391" s="37"/>
      <c r="FE1391" s="37"/>
      <c r="FF1391" s="37"/>
      <c r="FG1391" s="37"/>
      <c r="FH1391" s="37"/>
      <c r="FI1391" s="37"/>
      <c r="FJ1391" s="37"/>
      <c r="FK1391" s="37"/>
      <c r="FL1391" s="37"/>
      <c r="FM1391" s="37"/>
      <c r="FN1391" s="37"/>
      <c r="FO1391" s="37"/>
      <c r="FP1391" s="37"/>
      <c r="FQ1391" s="37"/>
      <c r="FR1391" s="37"/>
      <c r="FS1391" s="37"/>
      <c r="FT1391" s="37"/>
      <c r="FU1391" s="37"/>
      <c r="FV1391" s="37"/>
      <c r="FW1391" s="37"/>
      <c r="FX1391" s="37"/>
      <c r="FY1391" s="37"/>
      <c r="FZ1391" s="37"/>
      <c r="GA1391" s="37"/>
      <c r="GB1391" s="37"/>
      <c r="GC1391" s="37"/>
      <c r="GD1391" s="37"/>
      <c r="GE1391" s="37"/>
      <c r="GF1391" s="37"/>
      <c r="GG1391" s="37"/>
      <c r="GH1391" s="37"/>
      <c r="GI1391" s="37"/>
      <c r="GJ1391" s="37"/>
      <c r="GK1391" s="37"/>
      <c r="GL1391" s="37"/>
      <c r="GM1391" s="37"/>
      <c r="GN1391" s="37"/>
      <c r="GO1391" s="37"/>
      <c r="GP1391" s="37"/>
      <c r="GQ1391" s="37"/>
      <c r="GR1391" s="37"/>
      <c r="GS1391" s="37"/>
      <c r="GT1391" s="37"/>
      <c r="GU1391" s="37"/>
      <c r="GV1391" s="37"/>
      <c r="GW1391" s="37"/>
      <c r="GX1391" s="37"/>
      <c r="GY1391" s="37"/>
      <c r="GZ1391" s="37"/>
      <c r="HA1391" s="37"/>
      <c r="HB1391" s="37"/>
      <c r="HC1391" s="37"/>
      <c r="HD1391" s="37"/>
      <c r="HE1391" s="37"/>
      <c r="HF1391" s="37"/>
      <c r="HG1391" s="37"/>
      <c r="HH1391" s="37"/>
      <c r="HI1391" s="37"/>
      <c r="HJ1391" s="37"/>
      <c r="HK1391" s="37"/>
      <c r="HL1391" s="37"/>
      <c r="HM1391" s="37"/>
      <c r="HN1391" s="37"/>
      <c r="HO1391" s="37"/>
      <c r="HP1391" s="37"/>
      <c r="HQ1391" s="37"/>
      <c r="HR1391" s="37"/>
      <c r="HS1391" s="37"/>
      <c r="HT1391" s="37"/>
      <c r="HU1391" s="37"/>
      <c r="HV1391" s="37"/>
      <c r="HW1391" s="37"/>
      <c r="HX1391" s="37"/>
      <c r="HY1391" s="37"/>
      <c r="HZ1391" s="37"/>
      <c r="IA1391" s="37"/>
      <c r="IB1391" s="37"/>
      <c r="IC1391" s="37"/>
      <c r="ID1391" s="37"/>
      <c r="IE1391" s="37"/>
      <c r="IF1391" s="37"/>
      <c r="IG1391" s="37"/>
      <c r="IH1391" s="37"/>
      <c r="II1391" s="37"/>
      <c r="IJ1391" s="37"/>
      <c r="IK1391" s="37"/>
      <c r="IL1391" s="37"/>
      <c r="IM1391" s="37"/>
      <c r="IN1391" s="37"/>
      <c r="IO1391" s="37"/>
      <c r="IP1391" s="37"/>
      <c r="IQ1391" s="37"/>
      <c r="IR1391" s="37"/>
      <c r="IS1391" s="37"/>
      <c r="IT1391" s="37"/>
      <c r="IU1391" s="37"/>
      <c r="IV1391" s="37"/>
      <c r="IW1391" s="37"/>
    </row>
    <row r="1392" customFormat="false" ht="12.75" hidden="true" customHeight="false" outlineLevel="0" collapsed="false">
      <c r="A1392" s="30"/>
      <c r="B1392" s="30"/>
      <c r="C1392" s="30"/>
      <c r="D1392" s="30"/>
      <c r="E1392" s="50"/>
      <c r="F1392" s="30"/>
      <c r="G1392" s="30"/>
      <c r="H1392" s="30"/>
      <c r="I1392" s="30"/>
      <c r="J1392" s="30"/>
      <c r="BM1392" s="37"/>
      <c r="BN1392" s="37"/>
      <c r="BO1392" s="37"/>
      <c r="BP1392" s="37"/>
      <c r="BQ1392" s="37"/>
      <c r="BR1392" s="37"/>
      <c r="BS1392" s="37"/>
      <c r="BT1392" s="37"/>
      <c r="BU1392" s="37"/>
      <c r="BV1392" s="37"/>
      <c r="BW1392" s="37"/>
      <c r="BX1392" s="37"/>
      <c r="BY1392" s="37"/>
      <c r="BZ1392" s="37"/>
      <c r="CA1392" s="37"/>
      <c r="CB1392" s="37"/>
      <c r="CC1392" s="37"/>
      <c r="CD1392" s="37"/>
      <c r="CE1392" s="37"/>
      <c r="CF1392" s="37"/>
      <c r="CG1392" s="37"/>
      <c r="CH1392" s="37"/>
      <c r="CI1392" s="37"/>
      <c r="CJ1392" s="37"/>
      <c r="CK1392" s="37"/>
      <c r="CL1392" s="37"/>
      <c r="CM1392" s="37"/>
      <c r="CN1392" s="37"/>
      <c r="CO1392" s="37"/>
      <c r="CP1392" s="37"/>
      <c r="CQ1392" s="37"/>
      <c r="CR1392" s="37"/>
      <c r="CS1392" s="37"/>
      <c r="CT1392" s="37"/>
      <c r="CU1392" s="37"/>
      <c r="CV1392" s="37"/>
      <c r="CW1392" s="37"/>
      <c r="CX1392" s="37"/>
      <c r="CY1392" s="37"/>
      <c r="CZ1392" s="37"/>
      <c r="DA1392" s="37"/>
      <c r="DB1392" s="37"/>
      <c r="DC1392" s="37"/>
      <c r="DD1392" s="37"/>
      <c r="DE1392" s="37"/>
      <c r="DF1392" s="37"/>
      <c r="DG1392" s="37"/>
      <c r="DH1392" s="37"/>
      <c r="DI1392" s="37"/>
      <c r="DJ1392" s="37"/>
      <c r="DK1392" s="37"/>
      <c r="DL1392" s="37"/>
      <c r="DM1392" s="37"/>
      <c r="DN1392" s="37"/>
      <c r="DO1392" s="37"/>
      <c r="DP1392" s="37"/>
      <c r="DQ1392" s="37"/>
      <c r="DR1392" s="37"/>
      <c r="DS1392" s="37"/>
      <c r="DT1392" s="37"/>
      <c r="DU1392" s="37"/>
      <c r="DV1392" s="37"/>
      <c r="DW1392" s="37"/>
      <c r="DX1392" s="37"/>
      <c r="DY1392" s="37"/>
      <c r="DZ1392" s="37"/>
      <c r="EA1392" s="37"/>
      <c r="EB1392" s="37"/>
      <c r="EC1392" s="37"/>
      <c r="ED1392" s="37"/>
      <c r="EE1392" s="37"/>
      <c r="EF1392" s="37"/>
      <c r="EG1392" s="37"/>
      <c r="EH1392" s="37"/>
      <c r="EI1392" s="37"/>
      <c r="EJ1392" s="37"/>
      <c r="EK1392" s="37"/>
      <c r="EL1392" s="37"/>
      <c r="EM1392" s="37"/>
      <c r="EN1392" s="37"/>
      <c r="EO1392" s="37"/>
      <c r="EP1392" s="37"/>
      <c r="EQ1392" s="37"/>
      <c r="ER1392" s="37"/>
      <c r="ES1392" s="37"/>
      <c r="ET1392" s="37"/>
      <c r="EU1392" s="37"/>
      <c r="EV1392" s="37"/>
      <c r="EW1392" s="37"/>
      <c r="EX1392" s="37"/>
      <c r="EY1392" s="37"/>
      <c r="EZ1392" s="37"/>
      <c r="FA1392" s="37"/>
      <c r="FB1392" s="37"/>
      <c r="FC1392" s="37"/>
      <c r="FD1392" s="37"/>
      <c r="FE1392" s="37"/>
      <c r="FF1392" s="37"/>
      <c r="FG1392" s="37"/>
      <c r="FH1392" s="37"/>
      <c r="FI1392" s="37"/>
      <c r="FJ1392" s="37"/>
      <c r="FK1392" s="37"/>
      <c r="FL1392" s="37"/>
      <c r="FM1392" s="37"/>
      <c r="FN1392" s="37"/>
      <c r="FO1392" s="37"/>
      <c r="FP1392" s="37"/>
      <c r="FQ1392" s="37"/>
      <c r="FR1392" s="37"/>
      <c r="FS1392" s="37"/>
      <c r="FT1392" s="37"/>
      <c r="FU1392" s="37"/>
      <c r="FV1392" s="37"/>
      <c r="FW1392" s="37"/>
      <c r="FX1392" s="37"/>
      <c r="FY1392" s="37"/>
      <c r="FZ1392" s="37"/>
      <c r="GA1392" s="37"/>
      <c r="GB1392" s="37"/>
      <c r="GC1392" s="37"/>
      <c r="GD1392" s="37"/>
      <c r="GE1392" s="37"/>
      <c r="GF1392" s="37"/>
      <c r="GG1392" s="37"/>
      <c r="GH1392" s="37"/>
      <c r="GI1392" s="37"/>
      <c r="GJ1392" s="37"/>
      <c r="GK1392" s="37"/>
      <c r="GL1392" s="37"/>
      <c r="GM1392" s="37"/>
      <c r="GN1392" s="37"/>
      <c r="GO1392" s="37"/>
      <c r="GP1392" s="37"/>
      <c r="GQ1392" s="37"/>
      <c r="GR1392" s="37"/>
      <c r="GS1392" s="37"/>
      <c r="GT1392" s="37"/>
      <c r="GU1392" s="37"/>
      <c r="GV1392" s="37"/>
      <c r="GW1392" s="37"/>
      <c r="GX1392" s="37"/>
      <c r="GY1392" s="37"/>
      <c r="GZ1392" s="37"/>
      <c r="HA1392" s="37"/>
      <c r="HB1392" s="37"/>
      <c r="HC1392" s="37"/>
      <c r="HD1392" s="37"/>
      <c r="HE1392" s="37"/>
      <c r="HF1392" s="37"/>
      <c r="HG1392" s="37"/>
      <c r="HH1392" s="37"/>
      <c r="HI1392" s="37"/>
      <c r="HJ1392" s="37"/>
      <c r="HK1392" s="37"/>
      <c r="HL1392" s="37"/>
      <c r="HM1392" s="37"/>
      <c r="HN1392" s="37"/>
      <c r="HO1392" s="37"/>
      <c r="HP1392" s="37"/>
      <c r="HQ1392" s="37"/>
      <c r="HR1392" s="37"/>
      <c r="HS1392" s="37"/>
      <c r="HT1392" s="37"/>
      <c r="HU1392" s="37"/>
      <c r="HV1392" s="37"/>
      <c r="HW1392" s="37"/>
      <c r="HX1392" s="37"/>
      <c r="HY1392" s="37"/>
      <c r="HZ1392" s="37"/>
      <c r="IA1392" s="37"/>
      <c r="IB1392" s="37"/>
      <c r="IC1392" s="37"/>
      <c r="ID1392" s="37"/>
      <c r="IE1392" s="37"/>
      <c r="IF1392" s="37"/>
      <c r="IG1392" s="37"/>
      <c r="IH1392" s="37"/>
      <c r="II1392" s="37"/>
      <c r="IJ1392" s="37"/>
      <c r="IK1392" s="37"/>
      <c r="IL1392" s="37"/>
      <c r="IM1392" s="37"/>
      <c r="IN1392" s="37"/>
      <c r="IO1392" s="37"/>
      <c r="IP1392" s="37"/>
      <c r="IQ1392" s="37"/>
      <c r="IR1392" s="37"/>
      <c r="IS1392" s="37"/>
      <c r="IT1392" s="37"/>
      <c r="IU1392" s="37"/>
      <c r="IV1392" s="37"/>
      <c r="IW1392" s="37"/>
    </row>
    <row r="1393" customFormat="false" ht="12.75" hidden="true" customHeight="false" outlineLevel="0" collapsed="false">
      <c r="A1393" s="30"/>
      <c r="B1393" s="30"/>
      <c r="C1393" s="30"/>
      <c r="D1393" s="30"/>
      <c r="E1393" s="50"/>
      <c r="F1393" s="30"/>
      <c r="G1393" s="30"/>
      <c r="H1393" s="30"/>
      <c r="I1393" s="30"/>
      <c r="J1393" s="30"/>
      <c r="BM1393" s="37"/>
      <c r="BN1393" s="37"/>
      <c r="BO1393" s="37"/>
      <c r="BP1393" s="37"/>
      <c r="BQ1393" s="37"/>
      <c r="BR1393" s="37"/>
      <c r="BS1393" s="37"/>
      <c r="BT1393" s="37"/>
      <c r="BU1393" s="37"/>
      <c r="BV1393" s="37"/>
      <c r="BW1393" s="37"/>
      <c r="BX1393" s="37"/>
      <c r="BY1393" s="37"/>
      <c r="BZ1393" s="37"/>
      <c r="CA1393" s="37"/>
      <c r="CB1393" s="37"/>
      <c r="CC1393" s="37"/>
      <c r="CD1393" s="37"/>
      <c r="CE1393" s="37"/>
      <c r="CF1393" s="37"/>
      <c r="CG1393" s="37"/>
      <c r="CH1393" s="37"/>
      <c r="CI1393" s="37"/>
      <c r="CJ1393" s="37"/>
      <c r="CK1393" s="37"/>
      <c r="CL1393" s="37"/>
      <c r="CM1393" s="37"/>
      <c r="CN1393" s="37"/>
      <c r="CO1393" s="37"/>
      <c r="CP1393" s="37"/>
      <c r="CQ1393" s="37"/>
      <c r="CR1393" s="37"/>
      <c r="CS1393" s="37"/>
      <c r="CT1393" s="37"/>
      <c r="CU1393" s="37"/>
      <c r="CV1393" s="37"/>
      <c r="CW1393" s="37"/>
      <c r="CX1393" s="37"/>
      <c r="CY1393" s="37"/>
      <c r="CZ1393" s="37"/>
      <c r="DA1393" s="37"/>
      <c r="DB1393" s="37"/>
      <c r="DC1393" s="37"/>
      <c r="DD1393" s="37"/>
      <c r="DE1393" s="37"/>
      <c r="DF1393" s="37"/>
      <c r="DG1393" s="37"/>
      <c r="DH1393" s="37"/>
      <c r="DI1393" s="37"/>
      <c r="DJ1393" s="37"/>
      <c r="DK1393" s="37"/>
      <c r="DL1393" s="37"/>
      <c r="DM1393" s="37"/>
      <c r="DN1393" s="37"/>
      <c r="DO1393" s="37"/>
      <c r="DP1393" s="37"/>
      <c r="DQ1393" s="37"/>
      <c r="DR1393" s="37"/>
      <c r="DS1393" s="37"/>
      <c r="DT1393" s="37"/>
      <c r="DU1393" s="37"/>
      <c r="DV1393" s="37"/>
      <c r="DW1393" s="37"/>
      <c r="DX1393" s="37"/>
      <c r="DY1393" s="37"/>
      <c r="DZ1393" s="37"/>
      <c r="EA1393" s="37"/>
      <c r="EB1393" s="37"/>
      <c r="EC1393" s="37"/>
      <c r="ED1393" s="37"/>
      <c r="EE1393" s="37"/>
      <c r="EF1393" s="37"/>
      <c r="EG1393" s="37"/>
      <c r="EH1393" s="37"/>
      <c r="EI1393" s="37"/>
      <c r="EJ1393" s="37"/>
      <c r="EK1393" s="37"/>
      <c r="EL1393" s="37"/>
      <c r="EM1393" s="37"/>
      <c r="EN1393" s="37"/>
      <c r="EO1393" s="37"/>
      <c r="EP1393" s="37"/>
      <c r="EQ1393" s="37"/>
      <c r="ER1393" s="37"/>
      <c r="ES1393" s="37"/>
      <c r="ET1393" s="37"/>
      <c r="EU1393" s="37"/>
      <c r="EV1393" s="37"/>
      <c r="EW1393" s="37"/>
      <c r="EX1393" s="37"/>
      <c r="EY1393" s="37"/>
      <c r="EZ1393" s="37"/>
      <c r="FA1393" s="37"/>
      <c r="FB1393" s="37"/>
      <c r="FC1393" s="37"/>
      <c r="FD1393" s="37"/>
      <c r="FE1393" s="37"/>
      <c r="FF1393" s="37"/>
      <c r="FG1393" s="37"/>
      <c r="FH1393" s="37"/>
      <c r="FI1393" s="37"/>
      <c r="FJ1393" s="37"/>
      <c r="FK1393" s="37"/>
      <c r="FL1393" s="37"/>
      <c r="FM1393" s="37"/>
      <c r="FN1393" s="37"/>
      <c r="FO1393" s="37"/>
      <c r="FP1393" s="37"/>
      <c r="FQ1393" s="37"/>
      <c r="FR1393" s="37"/>
      <c r="FS1393" s="37"/>
      <c r="FT1393" s="37"/>
      <c r="FU1393" s="37"/>
      <c r="FV1393" s="37"/>
      <c r="FW1393" s="37"/>
      <c r="FX1393" s="37"/>
      <c r="FY1393" s="37"/>
      <c r="FZ1393" s="37"/>
      <c r="GA1393" s="37"/>
      <c r="GB1393" s="37"/>
      <c r="GC1393" s="37"/>
      <c r="GD1393" s="37"/>
      <c r="GE1393" s="37"/>
      <c r="GF1393" s="37"/>
      <c r="GG1393" s="37"/>
      <c r="GH1393" s="37"/>
      <c r="GI1393" s="37"/>
      <c r="GJ1393" s="37"/>
      <c r="GK1393" s="37"/>
      <c r="GL1393" s="37"/>
      <c r="GM1393" s="37"/>
      <c r="GN1393" s="37"/>
      <c r="GO1393" s="37"/>
      <c r="GP1393" s="37"/>
      <c r="GQ1393" s="37"/>
      <c r="GR1393" s="37"/>
      <c r="GS1393" s="37"/>
      <c r="GT1393" s="37"/>
      <c r="GU1393" s="37"/>
      <c r="GV1393" s="37"/>
      <c r="GW1393" s="37"/>
      <c r="GX1393" s="37"/>
      <c r="GY1393" s="37"/>
      <c r="GZ1393" s="37"/>
      <c r="HA1393" s="37"/>
      <c r="HB1393" s="37"/>
      <c r="HC1393" s="37"/>
      <c r="HD1393" s="37"/>
      <c r="HE1393" s="37"/>
      <c r="HF1393" s="37"/>
      <c r="HG1393" s="37"/>
      <c r="HH1393" s="37"/>
      <c r="HI1393" s="37"/>
      <c r="HJ1393" s="37"/>
      <c r="HK1393" s="37"/>
      <c r="HL1393" s="37"/>
      <c r="HM1393" s="37"/>
      <c r="HN1393" s="37"/>
      <c r="HO1393" s="37"/>
      <c r="HP1393" s="37"/>
      <c r="HQ1393" s="37"/>
      <c r="HR1393" s="37"/>
      <c r="HS1393" s="37"/>
      <c r="HT1393" s="37"/>
      <c r="HU1393" s="37"/>
      <c r="HV1393" s="37"/>
      <c r="HW1393" s="37"/>
      <c r="HX1393" s="37"/>
      <c r="HY1393" s="37"/>
      <c r="HZ1393" s="37"/>
      <c r="IA1393" s="37"/>
      <c r="IB1393" s="37"/>
      <c r="IC1393" s="37"/>
      <c r="ID1393" s="37"/>
      <c r="IE1393" s="37"/>
      <c r="IF1393" s="37"/>
      <c r="IG1393" s="37"/>
      <c r="IH1393" s="37"/>
      <c r="II1393" s="37"/>
      <c r="IJ1393" s="37"/>
      <c r="IK1393" s="37"/>
      <c r="IL1393" s="37"/>
      <c r="IM1393" s="37"/>
      <c r="IN1393" s="37"/>
      <c r="IO1393" s="37"/>
      <c r="IP1393" s="37"/>
      <c r="IQ1393" s="37"/>
      <c r="IR1393" s="37"/>
      <c r="IS1393" s="37"/>
      <c r="IT1393" s="37"/>
      <c r="IU1393" s="37"/>
      <c r="IV1393" s="37"/>
      <c r="IW1393" s="37"/>
    </row>
    <row r="1394" customFormat="false" ht="12.75" hidden="true" customHeight="false" outlineLevel="0" collapsed="false">
      <c r="A1394" s="30"/>
      <c r="B1394" s="30"/>
      <c r="C1394" s="30"/>
      <c r="D1394" s="30"/>
      <c r="E1394" s="50"/>
      <c r="F1394" s="30"/>
      <c r="G1394" s="30"/>
      <c r="H1394" s="30"/>
      <c r="I1394" s="30"/>
      <c r="J1394" s="30"/>
      <c r="BM1394" s="37"/>
      <c r="BN1394" s="37"/>
      <c r="BO1394" s="37"/>
      <c r="BP1394" s="37"/>
      <c r="BQ1394" s="37"/>
      <c r="BR1394" s="37"/>
      <c r="BS1394" s="37"/>
      <c r="BT1394" s="37"/>
      <c r="BU1394" s="37"/>
      <c r="BV1394" s="37"/>
      <c r="BW1394" s="37"/>
      <c r="BX1394" s="37"/>
      <c r="BY1394" s="37"/>
      <c r="BZ1394" s="37"/>
      <c r="CA1394" s="37"/>
      <c r="CB1394" s="37"/>
      <c r="CC1394" s="37"/>
      <c r="CD1394" s="37"/>
      <c r="CE1394" s="37"/>
      <c r="CF1394" s="37"/>
      <c r="CG1394" s="37"/>
      <c r="CH1394" s="37"/>
      <c r="CI1394" s="37"/>
      <c r="CJ1394" s="37"/>
      <c r="CK1394" s="37"/>
      <c r="CL1394" s="37"/>
      <c r="CM1394" s="37"/>
      <c r="CN1394" s="37"/>
      <c r="CO1394" s="37"/>
      <c r="CP1394" s="37"/>
      <c r="CQ1394" s="37"/>
      <c r="CR1394" s="37"/>
      <c r="CS1394" s="37"/>
      <c r="CT1394" s="37"/>
      <c r="CU1394" s="37"/>
      <c r="CV1394" s="37"/>
      <c r="CW1394" s="37"/>
      <c r="CX1394" s="37"/>
      <c r="CY1394" s="37"/>
      <c r="CZ1394" s="37"/>
      <c r="DA1394" s="37"/>
      <c r="DB1394" s="37"/>
      <c r="DC1394" s="37"/>
      <c r="DD1394" s="37"/>
      <c r="DE1394" s="37"/>
      <c r="DF1394" s="37"/>
      <c r="DG1394" s="37"/>
      <c r="DH1394" s="37"/>
      <c r="DI1394" s="37"/>
      <c r="DJ1394" s="37"/>
      <c r="DK1394" s="37"/>
      <c r="DL1394" s="37"/>
      <c r="DM1394" s="37"/>
      <c r="DN1394" s="37"/>
      <c r="DO1394" s="37"/>
      <c r="DP1394" s="37"/>
      <c r="DQ1394" s="37"/>
      <c r="DR1394" s="37"/>
      <c r="DS1394" s="37"/>
      <c r="DT1394" s="37"/>
      <c r="DU1394" s="37"/>
      <c r="DV1394" s="37"/>
      <c r="DW1394" s="37"/>
      <c r="DX1394" s="37"/>
      <c r="DY1394" s="37"/>
      <c r="DZ1394" s="37"/>
      <c r="EA1394" s="37"/>
      <c r="EB1394" s="37"/>
      <c r="EC1394" s="37"/>
      <c r="ED1394" s="37"/>
      <c r="EE1394" s="37"/>
      <c r="EF1394" s="37"/>
      <c r="EG1394" s="37"/>
      <c r="EH1394" s="37"/>
      <c r="EI1394" s="37"/>
      <c r="EJ1394" s="37"/>
      <c r="EK1394" s="37"/>
      <c r="EL1394" s="37"/>
      <c r="EM1394" s="37"/>
      <c r="EN1394" s="37"/>
      <c r="EO1394" s="37"/>
      <c r="EP1394" s="37"/>
      <c r="EQ1394" s="37"/>
      <c r="ER1394" s="37"/>
      <c r="ES1394" s="37"/>
      <c r="ET1394" s="37"/>
      <c r="EU1394" s="37"/>
      <c r="EV1394" s="37"/>
      <c r="EW1394" s="37"/>
      <c r="EX1394" s="37"/>
      <c r="EY1394" s="37"/>
      <c r="EZ1394" s="37"/>
      <c r="FA1394" s="37"/>
      <c r="FB1394" s="37"/>
      <c r="FC1394" s="37"/>
      <c r="FD1394" s="37"/>
      <c r="FE1394" s="37"/>
      <c r="FF1394" s="37"/>
      <c r="FG1394" s="37"/>
      <c r="FH1394" s="37"/>
      <c r="FI1394" s="37"/>
      <c r="FJ1394" s="37"/>
      <c r="FK1394" s="37"/>
      <c r="FL1394" s="37"/>
      <c r="FM1394" s="37"/>
      <c r="FN1394" s="37"/>
      <c r="FO1394" s="37"/>
      <c r="FP1394" s="37"/>
      <c r="FQ1394" s="37"/>
      <c r="FR1394" s="37"/>
      <c r="FS1394" s="37"/>
      <c r="FT1394" s="37"/>
      <c r="FU1394" s="37"/>
      <c r="FV1394" s="37"/>
      <c r="FW1394" s="37"/>
      <c r="FX1394" s="37"/>
      <c r="FY1394" s="37"/>
      <c r="FZ1394" s="37"/>
      <c r="GA1394" s="37"/>
      <c r="GB1394" s="37"/>
      <c r="GC1394" s="37"/>
      <c r="GD1394" s="37"/>
      <c r="GE1394" s="37"/>
      <c r="GF1394" s="37"/>
      <c r="GG1394" s="37"/>
      <c r="GH1394" s="37"/>
      <c r="GI1394" s="37"/>
      <c r="GJ1394" s="37"/>
      <c r="GK1394" s="37"/>
      <c r="GL1394" s="37"/>
      <c r="GM1394" s="37"/>
      <c r="GN1394" s="37"/>
      <c r="GO1394" s="37"/>
      <c r="GP1394" s="37"/>
      <c r="GQ1394" s="37"/>
      <c r="GR1394" s="37"/>
      <c r="GS1394" s="37"/>
      <c r="GT1394" s="37"/>
      <c r="GU1394" s="37"/>
      <c r="GV1394" s="37"/>
      <c r="GW1394" s="37"/>
      <c r="GX1394" s="37"/>
      <c r="GY1394" s="37"/>
      <c r="GZ1394" s="37"/>
      <c r="HA1394" s="37"/>
      <c r="HB1394" s="37"/>
      <c r="HC1394" s="37"/>
      <c r="HD1394" s="37"/>
      <c r="HE1394" s="37"/>
      <c r="HF1394" s="37"/>
      <c r="HG1394" s="37"/>
      <c r="HH1394" s="37"/>
      <c r="HI1394" s="37"/>
      <c r="HJ1394" s="37"/>
      <c r="HK1394" s="37"/>
      <c r="HL1394" s="37"/>
      <c r="HM1394" s="37"/>
      <c r="HN1394" s="37"/>
      <c r="HO1394" s="37"/>
      <c r="HP1394" s="37"/>
      <c r="HQ1394" s="37"/>
      <c r="HR1394" s="37"/>
      <c r="HS1394" s="37"/>
      <c r="HT1394" s="37"/>
      <c r="HU1394" s="37"/>
      <c r="HV1394" s="37"/>
      <c r="HW1394" s="37"/>
      <c r="HX1394" s="37"/>
      <c r="HY1394" s="37"/>
      <c r="HZ1394" s="37"/>
      <c r="IA1394" s="37"/>
      <c r="IB1394" s="37"/>
      <c r="IC1394" s="37"/>
      <c r="ID1394" s="37"/>
      <c r="IE1394" s="37"/>
      <c r="IF1394" s="37"/>
      <c r="IG1394" s="37"/>
      <c r="IH1394" s="37"/>
      <c r="II1394" s="37"/>
      <c r="IJ1394" s="37"/>
      <c r="IK1394" s="37"/>
      <c r="IL1394" s="37"/>
      <c r="IM1394" s="37"/>
      <c r="IN1394" s="37"/>
      <c r="IO1394" s="37"/>
      <c r="IP1394" s="37"/>
      <c r="IQ1394" s="37"/>
      <c r="IR1394" s="37"/>
      <c r="IS1394" s="37"/>
      <c r="IT1394" s="37"/>
      <c r="IU1394" s="37"/>
      <c r="IV1394" s="37"/>
      <c r="IW1394" s="37"/>
    </row>
    <row r="1395" customFormat="false" ht="12.75" hidden="true" customHeight="false" outlineLevel="0" collapsed="false">
      <c r="A1395" s="30"/>
      <c r="B1395" s="30"/>
      <c r="C1395" s="30"/>
      <c r="D1395" s="30"/>
      <c r="E1395" s="50"/>
      <c r="F1395" s="30"/>
      <c r="G1395" s="30"/>
      <c r="H1395" s="30"/>
      <c r="I1395" s="30"/>
      <c r="J1395" s="30"/>
      <c r="BM1395" s="37"/>
      <c r="BN1395" s="37"/>
      <c r="BO1395" s="37"/>
      <c r="BP1395" s="37"/>
      <c r="BQ1395" s="37"/>
      <c r="BR1395" s="37"/>
      <c r="BS1395" s="37"/>
      <c r="BT1395" s="37"/>
      <c r="BU1395" s="37"/>
      <c r="BV1395" s="37"/>
      <c r="BW1395" s="37"/>
      <c r="BX1395" s="37"/>
      <c r="BY1395" s="37"/>
      <c r="BZ1395" s="37"/>
      <c r="CA1395" s="37"/>
      <c r="CB1395" s="37"/>
      <c r="CC1395" s="37"/>
      <c r="CD1395" s="37"/>
      <c r="CE1395" s="37"/>
      <c r="CF1395" s="37"/>
      <c r="CG1395" s="37"/>
      <c r="CH1395" s="37"/>
      <c r="CI1395" s="37"/>
      <c r="CJ1395" s="37"/>
      <c r="CK1395" s="37"/>
      <c r="CL1395" s="37"/>
      <c r="CM1395" s="37"/>
      <c r="CN1395" s="37"/>
      <c r="CO1395" s="37"/>
      <c r="CP1395" s="37"/>
      <c r="CQ1395" s="37"/>
      <c r="CR1395" s="37"/>
      <c r="CS1395" s="37"/>
      <c r="CT1395" s="37"/>
      <c r="CU1395" s="37"/>
      <c r="CV1395" s="37"/>
      <c r="CW1395" s="37"/>
      <c r="CX1395" s="37"/>
      <c r="CY1395" s="37"/>
      <c r="CZ1395" s="37"/>
      <c r="DA1395" s="37"/>
      <c r="DB1395" s="37"/>
      <c r="DC1395" s="37"/>
      <c r="DD1395" s="37"/>
      <c r="DE1395" s="37"/>
      <c r="DF1395" s="37"/>
      <c r="DG1395" s="37"/>
      <c r="DH1395" s="37"/>
      <c r="DI1395" s="37"/>
      <c r="DJ1395" s="37"/>
      <c r="DK1395" s="37"/>
      <c r="DL1395" s="37"/>
      <c r="DM1395" s="37"/>
      <c r="DN1395" s="37"/>
      <c r="DO1395" s="37"/>
      <c r="DP1395" s="37"/>
      <c r="DQ1395" s="37"/>
      <c r="DR1395" s="37"/>
      <c r="DS1395" s="37"/>
      <c r="DT1395" s="37"/>
      <c r="DU1395" s="37"/>
      <c r="DV1395" s="37"/>
      <c r="DW1395" s="37"/>
      <c r="DX1395" s="37"/>
      <c r="DY1395" s="37"/>
      <c r="DZ1395" s="37"/>
      <c r="EA1395" s="37"/>
      <c r="EB1395" s="37"/>
      <c r="EC1395" s="37"/>
      <c r="ED1395" s="37"/>
      <c r="EE1395" s="37"/>
      <c r="EF1395" s="37"/>
      <c r="EG1395" s="37"/>
      <c r="EH1395" s="37"/>
      <c r="EI1395" s="37"/>
      <c r="EJ1395" s="37"/>
      <c r="EK1395" s="37"/>
      <c r="EL1395" s="37"/>
      <c r="EM1395" s="37"/>
      <c r="EN1395" s="37"/>
      <c r="EO1395" s="37"/>
      <c r="EP1395" s="37"/>
      <c r="EQ1395" s="37"/>
      <c r="ER1395" s="37"/>
      <c r="ES1395" s="37"/>
      <c r="ET1395" s="37"/>
      <c r="EU1395" s="37"/>
      <c r="EV1395" s="37"/>
      <c r="EW1395" s="37"/>
      <c r="EX1395" s="37"/>
      <c r="EY1395" s="37"/>
      <c r="EZ1395" s="37"/>
      <c r="FA1395" s="37"/>
      <c r="FB1395" s="37"/>
      <c r="FC1395" s="37"/>
      <c r="FD1395" s="37"/>
      <c r="FE1395" s="37"/>
      <c r="FF1395" s="37"/>
      <c r="FG1395" s="37"/>
      <c r="FH1395" s="37"/>
      <c r="FI1395" s="37"/>
      <c r="FJ1395" s="37"/>
      <c r="FK1395" s="37"/>
      <c r="FL1395" s="37"/>
      <c r="FM1395" s="37"/>
      <c r="FN1395" s="37"/>
      <c r="FO1395" s="37"/>
      <c r="FP1395" s="37"/>
      <c r="FQ1395" s="37"/>
      <c r="FR1395" s="37"/>
      <c r="FS1395" s="37"/>
      <c r="FT1395" s="37"/>
      <c r="FU1395" s="37"/>
      <c r="FV1395" s="37"/>
      <c r="FW1395" s="37"/>
      <c r="FX1395" s="37"/>
      <c r="FY1395" s="37"/>
      <c r="FZ1395" s="37"/>
      <c r="GA1395" s="37"/>
      <c r="GB1395" s="37"/>
      <c r="GC1395" s="37"/>
      <c r="GD1395" s="37"/>
      <c r="GE1395" s="37"/>
      <c r="GF1395" s="37"/>
      <c r="GG1395" s="37"/>
      <c r="GH1395" s="37"/>
      <c r="GI1395" s="37"/>
      <c r="GJ1395" s="37"/>
      <c r="GK1395" s="37"/>
      <c r="GL1395" s="37"/>
      <c r="GM1395" s="37"/>
      <c r="GN1395" s="37"/>
      <c r="GO1395" s="37"/>
      <c r="GP1395" s="37"/>
      <c r="GQ1395" s="37"/>
      <c r="GR1395" s="37"/>
      <c r="GS1395" s="37"/>
      <c r="GT1395" s="37"/>
      <c r="GU1395" s="37"/>
      <c r="GV1395" s="37"/>
      <c r="GW1395" s="37"/>
      <c r="GX1395" s="37"/>
      <c r="GY1395" s="37"/>
      <c r="GZ1395" s="37"/>
      <c r="HA1395" s="37"/>
      <c r="HB1395" s="37"/>
      <c r="HC1395" s="37"/>
      <c r="HD1395" s="37"/>
      <c r="HE1395" s="37"/>
      <c r="HF1395" s="37"/>
      <c r="HG1395" s="37"/>
      <c r="HH1395" s="37"/>
      <c r="HI1395" s="37"/>
      <c r="HJ1395" s="37"/>
      <c r="HK1395" s="37"/>
      <c r="HL1395" s="37"/>
      <c r="HM1395" s="37"/>
      <c r="HN1395" s="37"/>
      <c r="HO1395" s="37"/>
      <c r="HP1395" s="37"/>
      <c r="HQ1395" s="37"/>
      <c r="HR1395" s="37"/>
      <c r="HS1395" s="37"/>
      <c r="HT1395" s="37"/>
      <c r="HU1395" s="37"/>
      <c r="HV1395" s="37"/>
      <c r="HW1395" s="37"/>
      <c r="HX1395" s="37"/>
      <c r="HY1395" s="37"/>
      <c r="HZ1395" s="37"/>
      <c r="IA1395" s="37"/>
      <c r="IB1395" s="37"/>
      <c r="IC1395" s="37"/>
      <c r="ID1395" s="37"/>
      <c r="IE1395" s="37"/>
      <c r="IF1395" s="37"/>
      <c r="IG1395" s="37"/>
      <c r="IH1395" s="37"/>
      <c r="II1395" s="37"/>
      <c r="IJ1395" s="37"/>
      <c r="IK1395" s="37"/>
      <c r="IL1395" s="37"/>
      <c r="IM1395" s="37"/>
      <c r="IN1395" s="37"/>
      <c r="IO1395" s="37"/>
      <c r="IP1395" s="37"/>
      <c r="IQ1395" s="37"/>
      <c r="IR1395" s="37"/>
      <c r="IS1395" s="37"/>
      <c r="IT1395" s="37"/>
      <c r="IU1395" s="37"/>
      <c r="IV1395" s="37"/>
      <c r="IW1395" s="37"/>
    </row>
    <row r="1396" customFormat="false" ht="12.75" hidden="true" customHeight="false" outlineLevel="0" collapsed="false">
      <c r="A1396" s="30"/>
      <c r="B1396" s="30"/>
      <c r="C1396" s="30"/>
      <c r="D1396" s="30"/>
      <c r="E1396" s="50"/>
      <c r="F1396" s="30"/>
      <c r="G1396" s="30"/>
      <c r="H1396" s="30"/>
      <c r="I1396" s="30"/>
      <c r="J1396" s="30"/>
      <c r="BM1396" s="37"/>
      <c r="BN1396" s="37"/>
      <c r="BO1396" s="37"/>
      <c r="BP1396" s="37"/>
      <c r="BQ1396" s="37"/>
      <c r="BR1396" s="37"/>
      <c r="BS1396" s="37"/>
      <c r="BT1396" s="37"/>
      <c r="BU1396" s="37"/>
      <c r="BV1396" s="37"/>
      <c r="BW1396" s="37"/>
      <c r="BX1396" s="37"/>
      <c r="BY1396" s="37"/>
      <c r="BZ1396" s="37"/>
      <c r="CA1396" s="37"/>
      <c r="CB1396" s="37"/>
      <c r="CC1396" s="37"/>
      <c r="CD1396" s="37"/>
      <c r="CE1396" s="37"/>
      <c r="CF1396" s="37"/>
      <c r="CG1396" s="37"/>
      <c r="CH1396" s="37"/>
      <c r="CI1396" s="37"/>
      <c r="CJ1396" s="37"/>
      <c r="CK1396" s="37"/>
      <c r="CL1396" s="37"/>
      <c r="CM1396" s="37"/>
      <c r="CN1396" s="37"/>
      <c r="CO1396" s="37"/>
      <c r="CP1396" s="37"/>
      <c r="CQ1396" s="37"/>
      <c r="CR1396" s="37"/>
      <c r="CS1396" s="37"/>
      <c r="CT1396" s="37"/>
      <c r="CU1396" s="37"/>
      <c r="CV1396" s="37"/>
      <c r="CW1396" s="37"/>
      <c r="CX1396" s="37"/>
      <c r="CY1396" s="37"/>
      <c r="CZ1396" s="37"/>
      <c r="DA1396" s="37"/>
      <c r="DB1396" s="37"/>
      <c r="DC1396" s="37"/>
      <c r="DD1396" s="37"/>
      <c r="DE1396" s="37"/>
      <c r="DF1396" s="37"/>
      <c r="DG1396" s="37"/>
      <c r="DH1396" s="37"/>
      <c r="DI1396" s="37"/>
      <c r="DJ1396" s="37"/>
      <c r="DK1396" s="37"/>
      <c r="DL1396" s="37"/>
      <c r="DM1396" s="37"/>
      <c r="DN1396" s="37"/>
      <c r="DO1396" s="37"/>
      <c r="DP1396" s="37"/>
      <c r="DQ1396" s="37"/>
      <c r="DR1396" s="37"/>
      <c r="DS1396" s="37"/>
      <c r="DT1396" s="37"/>
      <c r="DU1396" s="37"/>
      <c r="DV1396" s="37"/>
      <c r="DW1396" s="37"/>
      <c r="DX1396" s="37"/>
      <c r="DY1396" s="37"/>
      <c r="DZ1396" s="37"/>
      <c r="EA1396" s="37"/>
      <c r="EB1396" s="37"/>
      <c r="EC1396" s="37"/>
      <c r="ED1396" s="37"/>
      <c r="EE1396" s="37"/>
      <c r="EF1396" s="37"/>
      <c r="EG1396" s="37"/>
      <c r="EH1396" s="37"/>
      <c r="EI1396" s="37"/>
      <c r="EJ1396" s="37"/>
      <c r="EK1396" s="37"/>
      <c r="EL1396" s="37"/>
      <c r="EM1396" s="37"/>
      <c r="EN1396" s="37"/>
      <c r="EO1396" s="37"/>
      <c r="EP1396" s="37"/>
      <c r="EQ1396" s="37"/>
      <c r="ER1396" s="37"/>
      <c r="ES1396" s="37"/>
      <c r="ET1396" s="37"/>
      <c r="EU1396" s="37"/>
      <c r="EV1396" s="37"/>
      <c r="EW1396" s="37"/>
      <c r="EX1396" s="37"/>
      <c r="EY1396" s="37"/>
      <c r="EZ1396" s="37"/>
      <c r="FA1396" s="37"/>
      <c r="FB1396" s="37"/>
      <c r="FC1396" s="37"/>
      <c r="FD1396" s="37"/>
      <c r="FE1396" s="37"/>
      <c r="FF1396" s="37"/>
      <c r="FG1396" s="37"/>
      <c r="FH1396" s="37"/>
      <c r="FI1396" s="37"/>
      <c r="FJ1396" s="37"/>
      <c r="FK1396" s="37"/>
      <c r="FL1396" s="37"/>
      <c r="FM1396" s="37"/>
      <c r="FN1396" s="37"/>
      <c r="FO1396" s="37"/>
      <c r="FP1396" s="37"/>
      <c r="FQ1396" s="37"/>
      <c r="FR1396" s="37"/>
      <c r="FS1396" s="37"/>
      <c r="FT1396" s="37"/>
      <c r="FU1396" s="37"/>
      <c r="FV1396" s="37"/>
      <c r="FW1396" s="37"/>
      <c r="FX1396" s="37"/>
      <c r="FY1396" s="37"/>
      <c r="FZ1396" s="37"/>
      <c r="GA1396" s="37"/>
      <c r="GB1396" s="37"/>
      <c r="GC1396" s="37"/>
      <c r="GD1396" s="37"/>
      <c r="GE1396" s="37"/>
      <c r="GF1396" s="37"/>
      <c r="GG1396" s="37"/>
      <c r="GH1396" s="37"/>
      <c r="GI1396" s="37"/>
      <c r="GJ1396" s="37"/>
      <c r="GK1396" s="37"/>
      <c r="GL1396" s="37"/>
      <c r="GM1396" s="37"/>
      <c r="GN1396" s="37"/>
      <c r="GO1396" s="37"/>
      <c r="GP1396" s="37"/>
      <c r="GQ1396" s="37"/>
      <c r="GR1396" s="37"/>
      <c r="GS1396" s="37"/>
      <c r="GT1396" s="37"/>
      <c r="GU1396" s="37"/>
      <c r="GV1396" s="37"/>
      <c r="GW1396" s="37"/>
      <c r="GX1396" s="37"/>
      <c r="GY1396" s="37"/>
      <c r="GZ1396" s="37"/>
      <c r="HA1396" s="37"/>
      <c r="HB1396" s="37"/>
      <c r="HC1396" s="37"/>
      <c r="HD1396" s="37"/>
      <c r="HE1396" s="37"/>
      <c r="HF1396" s="37"/>
      <c r="HG1396" s="37"/>
      <c r="HH1396" s="37"/>
      <c r="HI1396" s="37"/>
      <c r="HJ1396" s="37"/>
      <c r="HK1396" s="37"/>
      <c r="HL1396" s="37"/>
      <c r="HM1396" s="37"/>
      <c r="HN1396" s="37"/>
      <c r="HO1396" s="37"/>
      <c r="HP1396" s="37"/>
      <c r="HQ1396" s="37"/>
      <c r="HR1396" s="37"/>
      <c r="HS1396" s="37"/>
      <c r="HT1396" s="37"/>
      <c r="HU1396" s="37"/>
      <c r="HV1396" s="37"/>
      <c r="HW1396" s="37"/>
      <c r="HX1396" s="37"/>
      <c r="HY1396" s="37"/>
      <c r="HZ1396" s="37"/>
      <c r="IA1396" s="37"/>
      <c r="IB1396" s="37"/>
      <c r="IC1396" s="37"/>
      <c r="ID1396" s="37"/>
      <c r="IE1396" s="37"/>
      <c r="IF1396" s="37"/>
      <c r="IG1396" s="37"/>
      <c r="IH1396" s="37"/>
      <c r="II1396" s="37"/>
      <c r="IJ1396" s="37"/>
      <c r="IK1396" s="37"/>
      <c r="IL1396" s="37"/>
      <c r="IM1396" s="37"/>
      <c r="IN1396" s="37"/>
      <c r="IO1396" s="37"/>
      <c r="IP1396" s="37"/>
      <c r="IQ1396" s="37"/>
      <c r="IR1396" s="37"/>
      <c r="IS1396" s="37"/>
      <c r="IT1396" s="37"/>
      <c r="IU1396" s="37"/>
      <c r="IV1396" s="37"/>
      <c r="IW1396" s="37"/>
    </row>
    <row r="1397" customFormat="false" ht="12.75" hidden="true" customHeight="false" outlineLevel="0" collapsed="false">
      <c r="A1397" s="30"/>
      <c r="B1397" s="30"/>
      <c r="C1397" s="30"/>
      <c r="D1397" s="30"/>
      <c r="E1397" s="50"/>
      <c r="F1397" s="30"/>
      <c r="G1397" s="30"/>
      <c r="H1397" s="30"/>
      <c r="I1397" s="30"/>
      <c r="J1397" s="30"/>
      <c r="BM1397" s="37"/>
      <c r="BN1397" s="37"/>
      <c r="BO1397" s="37"/>
      <c r="BP1397" s="37"/>
      <c r="BQ1397" s="37"/>
      <c r="BR1397" s="37"/>
      <c r="BS1397" s="37"/>
      <c r="BT1397" s="37"/>
      <c r="BU1397" s="37"/>
      <c r="BV1397" s="37"/>
      <c r="BW1397" s="37"/>
      <c r="BX1397" s="37"/>
      <c r="BY1397" s="37"/>
      <c r="BZ1397" s="37"/>
      <c r="CA1397" s="37"/>
      <c r="CB1397" s="37"/>
      <c r="CC1397" s="37"/>
      <c r="CD1397" s="37"/>
      <c r="CE1397" s="37"/>
      <c r="CF1397" s="37"/>
      <c r="CG1397" s="37"/>
      <c r="CH1397" s="37"/>
      <c r="CI1397" s="37"/>
      <c r="CJ1397" s="37"/>
      <c r="CK1397" s="37"/>
      <c r="CL1397" s="37"/>
      <c r="CM1397" s="37"/>
      <c r="CN1397" s="37"/>
      <c r="CO1397" s="37"/>
      <c r="CP1397" s="37"/>
      <c r="CQ1397" s="37"/>
      <c r="CR1397" s="37"/>
      <c r="CS1397" s="37"/>
      <c r="CT1397" s="37"/>
      <c r="CU1397" s="37"/>
      <c r="CV1397" s="37"/>
      <c r="CW1397" s="37"/>
      <c r="CX1397" s="37"/>
      <c r="CY1397" s="37"/>
      <c r="CZ1397" s="37"/>
      <c r="DA1397" s="37"/>
      <c r="DB1397" s="37"/>
      <c r="DC1397" s="37"/>
      <c r="DD1397" s="37"/>
      <c r="DE1397" s="37"/>
      <c r="DF1397" s="37"/>
      <c r="DG1397" s="37"/>
      <c r="DH1397" s="37"/>
      <c r="DI1397" s="37"/>
      <c r="DJ1397" s="37"/>
      <c r="DK1397" s="37"/>
      <c r="DL1397" s="37"/>
      <c r="DM1397" s="37"/>
      <c r="DN1397" s="37"/>
      <c r="DO1397" s="37"/>
      <c r="DP1397" s="37"/>
      <c r="DQ1397" s="37"/>
      <c r="DR1397" s="37"/>
      <c r="DS1397" s="37"/>
      <c r="DT1397" s="37"/>
      <c r="DU1397" s="37"/>
      <c r="DV1397" s="37"/>
      <c r="DW1397" s="37"/>
      <c r="DX1397" s="37"/>
      <c r="DY1397" s="37"/>
      <c r="DZ1397" s="37"/>
      <c r="EA1397" s="37"/>
      <c r="EB1397" s="37"/>
      <c r="EC1397" s="37"/>
      <c r="ED1397" s="37"/>
      <c r="EE1397" s="37"/>
      <c r="EF1397" s="37"/>
      <c r="EG1397" s="37"/>
      <c r="EH1397" s="37"/>
      <c r="EI1397" s="37"/>
      <c r="EJ1397" s="37"/>
      <c r="EK1397" s="37"/>
      <c r="EL1397" s="37"/>
      <c r="EM1397" s="37"/>
      <c r="EN1397" s="37"/>
      <c r="EO1397" s="37"/>
      <c r="EP1397" s="37"/>
      <c r="EQ1397" s="37"/>
      <c r="ER1397" s="37"/>
      <c r="ES1397" s="37"/>
      <c r="ET1397" s="37"/>
      <c r="EU1397" s="37"/>
      <c r="EV1397" s="37"/>
      <c r="EW1397" s="37"/>
      <c r="EX1397" s="37"/>
      <c r="EY1397" s="37"/>
      <c r="EZ1397" s="37"/>
      <c r="FA1397" s="37"/>
      <c r="FB1397" s="37"/>
      <c r="FC1397" s="37"/>
      <c r="FD1397" s="37"/>
      <c r="FE1397" s="37"/>
      <c r="FF1397" s="37"/>
      <c r="FG1397" s="37"/>
      <c r="FH1397" s="37"/>
      <c r="FI1397" s="37"/>
      <c r="FJ1397" s="37"/>
      <c r="FK1397" s="37"/>
      <c r="FL1397" s="37"/>
      <c r="FM1397" s="37"/>
      <c r="FN1397" s="37"/>
      <c r="FO1397" s="37"/>
      <c r="FP1397" s="37"/>
      <c r="FQ1397" s="37"/>
      <c r="FR1397" s="37"/>
      <c r="FS1397" s="37"/>
      <c r="FT1397" s="37"/>
      <c r="FU1397" s="37"/>
      <c r="FV1397" s="37"/>
      <c r="FW1397" s="37"/>
      <c r="FX1397" s="37"/>
      <c r="FY1397" s="37"/>
      <c r="FZ1397" s="37"/>
      <c r="GA1397" s="37"/>
      <c r="GB1397" s="37"/>
      <c r="GC1397" s="37"/>
      <c r="GD1397" s="37"/>
      <c r="GE1397" s="37"/>
      <c r="GF1397" s="37"/>
      <c r="GG1397" s="37"/>
      <c r="GH1397" s="37"/>
      <c r="GI1397" s="37"/>
      <c r="GJ1397" s="37"/>
      <c r="GK1397" s="37"/>
      <c r="GL1397" s="37"/>
      <c r="GM1397" s="37"/>
      <c r="GN1397" s="37"/>
      <c r="GO1397" s="37"/>
      <c r="GP1397" s="37"/>
      <c r="GQ1397" s="37"/>
      <c r="GR1397" s="37"/>
      <c r="GS1397" s="37"/>
      <c r="GT1397" s="37"/>
      <c r="GU1397" s="37"/>
      <c r="GV1397" s="37"/>
      <c r="GW1397" s="37"/>
      <c r="GX1397" s="37"/>
      <c r="GY1397" s="37"/>
      <c r="GZ1397" s="37"/>
      <c r="HA1397" s="37"/>
      <c r="HB1397" s="37"/>
      <c r="HC1397" s="37"/>
      <c r="HD1397" s="37"/>
      <c r="HE1397" s="37"/>
      <c r="HF1397" s="37"/>
      <c r="HG1397" s="37"/>
      <c r="HH1397" s="37"/>
      <c r="HI1397" s="37"/>
      <c r="HJ1397" s="37"/>
      <c r="HK1397" s="37"/>
      <c r="HL1397" s="37"/>
      <c r="HM1397" s="37"/>
      <c r="HN1397" s="37"/>
      <c r="HO1397" s="37"/>
      <c r="HP1397" s="37"/>
      <c r="HQ1397" s="37"/>
      <c r="HR1397" s="37"/>
      <c r="HS1397" s="37"/>
      <c r="HT1397" s="37"/>
      <c r="HU1397" s="37"/>
      <c r="HV1397" s="37"/>
      <c r="HW1397" s="37"/>
      <c r="HX1397" s="37"/>
      <c r="HY1397" s="37"/>
      <c r="HZ1397" s="37"/>
      <c r="IA1397" s="37"/>
      <c r="IB1397" s="37"/>
      <c r="IC1397" s="37"/>
      <c r="ID1397" s="37"/>
      <c r="IE1397" s="37"/>
      <c r="IF1397" s="37"/>
      <c r="IG1397" s="37"/>
      <c r="IH1397" s="37"/>
      <c r="II1397" s="37"/>
      <c r="IJ1397" s="37"/>
      <c r="IK1397" s="37"/>
      <c r="IL1397" s="37"/>
      <c r="IM1397" s="37"/>
      <c r="IN1397" s="37"/>
      <c r="IO1397" s="37"/>
      <c r="IP1397" s="37"/>
      <c r="IQ1397" s="37"/>
      <c r="IR1397" s="37"/>
      <c r="IS1397" s="37"/>
      <c r="IT1397" s="37"/>
      <c r="IU1397" s="37"/>
      <c r="IV1397" s="37"/>
      <c r="IW1397" s="37"/>
    </row>
    <row r="1398" customFormat="false" ht="12.75" hidden="true" customHeight="false" outlineLevel="0" collapsed="false">
      <c r="A1398" s="30"/>
      <c r="B1398" s="30"/>
      <c r="C1398" s="30"/>
      <c r="D1398" s="30"/>
      <c r="E1398" s="50"/>
      <c r="F1398" s="30"/>
      <c r="G1398" s="30"/>
      <c r="H1398" s="30"/>
      <c r="I1398" s="30"/>
      <c r="J1398" s="30"/>
      <c r="BM1398" s="37"/>
      <c r="BN1398" s="37"/>
      <c r="BO1398" s="37"/>
      <c r="BP1398" s="37"/>
      <c r="BQ1398" s="37"/>
      <c r="BR1398" s="37"/>
      <c r="BS1398" s="37"/>
      <c r="BT1398" s="37"/>
      <c r="BU1398" s="37"/>
      <c r="BV1398" s="37"/>
      <c r="BW1398" s="37"/>
      <c r="BX1398" s="37"/>
      <c r="BY1398" s="37"/>
      <c r="BZ1398" s="37"/>
      <c r="CA1398" s="37"/>
      <c r="CB1398" s="37"/>
      <c r="CC1398" s="37"/>
      <c r="CD1398" s="37"/>
      <c r="CE1398" s="37"/>
      <c r="CF1398" s="37"/>
      <c r="CG1398" s="37"/>
      <c r="CH1398" s="37"/>
      <c r="CI1398" s="37"/>
      <c r="CJ1398" s="37"/>
      <c r="CK1398" s="37"/>
      <c r="CL1398" s="37"/>
      <c r="CM1398" s="37"/>
      <c r="CN1398" s="37"/>
      <c r="CO1398" s="37"/>
      <c r="CP1398" s="37"/>
      <c r="CQ1398" s="37"/>
      <c r="CR1398" s="37"/>
      <c r="CS1398" s="37"/>
      <c r="CT1398" s="37"/>
      <c r="CU1398" s="37"/>
      <c r="CV1398" s="37"/>
      <c r="CW1398" s="37"/>
      <c r="CX1398" s="37"/>
      <c r="CY1398" s="37"/>
      <c r="CZ1398" s="37"/>
      <c r="DA1398" s="37"/>
      <c r="DB1398" s="37"/>
      <c r="DC1398" s="37"/>
      <c r="DD1398" s="37"/>
      <c r="DE1398" s="37"/>
      <c r="DF1398" s="37"/>
      <c r="DG1398" s="37"/>
      <c r="DH1398" s="37"/>
      <c r="DI1398" s="37"/>
      <c r="DJ1398" s="37"/>
      <c r="DK1398" s="37"/>
      <c r="DL1398" s="37"/>
      <c r="DM1398" s="37"/>
      <c r="DN1398" s="37"/>
      <c r="DO1398" s="37"/>
      <c r="DP1398" s="37"/>
      <c r="DQ1398" s="37"/>
      <c r="DR1398" s="37"/>
      <c r="DS1398" s="37"/>
      <c r="DT1398" s="37"/>
      <c r="DU1398" s="37"/>
      <c r="DV1398" s="37"/>
      <c r="DW1398" s="37"/>
      <c r="DX1398" s="37"/>
      <c r="DY1398" s="37"/>
      <c r="DZ1398" s="37"/>
      <c r="EA1398" s="37"/>
      <c r="EB1398" s="37"/>
      <c r="EC1398" s="37"/>
      <c r="ED1398" s="37"/>
      <c r="EE1398" s="37"/>
      <c r="EF1398" s="37"/>
      <c r="EG1398" s="37"/>
      <c r="EH1398" s="37"/>
      <c r="EI1398" s="37"/>
      <c r="EJ1398" s="37"/>
      <c r="EK1398" s="37"/>
      <c r="EL1398" s="37"/>
      <c r="EM1398" s="37"/>
      <c r="EN1398" s="37"/>
      <c r="EO1398" s="37"/>
      <c r="EP1398" s="37"/>
      <c r="EQ1398" s="37"/>
      <c r="ER1398" s="37"/>
      <c r="ES1398" s="37"/>
      <c r="ET1398" s="37"/>
      <c r="EU1398" s="37"/>
      <c r="EV1398" s="37"/>
      <c r="EW1398" s="37"/>
      <c r="EX1398" s="37"/>
      <c r="EY1398" s="37"/>
      <c r="EZ1398" s="37"/>
      <c r="FA1398" s="37"/>
      <c r="FB1398" s="37"/>
      <c r="FC1398" s="37"/>
      <c r="FD1398" s="37"/>
      <c r="FE1398" s="37"/>
      <c r="FF1398" s="37"/>
      <c r="FG1398" s="37"/>
      <c r="FH1398" s="37"/>
      <c r="FI1398" s="37"/>
      <c r="FJ1398" s="37"/>
      <c r="FK1398" s="37"/>
      <c r="FL1398" s="37"/>
      <c r="FM1398" s="37"/>
      <c r="FN1398" s="37"/>
      <c r="FO1398" s="37"/>
      <c r="FP1398" s="37"/>
      <c r="FQ1398" s="37"/>
      <c r="FR1398" s="37"/>
      <c r="FS1398" s="37"/>
      <c r="FT1398" s="37"/>
      <c r="FU1398" s="37"/>
      <c r="FV1398" s="37"/>
      <c r="FW1398" s="37"/>
      <c r="FX1398" s="37"/>
      <c r="FY1398" s="37"/>
      <c r="FZ1398" s="37"/>
      <c r="GA1398" s="37"/>
      <c r="GB1398" s="37"/>
      <c r="GC1398" s="37"/>
      <c r="GD1398" s="37"/>
      <c r="GE1398" s="37"/>
      <c r="GF1398" s="37"/>
      <c r="GG1398" s="37"/>
      <c r="GH1398" s="37"/>
      <c r="GI1398" s="37"/>
      <c r="GJ1398" s="37"/>
      <c r="GK1398" s="37"/>
      <c r="GL1398" s="37"/>
      <c r="GM1398" s="37"/>
      <c r="GN1398" s="37"/>
      <c r="GO1398" s="37"/>
      <c r="GP1398" s="37"/>
      <c r="GQ1398" s="37"/>
      <c r="GR1398" s="37"/>
      <c r="GS1398" s="37"/>
      <c r="GT1398" s="37"/>
      <c r="GU1398" s="37"/>
      <c r="GV1398" s="37"/>
      <c r="GW1398" s="37"/>
      <c r="GX1398" s="37"/>
      <c r="GY1398" s="37"/>
      <c r="GZ1398" s="37"/>
      <c r="HA1398" s="37"/>
      <c r="HB1398" s="37"/>
      <c r="HC1398" s="37"/>
      <c r="HD1398" s="37"/>
      <c r="HE1398" s="37"/>
      <c r="HF1398" s="37"/>
      <c r="HG1398" s="37"/>
      <c r="HH1398" s="37"/>
      <c r="HI1398" s="37"/>
      <c r="HJ1398" s="37"/>
      <c r="HK1398" s="37"/>
      <c r="HL1398" s="37"/>
      <c r="HM1398" s="37"/>
      <c r="HN1398" s="37"/>
      <c r="HO1398" s="37"/>
      <c r="HP1398" s="37"/>
      <c r="HQ1398" s="37"/>
      <c r="HR1398" s="37"/>
      <c r="HS1398" s="37"/>
      <c r="HT1398" s="37"/>
      <c r="HU1398" s="37"/>
      <c r="HV1398" s="37"/>
      <c r="HW1398" s="37"/>
      <c r="HX1398" s="37"/>
      <c r="HY1398" s="37"/>
      <c r="HZ1398" s="37"/>
      <c r="IA1398" s="37"/>
      <c r="IB1398" s="37"/>
      <c r="IC1398" s="37"/>
      <c r="ID1398" s="37"/>
      <c r="IE1398" s="37"/>
      <c r="IF1398" s="37"/>
      <c r="IG1398" s="37"/>
      <c r="IH1398" s="37"/>
      <c r="II1398" s="37"/>
      <c r="IJ1398" s="37"/>
      <c r="IK1398" s="37"/>
      <c r="IL1398" s="37"/>
      <c r="IM1398" s="37"/>
      <c r="IN1398" s="37"/>
      <c r="IO1398" s="37"/>
      <c r="IP1398" s="37"/>
      <c r="IQ1398" s="37"/>
      <c r="IR1398" s="37"/>
      <c r="IS1398" s="37"/>
      <c r="IT1398" s="37"/>
      <c r="IU1398" s="37"/>
      <c r="IV1398" s="37"/>
      <c r="IW1398" s="37"/>
    </row>
    <row r="1399" customFormat="false" ht="12.75" hidden="true" customHeight="false" outlineLevel="0" collapsed="false">
      <c r="A1399" s="30"/>
      <c r="B1399" s="30"/>
      <c r="C1399" s="30"/>
      <c r="D1399" s="30"/>
      <c r="E1399" s="50"/>
      <c r="F1399" s="30"/>
      <c r="G1399" s="30"/>
      <c r="H1399" s="30"/>
      <c r="I1399" s="30"/>
      <c r="J1399" s="30"/>
      <c r="BM1399" s="37"/>
      <c r="BN1399" s="37"/>
      <c r="BO1399" s="37"/>
      <c r="BP1399" s="37"/>
      <c r="BQ1399" s="37"/>
      <c r="BR1399" s="37"/>
      <c r="BS1399" s="37"/>
      <c r="BT1399" s="37"/>
      <c r="BU1399" s="37"/>
      <c r="BV1399" s="37"/>
      <c r="BW1399" s="37"/>
      <c r="BX1399" s="37"/>
      <c r="BY1399" s="37"/>
      <c r="BZ1399" s="37"/>
      <c r="CA1399" s="37"/>
      <c r="CB1399" s="37"/>
      <c r="CC1399" s="37"/>
      <c r="CD1399" s="37"/>
      <c r="CE1399" s="37"/>
      <c r="CF1399" s="37"/>
      <c r="CG1399" s="37"/>
      <c r="CH1399" s="37"/>
      <c r="CI1399" s="37"/>
      <c r="CJ1399" s="37"/>
      <c r="CK1399" s="37"/>
      <c r="CL1399" s="37"/>
      <c r="CM1399" s="37"/>
      <c r="CN1399" s="37"/>
      <c r="CO1399" s="37"/>
      <c r="CP1399" s="37"/>
      <c r="CQ1399" s="37"/>
      <c r="CR1399" s="37"/>
      <c r="CS1399" s="37"/>
      <c r="CT1399" s="37"/>
      <c r="CU1399" s="37"/>
      <c r="CV1399" s="37"/>
      <c r="CW1399" s="37"/>
      <c r="CX1399" s="37"/>
      <c r="CY1399" s="37"/>
      <c r="CZ1399" s="37"/>
      <c r="DA1399" s="37"/>
      <c r="DB1399" s="37"/>
      <c r="DC1399" s="37"/>
      <c r="DD1399" s="37"/>
      <c r="DE1399" s="37"/>
      <c r="DF1399" s="37"/>
      <c r="DG1399" s="37"/>
      <c r="DH1399" s="37"/>
      <c r="DI1399" s="37"/>
      <c r="DJ1399" s="37"/>
      <c r="DK1399" s="37"/>
      <c r="DL1399" s="37"/>
      <c r="DM1399" s="37"/>
      <c r="DN1399" s="37"/>
      <c r="DO1399" s="37"/>
      <c r="DP1399" s="37"/>
      <c r="DQ1399" s="37"/>
      <c r="DR1399" s="37"/>
      <c r="DS1399" s="37"/>
      <c r="DT1399" s="37"/>
      <c r="DU1399" s="37"/>
      <c r="DV1399" s="37"/>
      <c r="DW1399" s="37"/>
      <c r="DX1399" s="37"/>
      <c r="DY1399" s="37"/>
      <c r="DZ1399" s="37"/>
      <c r="EA1399" s="37"/>
      <c r="EB1399" s="37"/>
      <c r="EC1399" s="37"/>
      <c r="ED1399" s="37"/>
      <c r="EE1399" s="37"/>
      <c r="EF1399" s="37"/>
      <c r="EG1399" s="37"/>
      <c r="EH1399" s="37"/>
      <c r="EI1399" s="37"/>
      <c r="EJ1399" s="37"/>
      <c r="EK1399" s="37"/>
      <c r="EL1399" s="37"/>
      <c r="EM1399" s="37"/>
      <c r="EN1399" s="37"/>
      <c r="EO1399" s="37"/>
      <c r="EP1399" s="37"/>
      <c r="EQ1399" s="37"/>
      <c r="ER1399" s="37"/>
      <c r="ES1399" s="37"/>
      <c r="ET1399" s="37"/>
      <c r="EU1399" s="37"/>
      <c r="EV1399" s="37"/>
      <c r="EW1399" s="37"/>
      <c r="EX1399" s="37"/>
      <c r="EY1399" s="37"/>
      <c r="EZ1399" s="37"/>
      <c r="FA1399" s="37"/>
      <c r="FB1399" s="37"/>
      <c r="FC1399" s="37"/>
      <c r="FD1399" s="37"/>
      <c r="FE1399" s="37"/>
      <c r="FF1399" s="37"/>
      <c r="FG1399" s="37"/>
      <c r="FH1399" s="37"/>
      <c r="FI1399" s="37"/>
      <c r="FJ1399" s="37"/>
      <c r="FK1399" s="37"/>
      <c r="FL1399" s="37"/>
      <c r="FM1399" s="37"/>
      <c r="FN1399" s="37"/>
      <c r="FO1399" s="37"/>
      <c r="FP1399" s="37"/>
      <c r="FQ1399" s="37"/>
      <c r="FR1399" s="37"/>
      <c r="FS1399" s="37"/>
      <c r="FT1399" s="37"/>
      <c r="FU1399" s="37"/>
      <c r="FV1399" s="37"/>
      <c r="FW1399" s="37"/>
      <c r="FX1399" s="37"/>
      <c r="FY1399" s="37"/>
      <c r="FZ1399" s="37"/>
      <c r="GA1399" s="37"/>
      <c r="GB1399" s="37"/>
      <c r="GC1399" s="37"/>
      <c r="GD1399" s="37"/>
      <c r="GE1399" s="37"/>
      <c r="GF1399" s="37"/>
      <c r="GG1399" s="37"/>
      <c r="GH1399" s="37"/>
      <c r="GI1399" s="37"/>
      <c r="GJ1399" s="37"/>
      <c r="GK1399" s="37"/>
      <c r="GL1399" s="37"/>
      <c r="GM1399" s="37"/>
      <c r="GN1399" s="37"/>
      <c r="GO1399" s="37"/>
      <c r="GP1399" s="37"/>
      <c r="GQ1399" s="37"/>
      <c r="GR1399" s="37"/>
      <c r="GS1399" s="37"/>
      <c r="GT1399" s="37"/>
      <c r="GU1399" s="37"/>
      <c r="GV1399" s="37"/>
      <c r="GW1399" s="37"/>
      <c r="GX1399" s="37"/>
      <c r="GY1399" s="37"/>
      <c r="GZ1399" s="37"/>
      <c r="HA1399" s="37"/>
      <c r="HB1399" s="37"/>
      <c r="HC1399" s="37"/>
      <c r="HD1399" s="37"/>
      <c r="HE1399" s="37"/>
      <c r="HF1399" s="37"/>
      <c r="HG1399" s="37"/>
      <c r="HH1399" s="37"/>
      <c r="HI1399" s="37"/>
      <c r="HJ1399" s="37"/>
      <c r="HK1399" s="37"/>
      <c r="HL1399" s="37"/>
      <c r="HM1399" s="37"/>
      <c r="HN1399" s="37"/>
      <c r="HO1399" s="37"/>
      <c r="HP1399" s="37"/>
      <c r="HQ1399" s="37"/>
      <c r="HR1399" s="37"/>
      <c r="HS1399" s="37"/>
      <c r="HT1399" s="37"/>
      <c r="HU1399" s="37"/>
      <c r="HV1399" s="37"/>
      <c r="HW1399" s="37"/>
      <c r="HX1399" s="37"/>
      <c r="HY1399" s="37"/>
      <c r="HZ1399" s="37"/>
      <c r="IA1399" s="37"/>
      <c r="IB1399" s="37"/>
      <c r="IC1399" s="37"/>
      <c r="ID1399" s="37"/>
      <c r="IE1399" s="37"/>
      <c r="IF1399" s="37"/>
      <c r="IG1399" s="37"/>
      <c r="IH1399" s="37"/>
      <c r="II1399" s="37"/>
      <c r="IJ1399" s="37"/>
      <c r="IK1399" s="37"/>
      <c r="IL1399" s="37"/>
      <c r="IM1399" s="37"/>
      <c r="IN1399" s="37"/>
      <c r="IO1399" s="37"/>
      <c r="IP1399" s="37"/>
      <c r="IQ1399" s="37"/>
      <c r="IR1399" s="37"/>
      <c r="IS1399" s="37"/>
      <c r="IT1399" s="37"/>
      <c r="IU1399" s="37"/>
      <c r="IV1399" s="37"/>
      <c r="IW1399" s="37"/>
    </row>
    <row r="1400" customFormat="false" ht="12.75" hidden="true" customHeight="false" outlineLevel="0" collapsed="false">
      <c r="A1400" s="30"/>
      <c r="B1400" s="30"/>
      <c r="C1400" s="30"/>
      <c r="D1400" s="30"/>
      <c r="E1400" s="50"/>
      <c r="F1400" s="30"/>
      <c r="G1400" s="30"/>
      <c r="H1400" s="30"/>
      <c r="I1400" s="30"/>
      <c r="J1400" s="30"/>
      <c r="BM1400" s="37"/>
      <c r="BN1400" s="37"/>
      <c r="BO1400" s="37"/>
      <c r="BP1400" s="37"/>
      <c r="BQ1400" s="37"/>
      <c r="BR1400" s="37"/>
      <c r="BS1400" s="37"/>
      <c r="BT1400" s="37"/>
      <c r="BU1400" s="37"/>
      <c r="BV1400" s="37"/>
      <c r="BW1400" s="37"/>
      <c r="BX1400" s="37"/>
      <c r="BY1400" s="37"/>
      <c r="BZ1400" s="37"/>
      <c r="CA1400" s="37"/>
      <c r="CB1400" s="37"/>
      <c r="CC1400" s="37"/>
      <c r="CD1400" s="37"/>
      <c r="CE1400" s="37"/>
      <c r="CF1400" s="37"/>
      <c r="CG1400" s="37"/>
      <c r="CH1400" s="37"/>
      <c r="CI1400" s="37"/>
      <c r="CJ1400" s="37"/>
      <c r="CK1400" s="37"/>
      <c r="CL1400" s="37"/>
      <c r="CM1400" s="37"/>
      <c r="CN1400" s="37"/>
      <c r="CO1400" s="37"/>
      <c r="CP1400" s="37"/>
      <c r="CQ1400" s="37"/>
      <c r="CR1400" s="37"/>
      <c r="CS1400" s="37"/>
      <c r="CT1400" s="37"/>
      <c r="CU1400" s="37"/>
      <c r="CV1400" s="37"/>
      <c r="CW1400" s="37"/>
      <c r="CX1400" s="37"/>
      <c r="CY1400" s="37"/>
      <c r="CZ1400" s="37"/>
      <c r="DA1400" s="37"/>
      <c r="DB1400" s="37"/>
      <c r="DC1400" s="37"/>
      <c r="DD1400" s="37"/>
      <c r="DE1400" s="37"/>
      <c r="DF1400" s="37"/>
      <c r="DG1400" s="37"/>
      <c r="DH1400" s="37"/>
      <c r="DI1400" s="37"/>
      <c r="DJ1400" s="37"/>
      <c r="DK1400" s="37"/>
      <c r="DL1400" s="37"/>
      <c r="DM1400" s="37"/>
      <c r="DN1400" s="37"/>
      <c r="DO1400" s="37"/>
      <c r="DP1400" s="37"/>
      <c r="DQ1400" s="37"/>
      <c r="DR1400" s="37"/>
      <c r="DS1400" s="37"/>
      <c r="DT1400" s="37"/>
      <c r="DU1400" s="37"/>
      <c r="DV1400" s="37"/>
      <c r="DW1400" s="37"/>
      <c r="DX1400" s="37"/>
      <c r="DY1400" s="37"/>
      <c r="DZ1400" s="37"/>
      <c r="EA1400" s="37"/>
      <c r="EB1400" s="37"/>
      <c r="EC1400" s="37"/>
      <c r="ED1400" s="37"/>
      <c r="EE1400" s="37"/>
      <c r="EF1400" s="37"/>
      <c r="EG1400" s="37"/>
      <c r="EH1400" s="37"/>
      <c r="EI1400" s="37"/>
      <c r="EJ1400" s="37"/>
      <c r="EK1400" s="37"/>
      <c r="EL1400" s="37"/>
      <c r="EM1400" s="37"/>
      <c r="EN1400" s="37"/>
      <c r="EO1400" s="37"/>
      <c r="EP1400" s="37"/>
      <c r="EQ1400" s="37"/>
      <c r="ER1400" s="37"/>
      <c r="ES1400" s="37"/>
      <c r="ET1400" s="37"/>
      <c r="EU1400" s="37"/>
      <c r="EV1400" s="37"/>
      <c r="EW1400" s="37"/>
      <c r="EX1400" s="37"/>
      <c r="EY1400" s="37"/>
      <c r="EZ1400" s="37"/>
      <c r="FA1400" s="37"/>
      <c r="FB1400" s="37"/>
      <c r="FC1400" s="37"/>
      <c r="FD1400" s="37"/>
      <c r="FE1400" s="37"/>
      <c r="FF1400" s="37"/>
      <c r="FG1400" s="37"/>
      <c r="FH1400" s="37"/>
      <c r="FI1400" s="37"/>
      <c r="FJ1400" s="37"/>
      <c r="FK1400" s="37"/>
      <c r="FL1400" s="37"/>
      <c r="FM1400" s="37"/>
      <c r="FN1400" s="37"/>
      <c r="FO1400" s="37"/>
      <c r="FP1400" s="37"/>
      <c r="FQ1400" s="37"/>
      <c r="FR1400" s="37"/>
      <c r="FS1400" s="37"/>
      <c r="FT1400" s="37"/>
      <c r="FU1400" s="37"/>
      <c r="FV1400" s="37"/>
      <c r="FW1400" s="37"/>
      <c r="FX1400" s="37"/>
      <c r="FY1400" s="37"/>
      <c r="FZ1400" s="37"/>
      <c r="GA1400" s="37"/>
      <c r="GB1400" s="37"/>
      <c r="GC1400" s="37"/>
      <c r="GD1400" s="37"/>
      <c r="GE1400" s="37"/>
      <c r="GF1400" s="37"/>
      <c r="GG1400" s="37"/>
      <c r="GH1400" s="37"/>
      <c r="GI1400" s="37"/>
      <c r="GJ1400" s="37"/>
      <c r="GK1400" s="37"/>
      <c r="GL1400" s="37"/>
      <c r="GM1400" s="37"/>
      <c r="GN1400" s="37"/>
      <c r="GO1400" s="37"/>
      <c r="GP1400" s="37"/>
      <c r="GQ1400" s="37"/>
      <c r="GR1400" s="37"/>
      <c r="GS1400" s="37"/>
      <c r="GT1400" s="37"/>
      <c r="GU1400" s="37"/>
      <c r="GV1400" s="37"/>
      <c r="GW1400" s="37"/>
      <c r="GX1400" s="37"/>
      <c r="GY1400" s="37"/>
      <c r="GZ1400" s="37"/>
      <c r="HA1400" s="37"/>
      <c r="HB1400" s="37"/>
      <c r="HC1400" s="37"/>
      <c r="HD1400" s="37"/>
      <c r="HE1400" s="37"/>
      <c r="HF1400" s="37"/>
      <c r="HG1400" s="37"/>
      <c r="HH1400" s="37"/>
      <c r="HI1400" s="37"/>
      <c r="HJ1400" s="37"/>
      <c r="HK1400" s="37"/>
      <c r="HL1400" s="37"/>
      <c r="HM1400" s="37"/>
      <c r="HN1400" s="37"/>
      <c r="HO1400" s="37"/>
      <c r="HP1400" s="37"/>
      <c r="HQ1400" s="37"/>
      <c r="HR1400" s="37"/>
      <c r="HS1400" s="37"/>
      <c r="HT1400" s="37"/>
      <c r="HU1400" s="37"/>
      <c r="HV1400" s="37"/>
      <c r="HW1400" s="37"/>
      <c r="HX1400" s="37"/>
      <c r="HY1400" s="37"/>
      <c r="HZ1400" s="37"/>
      <c r="IA1400" s="37"/>
      <c r="IB1400" s="37"/>
      <c r="IC1400" s="37"/>
      <c r="ID1400" s="37"/>
      <c r="IE1400" s="37"/>
      <c r="IF1400" s="37"/>
      <c r="IG1400" s="37"/>
      <c r="IH1400" s="37"/>
      <c r="II1400" s="37"/>
      <c r="IJ1400" s="37"/>
      <c r="IK1400" s="37"/>
      <c r="IL1400" s="37"/>
      <c r="IM1400" s="37"/>
      <c r="IN1400" s="37"/>
      <c r="IO1400" s="37"/>
      <c r="IP1400" s="37"/>
      <c r="IQ1400" s="37"/>
      <c r="IR1400" s="37"/>
      <c r="IS1400" s="37"/>
      <c r="IT1400" s="37"/>
      <c r="IU1400" s="37"/>
      <c r="IV1400" s="37"/>
      <c r="IW1400" s="37"/>
    </row>
    <row r="1401" customFormat="false" ht="12.75" hidden="true" customHeight="false" outlineLevel="0" collapsed="false">
      <c r="A1401" s="30"/>
      <c r="B1401" s="30"/>
      <c r="C1401" s="30"/>
      <c r="D1401" s="30"/>
      <c r="E1401" s="50"/>
      <c r="F1401" s="30"/>
      <c r="G1401" s="30"/>
      <c r="H1401" s="30"/>
      <c r="I1401" s="30"/>
      <c r="J1401" s="30"/>
      <c r="BM1401" s="37"/>
      <c r="BN1401" s="37"/>
      <c r="BO1401" s="37"/>
      <c r="BP1401" s="37"/>
      <c r="BQ1401" s="37"/>
      <c r="BR1401" s="37"/>
      <c r="BS1401" s="37"/>
      <c r="BT1401" s="37"/>
      <c r="BU1401" s="37"/>
      <c r="BV1401" s="37"/>
      <c r="BW1401" s="37"/>
      <c r="BX1401" s="37"/>
      <c r="BY1401" s="37"/>
      <c r="BZ1401" s="37"/>
      <c r="CA1401" s="37"/>
      <c r="CB1401" s="37"/>
      <c r="CC1401" s="37"/>
      <c r="CD1401" s="37"/>
      <c r="CE1401" s="37"/>
      <c r="CF1401" s="37"/>
      <c r="CG1401" s="37"/>
      <c r="CH1401" s="37"/>
      <c r="CI1401" s="37"/>
      <c r="CJ1401" s="37"/>
      <c r="CK1401" s="37"/>
      <c r="CL1401" s="37"/>
      <c r="CM1401" s="37"/>
      <c r="CN1401" s="37"/>
      <c r="CO1401" s="37"/>
      <c r="CP1401" s="37"/>
      <c r="CQ1401" s="37"/>
      <c r="CR1401" s="37"/>
      <c r="CS1401" s="37"/>
      <c r="CT1401" s="37"/>
      <c r="CU1401" s="37"/>
      <c r="CV1401" s="37"/>
      <c r="CW1401" s="37"/>
      <c r="CX1401" s="37"/>
      <c r="CY1401" s="37"/>
      <c r="CZ1401" s="37"/>
      <c r="DA1401" s="37"/>
      <c r="DB1401" s="37"/>
      <c r="DC1401" s="37"/>
      <c r="DD1401" s="37"/>
      <c r="DE1401" s="37"/>
      <c r="DF1401" s="37"/>
      <c r="DG1401" s="37"/>
      <c r="DH1401" s="37"/>
      <c r="DI1401" s="37"/>
      <c r="DJ1401" s="37"/>
      <c r="DK1401" s="37"/>
      <c r="DL1401" s="37"/>
      <c r="DM1401" s="37"/>
      <c r="DN1401" s="37"/>
      <c r="DO1401" s="37"/>
      <c r="DP1401" s="37"/>
      <c r="DQ1401" s="37"/>
      <c r="DR1401" s="37"/>
      <c r="DS1401" s="37"/>
      <c r="DT1401" s="37"/>
      <c r="DU1401" s="37"/>
      <c r="DV1401" s="37"/>
      <c r="DW1401" s="37"/>
      <c r="DX1401" s="37"/>
      <c r="DY1401" s="37"/>
      <c r="DZ1401" s="37"/>
      <c r="EA1401" s="37"/>
      <c r="EB1401" s="37"/>
      <c r="EC1401" s="37"/>
      <c r="ED1401" s="37"/>
      <c r="EE1401" s="37"/>
      <c r="EF1401" s="37"/>
      <c r="EG1401" s="37"/>
      <c r="EH1401" s="37"/>
      <c r="EI1401" s="37"/>
      <c r="EJ1401" s="37"/>
      <c r="EK1401" s="37"/>
      <c r="EL1401" s="37"/>
      <c r="EM1401" s="37"/>
      <c r="EN1401" s="37"/>
      <c r="EO1401" s="37"/>
      <c r="EP1401" s="37"/>
      <c r="EQ1401" s="37"/>
      <c r="ER1401" s="37"/>
      <c r="ES1401" s="37"/>
      <c r="ET1401" s="37"/>
      <c r="EU1401" s="37"/>
      <c r="EV1401" s="37"/>
      <c r="EW1401" s="37"/>
      <c r="EX1401" s="37"/>
      <c r="EY1401" s="37"/>
      <c r="EZ1401" s="37"/>
      <c r="FA1401" s="37"/>
      <c r="FB1401" s="37"/>
      <c r="FC1401" s="37"/>
      <c r="FD1401" s="37"/>
      <c r="FE1401" s="37"/>
      <c r="FF1401" s="37"/>
      <c r="FG1401" s="37"/>
      <c r="FH1401" s="37"/>
      <c r="FI1401" s="37"/>
      <c r="FJ1401" s="37"/>
      <c r="FK1401" s="37"/>
      <c r="FL1401" s="37"/>
      <c r="FM1401" s="37"/>
      <c r="FN1401" s="37"/>
      <c r="FO1401" s="37"/>
      <c r="FP1401" s="37"/>
      <c r="FQ1401" s="37"/>
      <c r="FR1401" s="37"/>
      <c r="FS1401" s="37"/>
      <c r="FT1401" s="37"/>
      <c r="FU1401" s="37"/>
      <c r="FV1401" s="37"/>
      <c r="FW1401" s="37"/>
      <c r="FX1401" s="37"/>
      <c r="FY1401" s="37"/>
      <c r="FZ1401" s="37"/>
      <c r="GA1401" s="37"/>
      <c r="GB1401" s="37"/>
      <c r="GC1401" s="37"/>
      <c r="GD1401" s="37"/>
      <c r="GE1401" s="37"/>
      <c r="GF1401" s="37"/>
      <c r="GG1401" s="37"/>
      <c r="GH1401" s="37"/>
      <c r="GI1401" s="37"/>
      <c r="GJ1401" s="37"/>
      <c r="GK1401" s="37"/>
      <c r="GL1401" s="37"/>
      <c r="GM1401" s="37"/>
      <c r="GN1401" s="37"/>
      <c r="GO1401" s="37"/>
      <c r="GP1401" s="37"/>
      <c r="GQ1401" s="37"/>
      <c r="GR1401" s="37"/>
      <c r="GS1401" s="37"/>
      <c r="GT1401" s="37"/>
      <c r="GU1401" s="37"/>
      <c r="GV1401" s="37"/>
      <c r="GW1401" s="37"/>
      <c r="GX1401" s="37"/>
      <c r="GY1401" s="37"/>
      <c r="GZ1401" s="37"/>
      <c r="HA1401" s="37"/>
      <c r="HB1401" s="37"/>
      <c r="HC1401" s="37"/>
      <c r="HD1401" s="37"/>
      <c r="HE1401" s="37"/>
      <c r="HF1401" s="37"/>
      <c r="HG1401" s="37"/>
      <c r="HH1401" s="37"/>
      <c r="HI1401" s="37"/>
      <c r="HJ1401" s="37"/>
      <c r="HK1401" s="37"/>
      <c r="HL1401" s="37"/>
      <c r="HM1401" s="37"/>
      <c r="HN1401" s="37"/>
      <c r="HO1401" s="37"/>
      <c r="HP1401" s="37"/>
      <c r="HQ1401" s="37"/>
      <c r="HR1401" s="37"/>
      <c r="HS1401" s="37"/>
      <c r="HT1401" s="37"/>
      <c r="HU1401" s="37"/>
      <c r="HV1401" s="37"/>
      <c r="HW1401" s="37"/>
      <c r="HX1401" s="37"/>
      <c r="HY1401" s="37"/>
      <c r="HZ1401" s="37"/>
      <c r="IA1401" s="37"/>
      <c r="IB1401" s="37"/>
      <c r="IC1401" s="37"/>
      <c r="ID1401" s="37"/>
      <c r="IE1401" s="37"/>
      <c r="IF1401" s="37"/>
      <c r="IG1401" s="37"/>
      <c r="IH1401" s="37"/>
      <c r="II1401" s="37"/>
      <c r="IJ1401" s="37"/>
      <c r="IK1401" s="37"/>
      <c r="IL1401" s="37"/>
      <c r="IM1401" s="37"/>
      <c r="IN1401" s="37"/>
      <c r="IO1401" s="37"/>
      <c r="IP1401" s="37"/>
      <c r="IQ1401" s="37"/>
      <c r="IR1401" s="37"/>
      <c r="IS1401" s="37"/>
      <c r="IT1401" s="37"/>
      <c r="IU1401" s="37"/>
      <c r="IV1401" s="37"/>
      <c r="IW1401" s="37"/>
    </row>
    <row r="1402" customFormat="false" ht="12.75" hidden="true" customHeight="false" outlineLevel="0" collapsed="false">
      <c r="A1402" s="30"/>
      <c r="B1402" s="30"/>
      <c r="C1402" s="30"/>
      <c r="D1402" s="30"/>
      <c r="E1402" s="50"/>
      <c r="F1402" s="30"/>
      <c r="G1402" s="30"/>
      <c r="H1402" s="30"/>
      <c r="I1402" s="30"/>
      <c r="J1402" s="30"/>
      <c r="BM1402" s="37"/>
      <c r="BN1402" s="37"/>
      <c r="BO1402" s="37"/>
      <c r="BP1402" s="37"/>
      <c r="BQ1402" s="37"/>
      <c r="BR1402" s="37"/>
      <c r="BS1402" s="37"/>
      <c r="BT1402" s="37"/>
      <c r="BU1402" s="37"/>
      <c r="BV1402" s="37"/>
      <c r="BW1402" s="37"/>
      <c r="BX1402" s="37"/>
      <c r="BY1402" s="37"/>
      <c r="BZ1402" s="37"/>
      <c r="CA1402" s="37"/>
      <c r="CB1402" s="37"/>
      <c r="CC1402" s="37"/>
      <c r="CD1402" s="37"/>
      <c r="CE1402" s="37"/>
      <c r="CF1402" s="37"/>
      <c r="CG1402" s="37"/>
      <c r="CH1402" s="37"/>
      <c r="CI1402" s="37"/>
      <c r="CJ1402" s="37"/>
      <c r="CK1402" s="37"/>
      <c r="CL1402" s="37"/>
      <c r="CM1402" s="37"/>
      <c r="CN1402" s="37"/>
      <c r="CO1402" s="37"/>
      <c r="CP1402" s="37"/>
      <c r="CQ1402" s="37"/>
      <c r="CR1402" s="37"/>
      <c r="CS1402" s="37"/>
      <c r="CT1402" s="37"/>
      <c r="CU1402" s="37"/>
      <c r="CV1402" s="37"/>
      <c r="CW1402" s="37"/>
      <c r="CX1402" s="37"/>
      <c r="CY1402" s="37"/>
      <c r="CZ1402" s="37"/>
      <c r="DA1402" s="37"/>
      <c r="DB1402" s="37"/>
      <c r="DC1402" s="37"/>
      <c r="DD1402" s="37"/>
      <c r="DE1402" s="37"/>
      <c r="DF1402" s="37"/>
      <c r="DG1402" s="37"/>
      <c r="DH1402" s="37"/>
      <c r="DI1402" s="37"/>
      <c r="DJ1402" s="37"/>
      <c r="DK1402" s="37"/>
      <c r="DL1402" s="37"/>
      <c r="DM1402" s="37"/>
      <c r="DN1402" s="37"/>
      <c r="DO1402" s="37"/>
      <c r="DP1402" s="37"/>
      <c r="DQ1402" s="37"/>
      <c r="DR1402" s="37"/>
      <c r="DS1402" s="37"/>
      <c r="DT1402" s="37"/>
      <c r="DU1402" s="37"/>
      <c r="DV1402" s="37"/>
      <c r="DW1402" s="37"/>
      <c r="DX1402" s="37"/>
      <c r="DY1402" s="37"/>
      <c r="DZ1402" s="37"/>
      <c r="EA1402" s="37"/>
      <c r="EB1402" s="37"/>
      <c r="EC1402" s="37"/>
      <c r="ED1402" s="37"/>
      <c r="EE1402" s="37"/>
      <c r="EF1402" s="37"/>
      <c r="EG1402" s="37"/>
      <c r="EH1402" s="37"/>
      <c r="EI1402" s="37"/>
      <c r="EJ1402" s="37"/>
      <c r="EK1402" s="37"/>
      <c r="EL1402" s="37"/>
      <c r="EM1402" s="37"/>
      <c r="EN1402" s="37"/>
      <c r="EO1402" s="37"/>
      <c r="EP1402" s="37"/>
      <c r="EQ1402" s="37"/>
      <c r="ER1402" s="37"/>
      <c r="ES1402" s="37"/>
      <c r="ET1402" s="37"/>
      <c r="EU1402" s="37"/>
      <c r="EV1402" s="37"/>
      <c r="EW1402" s="37"/>
      <c r="EX1402" s="37"/>
      <c r="EY1402" s="37"/>
      <c r="EZ1402" s="37"/>
      <c r="FA1402" s="37"/>
      <c r="FB1402" s="37"/>
      <c r="FC1402" s="37"/>
      <c r="FD1402" s="37"/>
      <c r="FE1402" s="37"/>
      <c r="FF1402" s="37"/>
      <c r="FG1402" s="37"/>
      <c r="FH1402" s="37"/>
      <c r="FI1402" s="37"/>
      <c r="FJ1402" s="37"/>
      <c r="FK1402" s="37"/>
      <c r="FL1402" s="37"/>
      <c r="FM1402" s="37"/>
      <c r="FN1402" s="37"/>
      <c r="FO1402" s="37"/>
      <c r="FP1402" s="37"/>
      <c r="FQ1402" s="37"/>
      <c r="FR1402" s="37"/>
      <c r="FS1402" s="37"/>
      <c r="FT1402" s="37"/>
      <c r="FU1402" s="37"/>
      <c r="FV1402" s="37"/>
      <c r="FW1402" s="37"/>
      <c r="FX1402" s="37"/>
      <c r="FY1402" s="37"/>
      <c r="FZ1402" s="37"/>
      <c r="GA1402" s="37"/>
      <c r="GB1402" s="37"/>
      <c r="GC1402" s="37"/>
      <c r="GD1402" s="37"/>
      <c r="GE1402" s="37"/>
      <c r="GF1402" s="37"/>
      <c r="GG1402" s="37"/>
      <c r="GH1402" s="37"/>
      <c r="GI1402" s="37"/>
      <c r="GJ1402" s="37"/>
      <c r="GK1402" s="37"/>
      <c r="GL1402" s="37"/>
      <c r="GM1402" s="37"/>
      <c r="GN1402" s="37"/>
      <c r="GO1402" s="37"/>
      <c r="GP1402" s="37"/>
      <c r="GQ1402" s="37"/>
      <c r="GR1402" s="37"/>
      <c r="GS1402" s="37"/>
      <c r="GT1402" s="37"/>
      <c r="GU1402" s="37"/>
      <c r="GV1402" s="37"/>
      <c r="GW1402" s="37"/>
      <c r="GX1402" s="37"/>
      <c r="GY1402" s="37"/>
      <c r="GZ1402" s="37"/>
      <c r="HA1402" s="37"/>
      <c r="HB1402" s="37"/>
      <c r="HC1402" s="37"/>
      <c r="HD1402" s="37"/>
      <c r="HE1402" s="37"/>
      <c r="HF1402" s="37"/>
      <c r="HG1402" s="37"/>
      <c r="HH1402" s="37"/>
      <c r="HI1402" s="37"/>
      <c r="HJ1402" s="37"/>
      <c r="HK1402" s="37"/>
      <c r="HL1402" s="37"/>
      <c r="HM1402" s="37"/>
      <c r="HN1402" s="37"/>
      <c r="HO1402" s="37"/>
      <c r="HP1402" s="37"/>
      <c r="HQ1402" s="37"/>
      <c r="HR1402" s="37"/>
      <c r="HS1402" s="37"/>
      <c r="HT1402" s="37"/>
      <c r="HU1402" s="37"/>
      <c r="HV1402" s="37"/>
      <c r="HW1402" s="37"/>
      <c r="HX1402" s="37"/>
      <c r="HY1402" s="37"/>
      <c r="HZ1402" s="37"/>
      <c r="IA1402" s="37"/>
      <c r="IB1402" s="37"/>
      <c r="IC1402" s="37"/>
      <c r="ID1402" s="37"/>
      <c r="IE1402" s="37"/>
      <c r="IF1402" s="37"/>
      <c r="IG1402" s="37"/>
      <c r="IH1402" s="37"/>
      <c r="II1402" s="37"/>
      <c r="IJ1402" s="37"/>
      <c r="IK1402" s="37"/>
      <c r="IL1402" s="37"/>
      <c r="IM1402" s="37"/>
      <c r="IN1402" s="37"/>
      <c r="IO1402" s="37"/>
      <c r="IP1402" s="37"/>
      <c r="IQ1402" s="37"/>
      <c r="IR1402" s="37"/>
      <c r="IS1402" s="37"/>
      <c r="IT1402" s="37"/>
      <c r="IU1402" s="37"/>
      <c r="IV1402" s="37"/>
      <c r="IW1402" s="37"/>
    </row>
    <row r="1403" customFormat="false" ht="12.75" hidden="true" customHeight="false" outlineLevel="0" collapsed="false">
      <c r="A1403" s="30"/>
      <c r="B1403" s="30"/>
      <c r="C1403" s="30"/>
      <c r="D1403" s="30"/>
      <c r="E1403" s="50"/>
      <c r="F1403" s="30"/>
      <c r="G1403" s="30"/>
      <c r="H1403" s="30"/>
      <c r="I1403" s="30"/>
      <c r="J1403" s="30"/>
      <c r="BM1403" s="37"/>
      <c r="BN1403" s="37"/>
      <c r="BO1403" s="37"/>
      <c r="BP1403" s="37"/>
      <c r="BQ1403" s="37"/>
      <c r="BR1403" s="37"/>
      <c r="BS1403" s="37"/>
      <c r="BT1403" s="37"/>
      <c r="BU1403" s="37"/>
      <c r="BV1403" s="37"/>
      <c r="BW1403" s="37"/>
      <c r="BX1403" s="37"/>
      <c r="BY1403" s="37"/>
      <c r="BZ1403" s="37"/>
      <c r="CA1403" s="37"/>
      <c r="CB1403" s="37"/>
      <c r="CC1403" s="37"/>
      <c r="CD1403" s="37"/>
      <c r="CE1403" s="37"/>
      <c r="CF1403" s="37"/>
      <c r="CG1403" s="37"/>
      <c r="CH1403" s="37"/>
      <c r="CI1403" s="37"/>
      <c r="CJ1403" s="37"/>
      <c r="CK1403" s="37"/>
      <c r="CL1403" s="37"/>
      <c r="CM1403" s="37"/>
      <c r="CN1403" s="37"/>
      <c r="CO1403" s="37"/>
      <c r="CP1403" s="37"/>
      <c r="CQ1403" s="37"/>
      <c r="CR1403" s="37"/>
      <c r="CS1403" s="37"/>
      <c r="CT1403" s="37"/>
      <c r="CU1403" s="37"/>
      <c r="CV1403" s="37"/>
      <c r="CW1403" s="37"/>
      <c r="CX1403" s="37"/>
      <c r="CY1403" s="37"/>
      <c r="CZ1403" s="37"/>
      <c r="DA1403" s="37"/>
      <c r="DB1403" s="37"/>
      <c r="DC1403" s="37"/>
      <c r="DD1403" s="37"/>
      <c r="DE1403" s="37"/>
      <c r="DF1403" s="37"/>
      <c r="DG1403" s="37"/>
      <c r="DH1403" s="37"/>
      <c r="DI1403" s="37"/>
      <c r="DJ1403" s="37"/>
      <c r="DK1403" s="37"/>
      <c r="DL1403" s="37"/>
      <c r="DM1403" s="37"/>
      <c r="DN1403" s="37"/>
      <c r="DO1403" s="37"/>
      <c r="DP1403" s="37"/>
      <c r="DQ1403" s="37"/>
      <c r="DR1403" s="37"/>
      <c r="DS1403" s="37"/>
      <c r="DT1403" s="37"/>
      <c r="DU1403" s="37"/>
      <c r="DV1403" s="37"/>
      <c r="DW1403" s="37"/>
      <c r="DX1403" s="37"/>
      <c r="DY1403" s="37"/>
      <c r="DZ1403" s="37"/>
      <c r="EA1403" s="37"/>
      <c r="EB1403" s="37"/>
      <c r="EC1403" s="37"/>
      <c r="ED1403" s="37"/>
      <c r="EE1403" s="37"/>
      <c r="EF1403" s="37"/>
      <c r="EG1403" s="37"/>
      <c r="EH1403" s="37"/>
      <c r="EI1403" s="37"/>
      <c r="EJ1403" s="37"/>
      <c r="EK1403" s="37"/>
      <c r="EL1403" s="37"/>
      <c r="EM1403" s="37"/>
      <c r="EN1403" s="37"/>
      <c r="EO1403" s="37"/>
      <c r="EP1403" s="37"/>
      <c r="EQ1403" s="37"/>
      <c r="ER1403" s="37"/>
      <c r="ES1403" s="37"/>
      <c r="ET1403" s="37"/>
      <c r="EU1403" s="37"/>
      <c r="EV1403" s="37"/>
      <c r="EW1403" s="37"/>
      <c r="EX1403" s="37"/>
      <c r="EY1403" s="37"/>
      <c r="EZ1403" s="37"/>
      <c r="FA1403" s="37"/>
      <c r="FB1403" s="37"/>
      <c r="FC1403" s="37"/>
      <c r="FD1403" s="37"/>
      <c r="FE1403" s="37"/>
      <c r="FF1403" s="37"/>
      <c r="FG1403" s="37"/>
      <c r="FH1403" s="37"/>
      <c r="FI1403" s="37"/>
      <c r="FJ1403" s="37"/>
      <c r="FK1403" s="37"/>
      <c r="FL1403" s="37"/>
      <c r="FM1403" s="37"/>
      <c r="FN1403" s="37"/>
      <c r="FO1403" s="37"/>
      <c r="FP1403" s="37"/>
      <c r="FQ1403" s="37"/>
      <c r="FR1403" s="37"/>
      <c r="FS1403" s="37"/>
      <c r="FT1403" s="37"/>
      <c r="FU1403" s="37"/>
      <c r="FV1403" s="37"/>
      <c r="FW1403" s="37"/>
      <c r="FX1403" s="37"/>
      <c r="FY1403" s="37"/>
      <c r="FZ1403" s="37"/>
      <c r="GA1403" s="37"/>
      <c r="GB1403" s="37"/>
      <c r="GC1403" s="37"/>
      <c r="GD1403" s="37"/>
      <c r="GE1403" s="37"/>
      <c r="GF1403" s="37"/>
      <c r="GG1403" s="37"/>
      <c r="GH1403" s="37"/>
      <c r="GI1403" s="37"/>
      <c r="GJ1403" s="37"/>
      <c r="GK1403" s="37"/>
      <c r="GL1403" s="37"/>
      <c r="GM1403" s="37"/>
      <c r="GN1403" s="37"/>
      <c r="GO1403" s="37"/>
      <c r="GP1403" s="37"/>
      <c r="GQ1403" s="37"/>
      <c r="GR1403" s="37"/>
      <c r="GS1403" s="37"/>
      <c r="GT1403" s="37"/>
      <c r="GU1403" s="37"/>
      <c r="GV1403" s="37"/>
      <c r="GW1403" s="37"/>
      <c r="GX1403" s="37"/>
      <c r="GY1403" s="37"/>
      <c r="GZ1403" s="37"/>
      <c r="HA1403" s="37"/>
      <c r="HB1403" s="37"/>
      <c r="HC1403" s="37"/>
      <c r="HD1403" s="37"/>
      <c r="HE1403" s="37"/>
      <c r="HF1403" s="37"/>
      <c r="HG1403" s="37"/>
      <c r="HH1403" s="37"/>
      <c r="HI1403" s="37"/>
      <c r="HJ1403" s="37"/>
      <c r="HK1403" s="37"/>
      <c r="HL1403" s="37"/>
      <c r="HM1403" s="37"/>
      <c r="HN1403" s="37"/>
      <c r="HO1403" s="37"/>
      <c r="HP1403" s="37"/>
      <c r="HQ1403" s="37"/>
      <c r="HR1403" s="37"/>
      <c r="HS1403" s="37"/>
      <c r="HT1403" s="37"/>
      <c r="HU1403" s="37"/>
      <c r="HV1403" s="37"/>
      <c r="HW1403" s="37"/>
      <c r="HX1403" s="37"/>
      <c r="HY1403" s="37"/>
      <c r="HZ1403" s="37"/>
      <c r="IA1403" s="37"/>
      <c r="IB1403" s="37"/>
      <c r="IC1403" s="37"/>
      <c r="ID1403" s="37"/>
      <c r="IE1403" s="37"/>
      <c r="IF1403" s="37"/>
      <c r="IG1403" s="37"/>
      <c r="IH1403" s="37"/>
      <c r="II1403" s="37"/>
      <c r="IJ1403" s="37"/>
      <c r="IK1403" s="37"/>
      <c r="IL1403" s="37"/>
      <c r="IM1403" s="37"/>
      <c r="IN1403" s="37"/>
      <c r="IO1403" s="37"/>
      <c r="IP1403" s="37"/>
      <c r="IQ1403" s="37"/>
      <c r="IR1403" s="37"/>
      <c r="IS1403" s="37"/>
      <c r="IT1403" s="37"/>
      <c r="IU1403" s="37"/>
      <c r="IV1403" s="37"/>
      <c r="IW1403" s="37"/>
    </row>
    <row r="1404" customFormat="false" ht="12.75" hidden="true" customHeight="false" outlineLevel="0" collapsed="false">
      <c r="A1404" s="30"/>
      <c r="B1404" s="30"/>
      <c r="C1404" s="30"/>
      <c r="D1404" s="30"/>
      <c r="E1404" s="50"/>
      <c r="F1404" s="30"/>
      <c r="G1404" s="30"/>
      <c r="H1404" s="30"/>
      <c r="I1404" s="30"/>
      <c r="J1404" s="30"/>
      <c r="BM1404" s="37"/>
      <c r="BN1404" s="37"/>
      <c r="BO1404" s="37"/>
      <c r="BP1404" s="37"/>
      <c r="BQ1404" s="37"/>
      <c r="BR1404" s="37"/>
      <c r="BS1404" s="37"/>
      <c r="BT1404" s="37"/>
      <c r="BU1404" s="37"/>
      <c r="BV1404" s="37"/>
      <c r="BW1404" s="37"/>
      <c r="BX1404" s="37"/>
      <c r="BY1404" s="37"/>
      <c r="BZ1404" s="37"/>
      <c r="CA1404" s="37"/>
      <c r="CB1404" s="37"/>
      <c r="CC1404" s="37"/>
      <c r="CD1404" s="37"/>
      <c r="CE1404" s="37"/>
      <c r="CF1404" s="37"/>
      <c r="CG1404" s="37"/>
      <c r="CH1404" s="37"/>
      <c r="CI1404" s="37"/>
      <c r="CJ1404" s="37"/>
      <c r="CK1404" s="37"/>
      <c r="CL1404" s="37"/>
      <c r="CM1404" s="37"/>
      <c r="CN1404" s="37"/>
      <c r="CO1404" s="37"/>
      <c r="CP1404" s="37"/>
      <c r="CQ1404" s="37"/>
      <c r="CR1404" s="37"/>
      <c r="CS1404" s="37"/>
      <c r="CT1404" s="37"/>
      <c r="CU1404" s="37"/>
      <c r="CV1404" s="37"/>
      <c r="CW1404" s="37"/>
      <c r="CX1404" s="37"/>
      <c r="CY1404" s="37"/>
      <c r="CZ1404" s="37"/>
      <c r="DA1404" s="37"/>
      <c r="DB1404" s="37"/>
      <c r="DC1404" s="37"/>
      <c r="DD1404" s="37"/>
      <c r="DE1404" s="37"/>
      <c r="DF1404" s="37"/>
      <c r="DG1404" s="37"/>
      <c r="DH1404" s="37"/>
      <c r="DI1404" s="37"/>
      <c r="DJ1404" s="37"/>
      <c r="DK1404" s="37"/>
      <c r="DL1404" s="37"/>
      <c r="DM1404" s="37"/>
      <c r="DN1404" s="37"/>
      <c r="DO1404" s="37"/>
      <c r="DP1404" s="37"/>
      <c r="DQ1404" s="37"/>
      <c r="DR1404" s="37"/>
      <c r="DS1404" s="37"/>
      <c r="DT1404" s="37"/>
      <c r="DU1404" s="37"/>
      <c r="DV1404" s="37"/>
      <c r="DW1404" s="37"/>
      <c r="DX1404" s="37"/>
      <c r="DY1404" s="37"/>
      <c r="DZ1404" s="37"/>
      <c r="EA1404" s="37"/>
      <c r="EB1404" s="37"/>
      <c r="EC1404" s="37"/>
      <c r="ED1404" s="37"/>
      <c r="EE1404" s="37"/>
      <c r="EF1404" s="37"/>
      <c r="EG1404" s="37"/>
      <c r="EH1404" s="37"/>
      <c r="EI1404" s="37"/>
      <c r="EJ1404" s="37"/>
      <c r="EK1404" s="37"/>
      <c r="EL1404" s="37"/>
      <c r="EM1404" s="37"/>
      <c r="EN1404" s="37"/>
      <c r="EO1404" s="37"/>
      <c r="EP1404" s="37"/>
      <c r="EQ1404" s="37"/>
      <c r="ER1404" s="37"/>
      <c r="ES1404" s="37"/>
      <c r="ET1404" s="37"/>
      <c r="EU1404" s="37"/>
      <c r="EV1404" s="37"/>
      <c r="EW1404" s="37"/>
      <c r="EX1404" s="37"/>
      <c r="EY1404" s="37"/>
      <c r="EZ1404" s="37"/>
      <c r="FA1404" s="37"/>
      <c r="FB1404" s="37"/>
      <c r="FC1404" s="37"/>
      <c r="FD1404" s="37"/>
      <c r="FE1404" s="37"/>
      <c r="FF1404" s="37"/>
      <c r="FG1404" s="37"/>
      <c r="FH1404" s="37"/>
      <c r="FI1404" s="37"/>
      <c r="FJ1404" s="37"/>
      <c r="FK1404" s="37"/>
      <c r="FL1404" s="37"/>
      <c r="FM1404" s="37"/>
      <c r="FN1404" s="37"/>
      <c r="FO1404" s="37"/>
      <c r="FP1404" s="37"/>
      <c r="FQ1404" s="37"/>
      <c r="FR1404" s="37"/>
      <c r="FS1404" s="37"/>
      <c r="FT1404" s="37"/>
      <c r="FU1404" s="37"/>
      <c r="FV1404" s="37"/>
      <c r="FW1404" s="37"/>
      <c r="FX1404" s="37"/>
      <c r="FY1404" s="37"/>
      <c r="FZ1404" s="37"/>
      <c r="GA1404" s="37"/>
      <c r="GB1404" s="37"/>
      <c r="GC1404" s="37"/>
      <c r="GD1404" s="37"/>
      <c r="GE1404" s="37"/>
      <c r="GF1404" s="37"/>
      <c r="GG1404" s="37"/>
      <c r="GH1404" s="37"/>
      <c r="GI1404" s="37"/>
      <c r="GJ1404" s="37"/>
      <c r="GK1404" s="37"/>
      <c r="GL1404" s="37"/>
      <c r="GM1404" s="37"/>
      <c r="GN1404" s="37"/>
      <c r="GO1404" s="37"/>
      <c r="GP1404" s="37"/>
      <c r="GQ1404" s="37"/>
      <c r="GR1404" s="37"/>
      <c r="GS1404" s="37"/>
      <c r="GT1404" s="37"/>
      <c r="GU1404" s="37"/>
      <c r="GV1404" s="37"/>
      <c r="GW1404" s="37"/>
      <c r="GX1404" s="37"/>
      <c r="GY1404" s="37"/>
      <c r="GZ1404" s="37"/>
      <c r="HA1404" s="37"/>
      <c r="HB1404" s="37"/>
      <c r="HC1404" s="37"/>
      <c r="HD1404" s="37"/>
      <c r="HE1404" s="37"/>
      <c r="HF1404" s="37"/>
      <c r="HG1404" s="37"/>
      <c r="HH1404" s="37"/>
      <c r="HI1404" s="37"/>
      <c r="HJ1404" s="37"/>
      <c r="HK1404" s="37"/>
      <c r="HL1404" s="37"/>
      <c r="HM1404" s="37"/>
      <c r="HN1404" s="37"/>
      <c r="HO1404" s="37"/>
      <c r="HP1404" s="37"/>
      <c r="HQ1404" s="37"/>
      <c r="HR1404" s="37"/>
      <c r="HS1404" s="37"/>
      <c r="HT1404" s="37"/>
      <c r="HU1404" s="37"/>
      <c r="HV1404" s="37"/>
      <c r="HW1404" s="37"/>
      <c r="HX1404" s="37"/>
      <c r="HY1404" s="37"/>
      <c r="HZ1404" s="37"/>
      <c r="IA1404" s="37"/>
      <c r="IB1404" s="37"/>
      <c r="IC1404" s="37"/>
      <c r="ID1404" s="37"/>
      <c r="IE1404" s="37"/>
      <c r="IF1404" s="37"/>
      <c r="IG1404" s="37"/>
      <c r="IH1404" s="37"/>
      <c r="II1404" s="37"/>
      <c r="IJ1404" s="37"/>
      <c r="IK1404" s="37"/>
      <c r="IL1404" s="37"/>
      <c r="IM1404" s="37"/>
      <c r="IN1404" s="37"/>
      <c r="IO1404" s="37"/>
      <c r="IP1404" s="37"/>
      <c r="IQ1404" s="37"/>
      <c r="IR1404" s="37"/>
      <c r="IS1404" s="37"/>
      <c r="IT1404" s="37"/>
      <c r="IU1404" s="37"/>
      <c r="IV1404" s="37"/>
      <c r="IW1404" s="37"/>
    </row>
    <row r="1405" customFormat="false" ht="12.75" hidden="true" customHeight="false" outlineLevel="0" collapsed="false">
      <c r="A1405" s="30"/>
      <c r="B1405" s="30"/>
      <c r="C1405" s="30"/>
      <c r="D1405" s="30"/>
      <c r="E1405" s="50"/>
      <c r="F1405" s="30"/>
      <c r="G1405" s="30"/>
      <c r="H1405" s="30"/>
      <c r="I1405" s="30"/>
      <c r="J1405" s="30"/>
      <c r="BM1405" s="37"/>
      <c r="BN1405" s="37"/>
      <c r="BO1405" s="37"/>
      <c r="BP1405" s="37"/>
      <c r="BQ1405" s="37"/>
      <c r="BR1405" s="37"/>
      <c r="BS1405" s="37"/>
      <c r="BT1405" s="37"/>
      <c r="BU1405" s="37"/>
      <c r="BV1405" s="37"/>
      <c r="BW1405" s="37"/>
      <c r="BX1405" s="37"/>
      <c r="BY1405" s="37"/>
      <c r="BZ1405" s="37"/>
      <c r="CA1405" s="37"/>
      <c r="CB1405" s="37"/>
      <c r="CC1405" s="37"/>
      <c r="CD1405" s="37"/>
      <c r="CE1405" s="37"/>
      <c r="CF1405" s="37"/>
      <c r="CG1405" s="37"/>
      <c r="CH1405" s="37"/>
      <c r="CI1405" s="37"/>
      <c r="CJ1405" s="37"/>
      <c r="CK1405" s="37"/>
      <c r="CL1405" s="37"/>
      <c r="CM1405" s="37"/>
      <c r="CN1405" s="37"/>
      <c r="CO1405" s="37"/>
      <c r="CP1405" s="37"/>
      <c r="CQ1405" s="37"/>
      <c r="CR1405" s="37"/>
      <c r="CS1405" s="37"/>
      <c r="CT1405" s="37"/>
      <c r="CU1405" s="37"/>
      <c r="CV1405" s="37"/>
      <c r="CW1405" s="37"/>
      <c r="CX1405" s="37"/>
      <c r="CY1405" s="37"/>
      <c r="CZ1405" s="37"/>
      <c r="DA1405" s="37"/>
      <c r="DB1405" s="37"/>
      <c r="DC1405" s="37"/>
      <c r="DD1405" s="37"/>
      <c r="DE1405" s="37"/>
      <c r="DF1405" s="37"/>
      <c r="DG1405" s="37"/>
      <c r="DH1405" s="37"/>
      <c r="DI1405" s="37"/>
      <c r="DJ1405" s="37"/>
      <c r="DK1405" s="37"/>
      <c r="DL1405" s="37"/>
      <c r="DM1405" s="37"/>
      <c r="DN1405" s="37"/>
      <c r="DO1405" s="37"/>
      <c r="DP1405" s="37"/>
      <c r="DQ1405" s="37"/>
      <c r="DR1405" s="37"/>
      <c r="DS1405" s="37"/>
      <c r="DT1405" s="37"/>
      <c r="DU1405" s="37"/>
      <c r="DV1405" s="37"/>
      <c r="DW1405" s="37"/>
      <c r="DX1405" s="37"/>
      <c r="DY1405" s="37"/>
      <c r="DZ1405" s="37"/>
      <c r="EA1405" s="37"/>
      <c r="EB1405" s="37"/>
      <c r="EC1405" s="37"/>
      <c r="ED1405" s="37"/>
      <c r="EE1405" s="37"/>
      <c r="EF1405" s="37"/>
      <c r="EG1405" s="37"/>
      <c r="EH1405" s="37"/>
      <c r="EI1405" s="37"/>
      <c r="EJ1405" s="37"/>
      <c r="EK1405" s="37"/>
      <c r="EL1405" s="37"/>
      <c r="EM1405" s="37"/>
      <c r="EN1405" s="37"/>
      <c r="EO1405" s="37"/>
      <c r="EP1405" s="37"/>
      <c r="EQ1405" s="37"/>
      <c r="ER1405" s="37"/>
      <c r="ES1405" s="37"/>
      <c r="ET1405" s="37"/>
      <c r="EU1405" s="37"/>
      <c r="EV1405" s="37"/>
      <c r="EW1405" s="37"/>
      <c r="EX1405" s="37"/>
      <c r="EY1405" s="37"/>
      <c r="EZ1405" s="37"/>
      <c r="FA1405" s="37"/>
      <c r="FB1405" s="37"/>
      <c r="FC1405" s="37"/>
      <c r="FD1405" s="37"/>
      <c r="FE1405" s="37"/>
      <c r="FF1405" s="37"/>
      <c r="FG1405" s="37"/>
      <c r="FH1405" s="37"/>
      <c r="FI1405" s="37"/>
      <c r="FJ1405" s="37"/>
      <c r="FK1405" s="37"/>
      <c r="FL1405" s="37"/>
      <c r="FM1405" s="37"/>
      <c r="FN1405" s="37"/>
      <c r="FO1405" s="37"/>
      <c r="FP1405" s="37"/>
      <c r="FQ1405" s="37"/>
      <c r="FR1405" s="37"/>
      <c r="FS1405" s="37"/>
      <c r="FT1405" s="37"/>
      <c r="FU1405" s="37"/>
      <c r="FV1405" s="37"/>
      <c r="FW1405" s="37"/>
      <c r="FX1405" s="37"/>
      <c r="FY1405" s="37"/>
      <c r="FZ1405" s="37"/>
      <c r="GA1405" s="37"/>
      <c r="GB1405" s="37"/>
      <c r="GC1405" s="37"/>
      <c r="GD1405" s="37"/>
      <c r="GE1405" s="37"/>
      <c r="GF1405" s="37"/>
      <c r="GG1405" s="37"/>
      <c r="GH1405" s="37"/>
      <c r="GI1405" s="37"/>
      <c r="GJ1405" s="37"/>
      <c r="GK1405" s="37"/>
      <c r="GL1405" s="37"/>
      <c r="GM1405" s="37"/>
      <c r="GN1405" s="37"/>
      <c r="GO1405" s="37"/>
      <c r="GP1405" s="37"/>
      <c r="GQ1405" s="37"/>
      <c r="GR1405" s="37"/>
      <c r="GS1405" s="37"/>
      <c r="GT1405" s="37"/>
      <c r="GU1405" s="37"/>
      <c r="GV1405" s="37"/>
      <c r="GW1405" s="37"/>
      <c r="GX1405" s="37"/>
      <c r="GY1405" s="37"/>
      <c r="GZ1405" s="37"/>
      <c r="HA1405" s="37"/>
      <c r="HB1405" s="37"/>
      <c r="HC1405" s="37"/>
      <c r="HD1405" s="37"/>
      <c r="HE1405" s="37"/>
      <c r="HF1405" s="37"/>
      <c r="HG1405" s="37"/>
      <c r="HH1405" s="37"/>
      <c r="HI1405" s="37"/>
      <c r="HJ1405" s="37"/>
      <c r="HK1405" s="37"/>
      <c r="HL1405" s="37"/>
      <c r="HM1405" s="37"/>
      <c r="HN1405" s="37"/>
      <c r="HO1405" s="37"/>
      <c r="HP1405" s="37"/>
      <c r="HQ1405" s="37"/>
      <c r="HR1405" s="37"/>
      <c r="HS1405" s="37"/>
      <c r="HT1405" s="37"/>
      <c r="HU1405" s="37"/>
      <c r="HV1405" s="37"/>
      <c r="HW1405" s="37"/>
      <c r="HX1405" s="37"/>
      <c r="HY1405" s="37"/>
      <c r="HZ1405" s="37"/>
      <c r="IA1405" s="37"/>
      <c r="IB1405" s="37"/>
      <c r="IC1405" s="37"/>
      <c r="ID1405" s="37"/>
      <c r="IE1405" s="37"/>
      <c r="IF1405" s="37"/>
      <c r="IG1405" s="37"/>
      <c r="IH1405" s="37"/>
      <c r="II1405" s="37"/>
      <c r="IJ1405" s="37"/>
      <c r="IK1405" s="37"/>
      <c r="IL1405" s="37"/>
      <c r="IM1405" s="37"/>
      <c r="IN1405" s="37"/>
      <c r="IO1405" s="37"/>
      <c r="IP1405" s="37"/>
      <c r="IQ1405" s="37"/>
      <c r="IR1405" s="37"/>
      <c r="IS1405" s="37"/>
      <c r="IT1405" s="37"/>
      <c r="IU1405" s="37"/>
      <c r="IV1405" s="37"/>
      <c r="IW1405" s="37"/>
    </row>
    <row r="1406" customFormat="false" ht="12.75" hidden="true" customHeight="false" outlineLevel="0" collapsed="false">
      <c r="A1406" s="30"/>
      <c r="B1406" s="30"/>
      <c r="C1406" s="30"/>
      <c r="D1406" s="30"/>
      <c r="E1406" s="50"/>
      <c r="F1406" s="30"/>
      <c r="G1406" s="30"/>
      <c r="H1406" s="30"/>
      <c r="I1406" s="30"/>
      <c r="J1406" s="30"/>
      <c r="BM1406" s="37"/>
      <c r="BN1406" s="37"/>
      <c r="BO1406" s="37"/>
      <c r="BP1406" s="37"/>
      <c r="BQ1406" s="37"/>
      <c r="BR1406" s="37"/>
      <c r="BS1406" s="37"/>
      <c r="BT1406" s="37"/>
      <c r="BU1406" s="37"/>
      <c r="BV1406" s="37"/>
      <c r="BW1406" s="37"/>
      <c r="BX1406" s="37"/>
      <c r="BY1406" s="37"/>
      <c r="BZ1406" s="37"/>
      <c r="CA1406" s="37"/>
      <c r="CB1406" s="37"/>
      <c r="CC1406" s="37"/>
      <c r="CD1406" s="37"/>
      <c r="CE1406" s="37"/>
      <c r="CF1406" s="37"/>
      <c r="CG1406" s="37"/>
      <c r="CH1406" s="37"/>
      <c r="CI1406" s="37"/>
      <c r="CJ1406" s="37"/>
      <c r="CK1406" s="37"/>
      <c r="CL1406" s="37"/>
      <c r="CM1406" s="37"/>
      <c r="CN1406" s="37"/>
      <c r="CO1406" s="37"/>
      <c r="CP1406" s="37"/>
      <c r="CQ1406" s="37"/>
      <c r="CR1406" s="37"/>
      <c r="CS1406" s="37"/>
      <c r="CT1406" s="37"/>
      <c r="CU1406" s="37"/>
      <c r="CV1406" s="37"/>
      <c r="CW1406" s="37"/>
      <c r="CX1406" s="37"/>
      <c r="CY1406" s="37"/>
      <c r="CZ1406" s="37"/>
      <c r="DA1406" s="37"/>
      <c r="DB1406" s="37"/>
      <c r="DC1406" s="37"/>
      <c r="DD1406" s="37"/>
      <c r="DE1406" s="37"/>
      <c r="DF1406" s="37"/>
      <c r="DG1406" s="37"/>
      <c r="DH1406" s="37"/>
      <c r="DI1406" s="37"/>
      <c r="DJ1406" s="37"/>
      <c r="DK1406" s="37"/>
      <c r="DL1406" s="37"/>
      <c r="DM1406" s="37"/>
      <c r="DN1406" s="37"/>
      <c r="DO1406" s="37"/>
      <c r="DP1406" s="37"/>
      <c r="DQ1406" s="37"/>
      <c r="DR1406" s="37"/>
      <c r="DS1406" s="37"/>
      <c r="DT1406" s="37"/>
      <c r="DU1406" s="37"/>
      <c r="DV1406" s="37"/>
      <c r="DW1406" s="37"/>
      <c r="DX1406" s="37"/>
      <c r="DY1406" s="37"/>
      <c r="DZ1406" s="37"/>
      <c r="EA1406" s="37"/>
      <c r="EB1406" s="37"/>
      <c r="EC1406" s="37"/>
      <c r="ED1406" s="37"/>
      <c r="EE1406" s="37"/>
      <c r="EF1406" s="37"/>
      <c r="EG1406" s="37"/>
      <c r="EH1406" s="37"/>
      <c r="EI1406" s="37"/>
      <c r="EJ1406" s="37"/>
      <c r="EK1406" s="37"/>
      <c r="EL1406" s="37"/>
      <c r="EM1406" s="37"/>
      <c r="EN1406" s="37"/>
      <c r="EO1406" s="37"/>
      <c r="EP1406" s="37"/>
      <c r="EQ1406" s="37"/>
      <c r="ER1406" s="37"/>
      <c r="ES1406" s="37"/>
      <c r="ET1406" s="37"/>
      <c r="EU1406" s="37"/>
      <c r="EV1406" s="37"/>
      <c r="EW1406" s="37"/>
      <c r="EX1406" s="37"/>
      <c r="EY1406" s="37"/>
      <c r="EZ1406" s="37"/>
      <c r="FA1406" s="37"/>
      <c r="FB1406" s="37"/>
      <c r="FC1406" s="37"/>
      <c r="FD1406" s="37"/>
      <c r="FE1406" s="37"/>
      <c r="FF1406" s="37"/>
      <c r="FG1406" s="37"/>
      <c r="FH1406" s="37"/>
      <c r="FI1406" s="37"/>
      <c r="FJ1406" s="37"/>
      <c r="FK1406" s="37"/>
      <c r="FL1406" s="37"/>
      <c r="FM1406" s="37"/>
      <c r="FN1406" s="37"/>
      <c r="FO1406" s="37"/>
      <c r="FP1406" s="37"/>
      <c r="FQ1406" s="37"/>
      <c r="FR1406" s="37"/>
      <c r="FS1406" s="37"/>
      <c r="FT1406" s="37"/>
      <c r="FU1406" s="37"/>
      <c r="FV1406" s="37"/>
      <c r="FW1406" s="37"/>
      <c r="FX1406" s="37"/>
      <c r="FY1406" s="37"/>
      <c r="FZ1406" s="37"/>
      <c r="GA1406" s="37"/>
      <c r="GB1406" s="37"/>
      <c r="GC1406" s="37"/>
      <c r="GD1406" s="37"/>
      <c r="GE1406" s="37"/>
      <c r="GF1406" s="37"/>
      <c r="GG1406" s="37"/>
      <c r="GH1406" s="37"/>
      <c r="GI1406" s="37"/>
      <c r="GJ1406" s="37"/>
      <c r="GK1406" s="37"/>
      <c r="GL1406" s="37"/>
      <c r="GM1406" s="37"/>
      <c r="GN1406" s="37"/>
      <c r="GO1406" s="37"/>
      <c r="GP1406" s="37"/>
      <c r="GQ1406" s="37"/>
      <c r="GR1406" s="37"/>
      <c r="GS1406" s="37"/>
      <c r="GT1406" s="37"/>
      <c r="GU1406" s="37"/>
      <c r="GV1406" s="37"/>
      <c r="GW1406" s="37"/>
      <c r="GX1406" s="37"/>
      <c r="GY1406" s="37"/>
      <c r="GZ1406" s="37"/>
      <c r="HA1406" s="37"/>
      <c r="HB1406" s="37"/>
      <c r="HC1406" s="37"/>
      <c r="HD1406" s="37"/>
      <c r="HE1406" s="37"/>
      <c r="HF1406" s="37"/>
      <c r="HG1406" s="37"/>
      <c r="HH1406" s="37"/>
      <c r="HI1406" s="37"/>
      <c r="HJ1406" s="37"/>
      <c r="HK1406" s="37"/>
      <c r="HL1406" s="37"/>
      <c r="HM1406" s="37"/>
      <c r="HN1406" s="37"/>
      <c r="HO1406" s="37"/>
      <c r="HP1406" s="37"/>
      <c r="HQ1406" s="37"/>
      <c r="HR1406" s="37"/>
      <c r="HS1406" s="37"/>
      <c r="HT1406" s="37"/>
      <c r="HU1406" s="37"/>
      <c r="HV1406" s="37"/>
      <c r="HW1406" s="37"/>
      <c r="HX1406" s="37"/>
      <c r="HY1406" s="37"/>
      <c r="HZ1406" s="37"/>
      <c r="IA1406" s="37"/>
      <c r="IB1406" s="37"/>
      <c r="IC1406" s="37"/>
      <c r="ID1406" s="37"/>
      <c r="IE1406" s="37"/>
      <c r="IF1406" s="37"/>
      <c r="IG1406" s="37"/>
      <c r="IH1406" s="37"/>
      <c r="II1406" s="37"/>
      <c r="IJ1406" s="37"/>
      <c r="IK1406" s="37"/>
      <c r="IL1406" s="37"/>
      <c r="IM1406" s="37"/>
      <c r="IN1406" s="37"/>
      <c r="IO1406" s="37"/>
      <c r="IP1406" s="37"/>
      <c r="IQ1406" s="37"/>
      <c r="IR1406" s="37"/>
      <c r="IS1406" s="37"/>
      <c r="IT1406" s="37"/>
      <c r="IU1406" s="37"/>
      <c r="IV1406" s="37"/>
      <c r="IW1406" s="37"/>
    </row>
    <row r="1407" customFormat="false" ht="12.75" hidden="true" customHeight="false" outlineLevel="0" collapsed="false">
      <c r="A1407" s="30"/>
      <c r="B1407" s="30"/>
      <c r="C1407" s="30"/>
      <c r="D1407" s="30"/>
      <c r="E1407" s="50"/>
      <c r="F1407" s="30"/>
      <c r="G1407" s="30"/>
      <c r="H1407" s="30"/>
      <c r="I1407" s="30"/>
      <c r="J1407" s="30"/>
      <c r="BM1407" s="37"/>
      <c r="BN1407" s="37"/>
      <c r="BO1407" s="37"/>
      <c r="BP1407" s="37"/>
      <c r="BQ1407" s="37"/>
      <c r="BR1407" s="37"/>
      <c r="BS1407" s="37"/>
      <c r="BT1407" s="37"/>
      <c r="BU1407" s="37"/>
      <c r="BV1407" s="37"/>
      <c r="BW1407" s="37"/>
      <c r="BX1407" s="37"/>
      <c r="BY1407" s="37"/>
      <c r="BZ1407" s="37"/>
      <c r="CA1407" s="37"/>
      <c r="CB1407" s="37"/>
      <c r="CC1407" s="37"/>
      <c r="CD1407" s="37"/>
      <c r="CE1407" s="37"/>
      <c r="CF1407" s="37"/>
      <c r="CG1407" s="37"/>
      <c r="CH1407" s="37"/>
      <c r="CI1407" s="37"/>
      <c r="CJ1407" s="37"/>
      <c r="CK1407" s="37"/>
      <c r="CL1407" s="37"/>
      <c r="CM1407" s="37"/>
      <c r="CN1407" s="37"/>
      <c r="CO1407" s="37"/>
      <c r="CP1407" s="37"/>
      <c r="CQ1407" s="37"/>
      <c r="CR1407" s="37"/>
      <c r="CS1407" s="37"/>
      <c r="CT1407" s="37"/>
      <c r="CU1407" s="37"/>
      <c r="CV1407" s="37"/>
      <c r="CW1407" s="37"/>
      <c r="CX1407" s="37"/>
      <c r="CY1407" s="37"/>
      <c r="CZ1407" s="37"/>
      <c r="DA1407" s="37"/>
      <c r="DB1407" s="37"/>
      <c r="DC1407" s="37"/>
      <c r="DD1407" s="37"/>
      <c r="DE1407" s="37"/>
      <c r="DF1407" s="37"/>
      <c r="DG1407" s="37"/>
      <c r="DH1407" s="37"/>
      <c r="DI1407" s="37"/>
      <c r="DJ1407" s="37"/>
      <c r="DK1407" s="37"/>
      <c r="DL1407" s="37"/>
      <c r="DM1407" s="37"/>
      <c r="DN1407" s="37"/>
      <c r="DO1407" s="37"/>
      <c r="DP1407" s="37"/>
      <c r="DQ1407" s="37"/>
      <c r="DR1407" s="37"/>
      <c r="DS1407" s="37"/>
      <c r="DT1407" s="37"/>
      <c r="DU1407" s="37"/>
      <c r="DV1407" s="37"/>
      <c r="DW1407" s="37"/>
      <c r="DX1407" s="37"/>
      <c r="DY1407" s="37"/>
      <c r="DZ1407" s="37"/>
      <c r="EA1407" s="37"/>
      <c r="EB1407" s="37"/>
      <c r="EC1407" s="37"/>
      <c r="ED1407" s="37"/>
      <c r="EE1407" s="37"/>
      <c r="EF1407" s="37"/>
      <c r="EG1407" s="37"/>
      <c r="EH1407" s="37"/>
      <c r="EI1407" s="37"/>
      <c r="EJ1407" s="37"/>
      <c r="EK1407" s="37"/>
      <c r="EL1407" s="37"/>
      <c r="EM1407" s="37"/>
      <c r="EN1407" s="37"/>
      <c r="EO1407" s="37"/>
      <c r="EP1407" s="37"/>
      <c r="EQ1407" s="37"/>
      <c r="ER1407" s="37"/>
      <c r="ES1407" s="37"/>
      <c r="ET1407" s="37"/>
      <c r="EU1407" s="37"/>
      <c r="EV1407" s="37"/>
      <c r="EW1407" s="37"/>
      <c r="EX1407" s="37"/>
      <c r="EY1407" s="37"/>
      <c r="EZ1407" s="37"/>
      <c r="FA1407" s="37"/>
      <c r="FB1407" s="37"/>
      <c r="FC1407" s="37"/>
      <c r="FD1407" s="37"/>
      <c r="FE1407" s="37"/>
      <c r="FF1407" s="37"/>
      <c r="FG1407" s="37"/>
      <c r="FH1407" s="37"/>
      <c r="FI1407" s="37"/>
      <c r="FJ1407" s="37"/>
      <c r="FK1407" s="37"/>
      <c r="FL1407" s="37"/>
      <c r="FM1407" s="37"/>
      <c r="FN1407" s="37"/>
      <c r="FO1407" s="37"/>
      <c r="FP1407" s="37"/>
      <c r="FQ1407" s="37"/>
      <c r="FR1407" s="37"/>
      <c r="FS1407" s="37"/>
      <c r="FT1407" s="37"/>
      <c r="FU1407" s="37"/>
      <c r="FV1407" s="37"/>
      <c r="FW1407" s="37"/>
      <c r="FX1407" s="37"/>
      <c r="FY1407" s="37"/>
      <c r="FZ1407" s="37"/>
      <c r="GA1407" s="37"/>
      <c r="GB1407" s="37"/>
      <c r="GC1407" s="37"/>
      <c r="GD1407" s="37"/>
      <c r="GE1407" s="37"/>
      <c r="GF1407" s="37"/>
      <c r="GG1407" s="37"/>
      <c r="GH1407" s="37"/>
      <c r="GI1407" s="37"/>
      <c r="GJ1407" s="37"/>
      <c r="GK1407" s="37"/>
      <c r="GL1407" s="37"/>
      <c r="GM1407" s="37"/>
      <c r="GN1407" s="37"/>
      <c r="GO1407" s="37"/>
      <c r="GP1407" s="37"/>
      <c r="GQ1407" s="37"/>
      <c r="GR1407" s="37"/>
      <c r="GS1407" s="37"/>
      <c r="GT1407" s="37"/>
      <c r="GU1407" s="37"/>
      <c r="GV1407" s="37"/>
      <c r="GW1407" s="37"/>
      <c r="GX1407" s="37"/>
      <c r="GY1407" s="37"/>
      <c r="GZ1407" s="37"/>
      <c r="HA1407" s="37"/>
      <c r="HB1407" s="37"/>
      <c r="HC1407" s="37"/>
      <c r="HD1407" s="37"/>
      <c r="HE1407" s="37"/>
      <c r="HF1407" s="37"/>
      <c r="HG1407" s="37"/>
      <c r="HH1407" s="37"/>
      <c r="HI1407" s="37"/>
      <c r="HJ1407" s="37"/>
      <c r="HK1407" s="37"/>
      <c r="HL1407" s="37"/>
      <c r="HM1407" s="37"/>
      <c r="HN1407" s="37"/>
      <c r="HO1407" s="37"/>
      <c r="HP1407" s="37"/>
      <c r="HQ1407" s="37"/>
      <c r="HR1407" s="37"/>
      <c r="HS1407" s="37"/>
      <c r="HT1407" s="37"/>
      <c r="HU1407" s="37"/>
      <c r="HV1407" s="37"/>
      <c r="HW1407" s="37"/>
      <c r="HX1407" s="37"/>
      <c r="HY1407" s="37"/>
      <c r="HZ1407" s="37"/>
      <c r="IA1407" s="37"/>
      <c r="IB1407" s="37"/>
      <c r="IC1407" s="37"/>
      <c r="ID1407" s="37"/>
      <c r="IE1407" s="37"/>
      <c r="IF1407" s="37"/>
      <c r="IG1407" s="37"/>
      <c r="IH1407" s="37"/>
      <c r="II1407" s="37"/>
      <c r="IJ1407" s="37"/>
      <c r="IK1407" s="37"/>
      <c r="IL1407" s="37"/>
      <c r="IM1407" s="37"/>
      <c r="IN1407" s="37"/>
      <c r="IO1407" s="37"/>
      <c r="IP1407" s="37"/>
      <c r="IQ1407" s="37"/>
      <c r="IR1407" s="37"/>
      <c r="IS1407" s="37"/>
      <c r="IT1407" s="37"/>
      <c r="IU1407" s="37"/>
      <c r="IV1407" s="37"/>
      <c r="IW1407" s="37"/>
    </row>
    <row r="1408" customFormat="false" ht="12.75" hidden="true" customHeight="false" outlineLevel="0" collapsed="false">
      <c r="A1408" s="30"/>
      <c r="B1408" s="30"/>
      <c r="C1408" s="30"/>
      <c r="D1408" s="30"/>
      <c r="E1408" s="50"/>
      <c r="F1408" s="30"/>
      <c r="G1408" s="30"/>
      <c r="H1408" s="30"/>
      <c r="I1408" s="30"/>
      <c r="J1408" s="30"/>
      <c r="BM1408" s="37"/>
      <c r="BN1408" s="37"/>
      <c r="BO1408" s="37"/>
      <c r="BP1408" s="37"/>
      <c r="BQ1408" s="37"/>
      <c r="BR1408" s="37"/>
      <c r="BS1408" s="37"/>
      <c r="BT1408" s="37"/>
      <c r="BU1408" s="37"/>
      <c r="BV1408" s="37"/>
      <c r="BW1408" s="37"/>
      <c r="BX1408" s="37"/>
      <c r="BY1408" s="37"/>
      <c r="BZ1408" s="37"/>
      <c r="CA1408" s="37"/>
      <c r="CB1408" s="37"/>
      <c r="CC1408" s="37"/>
      <c r="CD1408" s="37"/>
      <c r="CE1408" s="37"/>
      <c r="CF1408" s="37"/>
      <c r="CG1408" s="37"/>
      <c r="CH1408" s="37"/>
      <c r="CI1408" s="37"/>
      <c r="CJ1408" s="37"/>
      <c r="CK1408" s="37"/>
      <c r="CL1408" s="37"/>
      <c r="CM1408" s="37"/>
      <c r="CN1408" s="37"/>
      <c r="CO1408" s="37"/>
      <c r="CP1408" s="37"/>
      <c r="CQ1408" s="37"/>
      <c r="CR1408" s="37"/>
      <c r="CS1408" s="37"/>
      <c r="CT1408" s="37"/>
      <c r="CU1408" s="37"/>
      <c r="CV1408" s="37"/>
      <c r="CW1408" s="37"/>
      <c r="CX1408" s="37"/>
      <c r="CY1408" s="37"/>
      <c r="CZ1408" s="37"/>
      <c r="DA1408" s="37"/>
      <c r="DB1408" s="37"/>
      <c r="DC1408" s="37"/>
      <c r="DD1408" s="37"/>
      <c r="DE1408" s="37"/>
      <c r="DF1408" s="37"/>
      <c r="DG1408" s="37"/>
      <c r="DH1408" s="37"/>
      <c r="DI1408" s="37"/>
      <c r="DJ1408" s="37"/>
      <c r="DK1408" s="37"/>
      <c r="DL1408" s="37"/>
      <c r="DM1408" s="37"/>
      <c r="DN1408" s="37"/>
      <c r="DO1408" s="37"/>
      <c r="DP1408" s="37"/>
      <c r="DQ1408" s="37"/>
      <c r="DR1408" s="37"/>
      <c r="DS1408" s="37"/>
      <c r="DT1408" s="37"/>
      <c r="DU1408" s="37"/>
      <c r="DV1408" s="37"/>
      <c r="DW1408" s="37"/>
      <c r="DX1408" s="37"/>
      <c r="DY1408" s="37"/>
      <c r="DZ1408" s="37"/>
      <c r="EA1408" s="37"/>
      <c r="EB1408" s="37"/>
      <c r="EC1408" s="37"/>
      <c r="ED1408" s="37"/>
      <c r="EE1408" s="37"/>
      <c r="EF1408" s="37"/>
      <c r="EG1408" s="37"/>
      <c r="EH1408" s="37"/>
      <c r="EI1408" s="37"/>
      <c r="EJ1408" s="37"/>
      <c r="EK1408" s="37"/>
      <c r="EL1408" s="37"/>
      <c r="EM1408" s="37"/>
      <c r="EN1408" s="37"/>
      <c r="EO1408" s="37"/>
      <c r="EP1408" s="37"/>
      <c r="EQ1408" s="37"/>
      <c r="ER1408" s="37"/>
      <c r="ES1408" s="37"/>
      <c r="ET1408" s="37"/>
      <c r="EU1408" s="37"/>
      <c r="EV1408" s="37"/>
      <c r="EW1408" s="37"/>
      <c r="EX1408" s="37"/>
      <c r="EY1408" s="37"/>
      <c r="EZ1408" s="37"/>
      <c r="FA1408" s="37"/>
      <c r="FB1408" s="37"/>
      <c r="FC1408" s="37"/>
      <c r="FD1408" s="37"/>
      <c r="FE1408" s="37"/>
      <c r="FF1408" s="37"/>
      <c r="FG1408" s="37"/>
      <c r="FH1408" s="37"/>
      <c r="FI1408" s="37"/>
      <c r="FJ1408" s="37"/>
      <c r="FK1408" s="37"/>
      <c r="FL1408" s="37"/>
      <c r="FM1408" s="37"/>
      <c r="FN1408" s="37"/>
      <c r="FO1408" s="37"/>
      <c r="FP1408" s="37"/>
      <c r="FQ1408" s="37"/>
      <c r="FR1408" s="37"/>
      <c r="FS1408" s="37"/>
      <c r="FT1408" s="37"/>
      <c r="FU1408" s="37"/>
      <c r="FV1408" s="37"/>
      <c r="FW1408" s="37"/>
      <c r="FX1408" s="37"/>
      <c r="FY1408" s="37"/>
      <c r="FZ1408" s="37"/>
      <c r="GA1408" s="37"/>
      <c r="GB1408" s="37"/>
      <c r="GC1408" s="37"/>
      <c r="GD1408" s="37"/>
      <c r="GE1408" s="37"/>
      <c r="GF1408" s="37"/>
      <c r="GG1408" s="37"/>
      <c r="GH1408" s="37"/>
      <c r="GI1408" s="37"/>
      <c r="GJ1408" s="37"/>
      <c r="GK1408" s="37"/>
      <c r="GL1408" s="37"/>
      <c r="GM1408" s="37"/>
      <c r="GN1408" s="37"/>
      <c r="GO1408" s="37"/>
      <c r="GP1408" s="37"/>
      <c r="GQ1408" s="37"/>
      <c r="GR1408" s="37"/>
      <c r="GS1408" s="37"/>
      <c r="GT1408" s="37"/>
      <c r="GU1408" s="37"/>
      <c r="GV1408" s="37"/>
      <c r="GW1408" s="37"/>
      <c r="GX1408" s="37"/>
      <c r="GY1408" s="37"/>
      <c r="GZ1408" s="37"/>
      <c r="HA1408" s="37"/>
      <c r="HB1408" s="37"/>
      <c r="HC1408" s="37"/>
      <c r="HD1408" s="37"/>
      <c r="HE1408" s="37"/>
      <c r="HF1408" s="37"/>
      <c r="HG1408" s="37"/>
      <c r="HH1408" s="37"/>
      <c r="HI1408" s="37"/>
      <c r="HJ1408" s="37"/>
      <c r="HK1408" s="37"/>
      <c r="HL1408" s="37"/>
      <c r="HM1408" s="37"/>
      <c r="HN1408" s="37"/>
      <c r="HO1408" s="37"/>
      <c r="HP1408" s="37"/>
      <c r="HQ1408" s="37"/>
      <c r="HR1408" s="37"/>
      <c r="HS1408" s="37"/>
      <c r="HT1408" s="37"/>
      <c r="HU1408" s="37"/>
      <c r="HV1408" s="37"/>
      <c r="HW1408" s="37"/>
      <c r="HX1408" s="37"/>
      <c r="HY1408" s="37"/>
      <c r="HZ1408" s="37"/>
      <c r="IA1408" s="37"/>
      <c r="IB1408" s="37"/>
      <c r="IC1408" s="37"/>
      <c r="ID1408" s="37"/>
      <c r="IE1408" s="37"/>
      <c r="IF1408" s="37"/>
      <c r="IG1408" s="37"/>
      <c r="IH1408" s="37"/>
      <c r="II1408" s="37"/>
      <c r="IJ1408" s="37"/>
      <c r="IK1408" s="37"/>
      <c r="IL1408" s="37"/>
      <c r="IM1408" s="37"/>
      <c r="IN1408" s="37"/>
      <c r="IO1408" s="37"/>
      <c r="IP1408" s="37"/>
      <c r="IQ1408" s="37"/>
      <c r="IR1408" s="37"/>
      <c r="IS1408" s="37"/>
      <c r="IT1408" s="37"/>
      <c r="IU1408" s="37"/>
      <c r="IV1408" s="37"/>
      <c r="IW1408" s="37"/>
    </row>
    <row r="1409" customFormat="false" ht="12.75" hidden="true" customHeight="false" outlineLevel="0" collapsed="false">
      <c r="A1409" s="30"/>
      <c r="B1409" s="30"/>
      <c r="C1409" s="30"/>
      <c r="D1409" s="30"/>
      <c r="E1409" s="50"/>
      <c r="F1409" s="30"/>
      <c r="G1409" s="30"/>
      <c r="H1409" s="30"/>
      <c r="I1409" s="30"/>
      <c r="J1409" s="30"/>
      <c r="BM1409" s="37"/>
      <c r="BN1409" s="37"/>
      <c r="BO1409" s="37"/>
      <c r="BP1409" s="37"/>
      <c r="BQ1409" s="37"/>
      <c r="BR1409" s="37"/>
      <c r="BS1409" s="37"/>
      <c r="BT1409" s="37"/>
      <c r="BU1409" s="37"/>
      <c r="BV1409" s="37"/>
      <c r="BW1409" s="37"/>
      <c r="BX1409" s="37"/>
      <c r="BY1409" s="37"/>
      <c r="BZ1409" s="37"/>
      <c r="CA1409" s="37"/>
      <c r="CB1409" s="37"/>
      <c r="CC1409" s="37"/>
      <c r="CD1409" s="37"/>
      <c r="CE1409" s="37"/>
      <c r="CF1409" s="37"/>
      <c r="CG1409" s="37"/>
      <c r="CH1409" s="37"/>
      <c r="CI1409" s="37"/>
      <c r="CJ1409" s="37"/>
      <c r="CK1409" s="37"/>
      <c r="CL1409" s="37"/>
      <c r="CM1409" s="37"/>
      <c r="CN1409" s="37"/>
      <c r="CO1409" s="37"/>
      <c r="CP1409" s="37"/>
      <c r="CQ1409" s="37"/>
      <c r="CR1409" s="37"/>
      <c r="CS1409" s="37"/>
      <c r="CT1409" s="37"/>
      <c r="CU1409" s="37"/>
      <c r="CV1409" s="37"/>
      <c r="CW1409" s="37"/>
      <c r="CX1409" s="37"/>
      <c r="CY1409" s="37"/>
      <c r="CZ1409" s="37"/>
      <c r="DA1409" s="37"/>
      <c r="DB1409" s="37"/>
      <c r="DC1409" s="37"/>
      <c r="DD1409" s="37"/>
      <c r="DE1409" s="37"/>
      <c r="DF1409" s="37"/>
      <c r="DG1409" s="37"/>
      <c r="DH1409" s="37"/>
      <c r="DI1409" s="37"/>
      <c r="DJ1409" s="37"/>
      <c r="DK1409" s="37"/>
      <c r="DL1409" s="37"/>
      <c r="DM1409" s="37"/>
      <c r="DN1409" s="37"/>
      <c r="DO1409" s="37"/>
      <c r="DP1409" s="37"/>
      <c r="DQ1409" s="37"/>
      <c r="DR1409" s="37"/>
      <c r="DS1409" s="37"/>
      <c r="DT1409" s="37"/>
      <c r="DU1409" s="37"/>
      <c r="DV1409" s="37"/>
      <c r="DW1409" s="37"/>
      <c r="DX1409" s="37"/>
      <c r="DY1409" s="37"/>
      <c r="DZ1409" s="37"/>
      <c r="EA1409" s="37"/>
      <c r="EB1409" s="37"/>
      <c r="EC1409" s="37"/>
      <c r="ED1409" s="37"/>
      <c r="EE1409" s="37"/>
      <c r="EF1409" s="37"/>
      <c r="EG1409" s="37"/>
      <c r="EH1409" s="37"/>
      <c r="EI1409" s="37"/>
      <c r="EJ1409" s="37"/>
      <c r="EK1409" s="37"/>
      <c r="EL1409" s="37"/>
      <c r="EM1409" s="37"/>
      <c r="EN1409" s="37"/>
      <c r="EO1409" s="37"/>
      <c r="EP1409" s="37"/>
      <c r="EQ1409" s="37"/>
      <c r="ER1409" s="37"/>
      <c r="ES1409" s="37"/>
      <c r="ET1409" s="37"/>
      <c r="EU1409" s="37"/>
      <c r="EV1409" s="37"/>
      <c r="EW1409" s="37"/>
      <c r="EX1409" s="37"/>
      <c r="EY1409" s="37"/>
      <c r="EZ1409" s="37"/>
      <c r="FA1409" s="37"/>
      <c r="FB1409" s="37"/>
      <c r="FC1409" s="37"/>
      <c r="FD1409" s="37"/>
      <c r="FE1409" s="37"/>
      <c r="FF1409" s="37"/>
      <c r="FG1409" s="37"/>
      <c r="FH1409" s="37"/>
      <c r="FI1409" s="37"/>
      <c r="FJ1409" s="37"/>
      <c r="FK1409" s="37"/>
      <c r="FL1409" s="37"/>
      <c r="FM1409" s="37"/>
      <c r="FN1409" s="37"/>
      <c r="FO1409" s="37"/>
      <c r="FP1409" s="37"/>
      <c r="FQ1409" s="37"/>
      <c r="FR1409" s="37"/>
      <c r="FS1409" s="37"/>
      <c r="FT1409" s="37"/>
      <c r="FU1409" s="37"/>
      <c r="FV1409" s="37"/>
      <c r="FW1409" s="37"/>
      <c r="FX1409" s="37"/>
      <c r="FY1409" s="37"/>
      <c r="FZ1409" s="37"/>
      <c r="GA1409" s="37"/>
      <c r="GB1409" s="37"/>
      <c r="GC1409" s="37"/>
      <c r="GD1409" s="37"/>
      <c r="GE1409" s="37"/>
      <c r="GF1409" s="37"/>
      <c r="GG1409" s="37"/>
      <c r="GH1409" s="37"/>
      <c r="GI1409" s="37"/>
      <c r="GJ1409" s="37"/>
      <c r="GK1409" s="37"/>
      <c r="GL1409" s="37"/>
      <c r="GM1409" s="37"/>
      <c r="GN1409" s="37"/>
      <c r="GO1409" s="37"/>
      <c r="GP1409" s="37"/>
      <c r="GQ1409" s="37"/>
      <c r="GR1409" s="37"/>
      <c r="GS1409" s="37"/>
      <c r="GT1409" s="37"/>
      <c r="GU1409" s="37"/>
      <c r="GV1409" s="37"/>
      <c r="GW1409" s="37"/>
      <c r="GX1409" s="37"/>
      <c r="GY1409" s="37"/>
      <c r="GZ1409" s="37"/>
      <c r="HA1409" s="37"/>
      <c r="HB1409" s="37"/>
      <c r="HC1409" s="37"/>
      <c r="HD1409" s="37"/>
      <c r="HE1409" s="37"/>
      <c r="HF1409" s="37"/>
      <c r="HG1409" s="37"/>
      <c r="HH1409" s="37"/>
      <c r="HI1409" s="37"/>
      <c r="HJ1409" s="37"/>
      <c r="HK1409" s="37"/>
      <c r="HL1409" s="37"/>
      <c r="HM1409" s="37"/>
      <c r="HN1409" s="37"/>
      <c r="HO1409" s="37"/>
      <c r="HP1409" s="37"/>
      <c r="HQ1409" s="37"/>
      <c r="HR1409" s="37"/>
      <c r="HS1409" s="37"/>
      <c r="HT1409" s="37"/>
      <c r="HU1409" s="37"/>
      <c r="HV1409" s="37"/>
      <c r="HW1409" s="37"/>
      <c r="HX1409" s="37"/>
      <c r="HY1409" s="37"/>
      <c r="HZ1409" s="37"/>
      <c r="IA1409" s="37"/>
      <c r="IB1409" s="37"/>
      <c r="IC1409" s="37"/>
      <c r="ID1409" s="37"/>
      <c r="IE1409" s="37"/>
      <c r="IF1409" s="37"/>
      <c r="IG1409" s="37"/>
      <c r="IH1409" s="37"/>
      <c r="II1409" s="37"/>
      <c r="IJ1409" s="37"/>
      <c r="IK1409" s="37"/>
      <c r="IL1409" s="37"/>
      <c r="IM1409" s="37"/>
      <c r="IN1409" s="37"/>
      <c r="IO1409" s="37"/>
      <c r="IP1409" s="37"/>
      <c r="IQ1409" s="37"/>
      <c r="IR1409" s="37"/>
      <c r="IS1409" s="37"/>
      <c r="IT1409" s="37"/>
      <c r="IU1409" s="37"/>
      <c r="IV1409" s="37"/>
      <c r="IW1409" s="37"/>
    </row>
    <row r="1410" customFormat="false" ht="12.75" hidden="true" customHeight="false" outlineLevel="0" collapsed="false">
      <c r="A1410" s="30"/>
      <c r="B1410" s="30"/>
      <c r="C1410" s="30"/>
      <c r="D1410" s="30"/>
      <c r="E1410" s="50"/>
      <c r="F1410" s="30"/>
      <c r="G1410" s="30"/>
      <c r="H1410" s="30"/>
      <c r="I1410" s="30"/>
      <c r="J1410" s="30"/>
      <c r="BM1410" s="37"/>
      <c r="BN1410" s="37"/>
      <c r="BO1410" s="37"/>
      <c r="BP1410" s="37"/>
      <c r="BQ1410" s="37"/>
      <c r="BR1410" s="37"/>
      <c r="BS1410" s="37"/>
      <c r="BT1410" s="37"/>
      <c r="BU1410" s="37"/>
      <c r="BV1410" s="37"/>
      <c r="BW1410" s="37"/>
      <c r="BX1410" s="37"/>
      <c r="BY1410" s="37"/>
      <c r="BZ1410" s="37"/>
      <c r="CA1410" s="37"/>
      <c r="CB1410" s="37"/>
      <c r="CC1410" s="37"/>
      <c r="CD1410" s="37"/>
      <c r="CE1410" s="37"/>
      <c r="CF1410" s="37"/>
      <c r="CG1410" s="37"/>
      <c r="CH1410" s="37"/>
      <c r="CI1410" s="37"/>
      <c r="CJ1410" s="37"/>
      <c r="CK1410" s="37"/>
      <c r="CL1410" s="37"/>
      <c r="CM1410" s="37"/>
      <c r="CN1410" s="37"/>
      <c r="CO1410" s="37"/>
      <c r="CP1410" s="37"/>
      <c r="CQ1410" s="37"/>
      <c r="CR1410" s="37"/>
      <c r="CS1410" s="37"/>
      <c r="CT1410" s="37"/>
      <c r="CU1410" s="37"/>
      <c r="CV1410" s="37"/>
      <c r="CW1410" s="37"/>
      <c r="CX1410" s="37"/>
      <c r="CY1410" s="37"/>
      <c r="CZ1410" s="37"/>
      <c r="DA1410" s="37"/>
      <c r="DB1410" s="37"/>
      <c r="DC1410" s="37"/>
      <c r="DD1410" s="37"/>
      <c r="DE1410" s="37"/>
      <c r="DF1410" s="37"/>
      <c r="DG1410" s="37"/>
      <c r="DH1410" s="37"/>
      <c r="DI1410" s="37"/>
      <c r="DJ1410" s="37"/>
      <c r="DK1410" s="37"/>
      <c r="DL1410" s="37"/>
      <c r="DM1410" s="37"/>
      <c r="DN1410" s="37"/>
      <c r="DO1410" s="37"/>
      <c r="DP1410" s="37"/>
      <c r="DQ1410" s="37"/>
      <c r="DR1410" s="37"/>
      <c r="DS1410" s="37"/>
      <c r="DT1410" s="37"/>
      <c r="DU1410" s="37"/>
      <c r="DV1410" s="37"/>
      <c r="DW1410" s="37"/>
      <c r="DX1410" s="37"/>
      <c r="DY1410" s="37"/>
      <c r="DZ1410" s="37"/>
      <c r="EA1410" s="37"/>
      <c r="EB1410" s="37"/>
      <c r="EC1410" s="37"/>
      <c r="ED1410" s="37"/>
      <c r="EE1410" s="37"/>
      <c r="EF1410" s="37"/>
      <c r="EG1410" s="37"/>
      <c r="EH1410" s="37"/>
      <c r="EI1410" s="37"/>
      <c r="EJ1410" s="37"/>
      <c r="EK1410" s="37"/>
      <c r="EL1410" s="37"/>
      <c r="EM1410" s="37"/>
      <c r="EN1410" s="37"/>
      <c r="EO1410" s="37"/>
      <c r="EP1410" s="37"/>
      <c r="EQ1410" s="37"/>
      <c r="ER1410" s="37"/>
      <c r="ES1410" s="37"/>
      <c r="ET1410" s="37"/>
      <c r="EU1410" s="37"/>
      <c r="EV1410" s="37"/>
      <c r="EW1410" s="37"/>
      <c r="EX1410" s="37"/>
      <c r="EY1410" s="37"/>
      <c r="EZ1410" s="37"/>
      <c r="FA1410" s="37"/>
      <c r="FB1410" s="37"/>
      <c r="FC1410" s="37"/>
      <c r="FD1410" s="37"/>
      <c r="FE1410" s="37"/>
      <c r="FF1410" s="37"/>
      <c r="FG1410" s="37"/>
      <c r="FH1410" s="37"/>
      <c r="FI1410" s="37"/>
      <c r="FJ1410" s="37"/>
      <c r="FK1410" s="37"/>
      <c r="FL1410" s="37"/>
      <c r="FM1410" s="37"/>
      <c r="FN1410" s="37"/>
      <c r="FO1410" s="37"/>
      <c r="FP1410" s="37"/>
      <c r="FQ1410" s="37"/>
      <c r="FR1410" s="37"/>
      <c r="FS1410" s="37"/>
      <c r="FT1410" s="37"/>
      <c r="FU1410" s="37"/>
      <c r="FV1410" s="37"/>
      <c r="FW1410" s="37"/>
      <c r="FX1410" s="37"/>
      <c r="FY1410" s="37"/>
      <c r="FZ1410" s="37"/>
      <c r="GA1410" s="37"/>
      <c r="GB1410" s="37"/>
      <c r="GC1410" s="37"/>
      <c r="GD1410" s="37"/>
      <c r="GE1410" s="37"/>
      <c r="GF1410" s="37"/>
      <c r="GG1410" s="37"/>
      <c r="GH1410" s="37"/>
      <c r="GI1410" s="37"/>
      <c r="GJ1410" s="37"/>
      <c r="GK1410" s="37"/>
      <c r="GL1410" s="37"/>
      <c r="GM1410" s="37"/>
      <c r="GN1410" s="37"/>
      <c r="GO1410" s="37"/>
      <c r="GP1410" s="37"/>
      <c r="GQ1410" s="37"/>
      <c r="GR1410" s="37"/>
      <c r="GS1410" s="37"/>
      <c r="GT1410" s="37"/>
      <c r="GU1410" s="37"/>
      <c r="GV1410" s="37"/>
      <c r="GW1410" s="37"/>
      <c r="GX1410" s="37"/>
      <c r="GY1410" s="37"/>
      <c r="GZ1410" s="37"/>
      <c r="HA1410" s="37"/>
      <c r="HB1410" s="37"/>
      <c r="HC1410" s="37"/>
      <c r="HD1410" s="37"/>
      <c r="HE1410" s="37"/>
      <c r="HF1410" s="37"/>
      <c r="HG1410" s="37"/>
      <c r="HH1410" s="37"/>
      <c r="HI1410" s="37"/>
      <c r="HJ1410" s="37"/>
      <c r="HK1410" s="37"/>
      <c r="HL1410" s="37"/>
      <c r="HM1410" s="37"/>
      <c r="HN1410" s="37"/>
      <c r="HO1410" s="37"/>
      <c r="HP1410" s="37"/>
      <c r="HQ1410" s="37"/>
      <c r="HR1410" s="37"/>
      <c r="HS1410" s="37"/>
      <c r="HT1410" s="37"/>
      <c r="HU1410" s="37"/>
      <c r="HV1410" s="37"/>
      <c r="HW1410" s="37"/>
      <c r="HX1410" s="37"/>
      <c r="HY1410" s="37"/>
      <c r="HZ1410" s="37"/>
      <c r="IA1410" s="37"/>
      <c r="IB1410" s="37"/>
      <c r="IC1410" s="37"/>
      <c r="ID1410" s="37"/>
      <c r="IE1410" s="37"/>
      <c r="IF1410" s="37"/>
      <c r="IG1410" s="37"/>
      <c r="IH1410" s="37"/>
      <c r="II1410" s="37"/>
      <c r="IJ1410" s="37"/>
      <c r="IK1410" s="37"/>
      <c r="IL1410" s="37"/>
      <c r="IM1410" s="37"/>
      <c r="IN1410" s="37"/>
      <c r="IO1410" s="37"/>
      <c r="IP1410" s="37"/>
      <c r="IQ1410" s="37"/>
      <c r="IR1410" s="37"/>
      <c r="IS1410" s="37"/>
      <c r="IT1410" s="37"/>
      <c r="IU1410" s="37"/>
      <c r="IV1410" s="37"/>
      <c r="IW1410" s="37"/>
    </row>
    <row r="1411" customFormat="false" ht="12.75" hidden="true" customHeight="false" outlineLevel="0" collapsed="false">
      <c r="A1411" s="30"/>
      <c r="B1411" s="30"/>
      <c r="C1411" s="30"/>
      <c r="D1411" s="30"/>
      <c r="E1411" s="50"/>
      <c r="F1411" s="30"/>
      <c r="G1411" s="30"/>
      <c r="H1411" s="30"/>
      <c r="I1411" s="30"/>
      <c r="J1411" s="30"/>
      <c r="BM1411" s="37"/>
      <c r="BN1411" s="37"/>
      <c r="BO1411" s="37"/>
      <c r="BP1411" s="37"/>
      <c r="BQ1411" s="37"/>
      <c r="BR1411" s="37"/>
      <c r="BS1411" s="37"/>
      <c r="BT1411" s="37"/>
      <c r="BU1411" s="37"/>
      <c r="BV1411" s="37"/>
      <c r="BW1411" s="37"/>
      <c r="BX1411" s="37"/>
      <c r="BY1411" s="37"/>
      <c r="BZ1411" s="37"/>
      <c r="CA1411" s="37"/>
      <c r="CB1411" s="37"/>
      <c r="CC1411" s="37"/>
      <c r="CD1411" s="37"/>
      <c r="CE1411" s="37"/>
      <c r="CF1411" s="37"/>
      <c r="CG1411" s="37"/>
      <c r="CH1411" s="37"/>
      <c r="CI1411" s="37"/>
      <c r="CJ1411" s="37"/>
      <c r="CK1411" s="37"/>
      <c r="CL1411" s="37"/>
      <c r="CM1411" s="37"/>
      <c r="CN1411" s="37"/>
      <c r="CO1411" s="37"/>
      <c r="CP1411" s="37"/>
      <c r="CQ1411" s="37"/>
      <c r="CR1411" s="37"/>
      <c r="CS1411" s="37"/>
      <c r="CT1411" s="37"/>
      <c r="CU1411" s="37"/>
      <c r="CV1411" s="37"/>
      <c r="CW1411" s="37"/>
      <c r="CX1411" s="37"/>
      <c r="CY1411" s="37"/>
      <c r="CZ1411" s="37"/>
      <c r="DA1411" s="37"/>
      <c r="DB1411" s="37"/>
      <c r="DC1411" s="37"/>
      <c r="DD1411" s="37"/>
      <c r="DE1411" s="37"/>
      <c r="DF1411" s="37"/>
      <c r="DG1411" s="37"/>
      <c r="DH1411" s="37"/>
      <c r="DI1411" s="37"/>
      <c r="DJ1411" s="37"/>
      <c r="DK1411" s="37"/>
      <c r="DL1411" s="37"/>
      <c r="DM1411" s="37"/>
      <c r="DN1411" s="37"/>
      <c r="DO1411" s="37"/>
      <c r="DP1411" s="37"/>
      <c r="DQ1411" s="37"/>
      <c r="DR1411" s="37"/>
      <c r="DS1411" s="37"/>
      <c r="DT1411" s="37"/>
      <c r="DU1411" s="37"/>
      <c r="DV1411" s="37"/>
      <c r="DW1411" s="37"/>
      <c r="DX1411" s="37"/>
      <c r="DY1411" s="37"/>
      <c r="DZ1411" s="37"/>
      <c r="EA1411" s="37"/>
      <c r="EB1411" s="37"/>
      <c r="EC1411" s="37"/>
      <c r="ED1411" s="37"/>
      <c r="EE1411" s="37"/>
      <c r="EF1411" s="37"/>
      <c r="EG1411" s="37"/>
      <c r="EH1411" s="37"/>
      <c r="EI1411" s="37"/>
      <c r="EJ1411" s="37"/>
      <c r="EK1411" s="37"/>
      <c r="EL1411" s="37"/>
      <c r="EM1411" s="37"/>
      <c r="EN1411" s="37"/>
      <c r="EO1411" s="37"/>
      <c r="EP1411" s="37"/>
      <c r="EQ1411" s="37"/>
      <c r="ER1411" s="37"/>
      <c r="ES1411" s="37"/>
      <c r="ET1411" s="37"/>
      <c r="EU1411" s="37"/>
      <c r="EV1411" s="37"/>
      <c r="EW1411" s="37"/>
      <c r="EX1411" s="37"/>
      <c r="EY1411" s="37"/>
      <c r="EZ1411" s="37"/>
      <c r="FA1411" s="37"/>
      <c r="FB1411" s="37"/>
      <c r="FC1411" s="37"/>
      <c r="FD1411" s="37"/>
      <c r="FE1411" s="37"/>
      <c r="FF1411" s="37"/>
      <c r="FG1411" s="37"/>
      <c r="FH1411" s="37"/>
      <c r="FI1411" s="37"/>
      <c r="FJ1411" s="37"/>
      <c r="FK1411" s="37"/>
      <c r="FL1411" s="37"/>
      <c r="FM1411" s="37"/>
      <c r="FN1411" s="37"/>
      <c r="FO1411" s="37"/>
      <c r="FP1411" s="37"/>
      <c r="FQ1411" s="37"/>
      <c r="FR1411" s="37"/>
      <c r="FS1411" s="37"/>
      <c r="FT1411" s="37"/>
      <c r="FU1411" s="37"/>
      <c r="FV1411" s="37"/>
      <c r="FW1411" s="37"/>
      <c r="FX1411" s="37"/>
      <c r="FY1411" s="37"/>
      <c r="FZ1411" s="37"/>
      <c r="GA1411" s="37"/>
      <c r="GB1411" s="37"/>
      <c r="GC1411" s="37"/>
      <c r="GD1411" s="37"/>
      <c r="GE1411" s="37"/>
      <c r="GF1411" s="37"/>
      <c r="GG1411" s="37"/>
      <c r="GH1411" s="37"/>
      <c r="GI1411" s="37"/>
      <c r="GJ1411" s="37"/>
      <c r="GK1411" s="37"/>
      <c r="GL1411" s="37"/>
      <c r="GM1411" s="37"/>
      <c r="GN1411" s="37"/>
      <c r="GO1411" s="37"/>
      <c r="GP1411" s="37"/>
      <c r="GQ1411" s="37"/>
      <c r="GR1411" s="37"/>
      <c r="GS1411" s="37"/>
      <c r="GT1411" s="37"/>
      <c r="GU1411" s="37"/>
      <c r="GV1411" s="37"/>
      <c r="GW1411" s="37"/>
      <c r="GX1411" s="37"/>
      <c r="GY1411" s="37"/>
      <c r="GZ1411" s="37"/>
      <c r="HA1411" s="37"/>
      <c r="HB1411" s="37"/>
      <c r="HC1411" s="37"/>
      <c r="HD1411" s="37"/>
      <c r="HE1411" s="37"/>
      <c r="HF1411" s="37"/>
      <c r="HG1411" s="37"/>
      <c r="HH1411" s="37"/>
      <c r="HI1411" s="37"/>
      <c r="HJ1411" s="37"/>
      <c r="HK1411" s="37"/>
      <c r="HL1411" s="37"/>
      <c r="HM1411" s="37"/>
      <c r="HN1411" s="37"/>
      <c r="HO1411" s="37"/>
      <c r="HP1411" s="37"/>
      <c r="HQ1411" s="37"/>
      <c r="HR1411" s="37"/>
      <c r="HS1411" s="37"/>
      <c r="HT1411" s="37"/>
      <c r="HU1411" s="37"/>
      <c r="HV1411" s="37"/>
      <c r="HW1411" s="37"/>
      <c r="HX1411" s="37"/>
      <c r="HY1411" s="37"/>
      <c r="HZ1411" s="37"/>
      <c r="IA1411" s="37"/>
      <c r="IB1411" s="37"/>
      <c r="IC1411" s="37"/>
      <c r="ID1411" s="37"/>
      <c r="IE1411" s="37"/>
      <c r="IF1411" s="37"/>
      <c r="IG1411" s="37"/>
      <c r="IH1411" s="37"/>
      <c r="II1411" s="37"/>
      <c r="IJ1411" s="37"/>
      <c r="IK1411" s="37"/>
      <c r="IL1411" s="37"/>
      <c r="IM1411" s="37"/>
      <c r="IN1411" s="37"/>
      <c r="IO1411" s="37"/>
      <c r="IP1411" s="37"/>
      <c r="IQ1411" s="37"/>
      <c r="IR1411" s="37"/>
      <c r="IS1411" s="37"/>
      <c r="IT1411" s="37"/>
      <c r="IU1411" s="37"/>
      <c r="IV1411" s="37"/>
      <c r="IW1411" s="37"/>
    </row>
    <row r="1412" customFormat="false" ht="12.75" hidden="true" customHeight="false" outlineLevel="0" collapsed="false">
      <c r="A1412" s="30"/>
      <c r="B1412" s="30"/>
      <c r="C1412" s="30"/>
      <c r="D1412" s="30"/>
      <c r="E1412" s="50"/>
      <c r="F1412" s="30"/>
      <c r="G1412" s="30"/>
      <c r="H1412" s="30"/>
      <c r="I1412" s="30"/>
      <c r="J1412" s="30"/>
      <c r="BM1412" s="37"/>
      <c r="BN1412" s="37"/>
      <c r="BO1412" s="37"/>
      <c r="BP1412" s="37"/>
      <c r="BQ1412" s="37"/>
      <c r="BR1412" s="37"/>
      <c r="BS1412" s="37"/>
      <c r="BT1412" s="37"/>
      <c r="BU1412" s="37"/>
      <c r="BV1412" s="37"/>
      <c r="BW1412" s="37"/>
      <c r="BX1412" s="37"/>
      <c r="BY1412" s="37"/>
      <c r="BZ1412" s="37"/>
      <c r="CA1412" s="37"/>
      <c r="CB1412" s="37"/>
      <c r="CC1412" s="37"/>
      <c r="CD1412" s="37"/>
      <c r="CE1412" s="37"/>
      <c r="CF1412" s="37"/>
      <c r="CG1412" s="37"/>
      <c r="CH1412" s="37"/>
      <c r="CI1412" s="37"/>
      <c r="CJ1412" s="37"/>
      <c r="CK1412" s="37"/>
      <c r="CL1412" s="37"/>
      <c r="CM1412" s="37"/>
      <c r="CN1412" s="37"/>
      <c r="CO1412" s="37"/>
      <c r="CP1412" s="37"/>
      <c r="CQ1412" s="37"/>
      <c r="CR1412" s="37"/>
      <c r="CS1412" s="37"/>
      <c r="CT1412" s="37"/>
      <c r="CU1412" s="37"/>
      <c r="CV1412" s="37"/>
      <c r="CW1412" s="37"/>
      <c r="CX1412" s="37"/>
      <c r="CY1412" s="37"/>
      <c r="CZ1412" s="37"/>
      <c r="DA1412" s="37"/>
      <c r="DB1412" s="37"/>
      <c r="DC1412" s="37"/>
      <c r="DD1412" s="37"/>
      <c r="DE1412" s="37"/>
      <c r="DF1412" s="37"/>
      <c r="DG1412" s="37"/>
      <c r="DH1412" s="37"/>
      <c r="DI1412" s="37"/>
      <c r="DJ1412" s="37"/>
      <c r="DK1412" s="37"/>
      <c r="DL1412" s="37"/>
      <c r="DM1412" s="37"/>
      <c r="DN1412" s="37"/>
      <c r="DO1412" s="37"/>
      <c r="DP1412" s="37"/>
      <c r="DQ1412" s="37"/>
      <c r="DR1412" s="37"/>
      <c r="DS1412" s="37"/>
      <c r="DT1412" s="37"/>
      <c r="DU1412" s="37"/>
      <c r="DV1412" s="37"/>
      <c r="DW1412" s="37"/>
      <c r="DX1412" s="37"/>
      <c r="DY1412" s="37"/>
      <c r="DZ1412" s="37"/>
      <c r="EA1412" s="37"/>
      <c r="EB1412" s="37"/>
      <c r="EC1412" s="37"/>
      <c r="ED1412" s="37"/>
      <c r="EE1412" s="37"/>
      <c r="EF1412" s="37"/>
      <c r="EG1412" s="37"/>
      <c r="EH1412" s="37"/>
      <c r="EI1412" s="37"/>
      <c r="EJ1412" s="37"/>
      <c r="EK1412" s="37"/>
      <c r="EL1412" s="37"/>
      <c r="EM1412" s="37"/>
      <c r="EN1412" s="37"/>
      <c r="EO1412" s="37"/>
      <c r="EP1412" s="37"/>
      <c r="EQ1412" s="37"/>
      <c r="ER1412" s="37"/>
      <c r="ES1412" s="37"/>
      <c r="ET1412" s="37"/>
      <c r="EU1412" s="37"/>
      <c r="EV1412" s="37"/>
      <c r="EW1412" s="37"/>
      <c r="EX1412" s="37"/>
      <c r="EY1412" s="37"/>
      <c r="EZ1412" s="37"/>
      <c r="FA1412" s="37"/>
      <c r="FB1412" s="37"/>
      <c r="FC1412" s="37"/>
      <c r="FD1412" s="37"/>
      <c r="FE1412" s="37"/>
      <c r="FF1412" s="37"/>
      <c r="FG1412" s="37"/>
      <c r="FH1412" s="37"/>
      <c r="FI1412" s="37"/>
      <c r="FJ1412" s="37"/>
      <c r="FK1412" s="37"/>
      <c r="FL1412" s="37"/>
      <c r="FM1412" s="37"/>
      <c r="FN1412" s="37"/>
      <c r="FO1412" s="37"/>
      <c r="FP1412" s="37"/>
      <c r="FQ1412" s="37"/>
      <c r="FR1412" s="37"/>
      <c r="FS1412" s="37"/>
      <c r="FT1412" s="37"/>
      <c r="FU1412" s="37"/>
      <c r="FV1412" s="37"/>
      <c r="FW1412" s="37"/>
      <c r="FX1412" s="37"/>
      <c r="FY1412" s="37"/>
      <c r="FZ1412" s="37"/>
      <c r="GA1412" s="37"/>
      <c r="GB1412" s="37"/>
      <c r="GC1412" s="37"/>
      <c r="GD1412" s="37"/>
      <c r="GE1412" s="37"/>
      <c r="GF1412" s="37"/>
      <c r="GG1412" s="37"/>
      <c r="GH1412" s="37"/>
      <c r="GI1412" s="37"/>
      <c r="GJ1412" s="37"/>
      <c r="GK1412" s="37"/>
      <c r="GL1412" s="37"/>
      <c r="GM1412" s="37"/>
      <c r="GN1412" s="37"/>
      <c r="GO1412" s="37"/>
      <c r="GP1412" s="37"/>
      <c r="GQ1412" s="37"/>
      <c r="GR1412" s="37"/>
      <c r="GS1412" s="37"/>
      <c r="GT1412" s="37"/>
      <c r="GU1412" s="37"/>
      <c r="GV1412" s="37"/>
      <c r="GW1412" s="37"/>
      <c r="GX1412" s="37"/>
      <c r="GY1412" s="37"/>
      <c r="GZ1412" s="37"/>
      <c r="HA1412" s="37"/>
      <c r="HB1412" s="37"/>
      <c r="HC1412" s="37"/>
      <c r="HD1412" s="37"/>
      <c r="HE1412" s="37"/>
      <c r="HF1412" s="37"/>
      <c r="HG1412" s="37"/>
      <c r="HH1412" s="37"/>
      <c r="HI1412" s="37"/>
      <c r="HJ1412" s="37"/>
      <c r="HK1412" s="37"/>
      <c r="HL1412" s="37"/>
      <c r="HM1412" s="37"/>
      <c r="HN1412" s="37"/>
      <c r="HO1412" s="37"/>
      <c r="HP1412" s="37"/>
      <c r="HQ1412" s="37"/>
      <c r="HR1412" s="37"/>
      <c r="HS1412" s="37"/>
      <c r="HT1412" s="37"/>
      <c r="HU1412" s="37"/>
      <c r="HV1412" s="37"/>
      <c r="HW1412" s="37"/>
      <c r="HX1412" s="37"/>
      <c r="HY1412" s="37"/>
      <c r="HZ1412" s="37"/>
      <c r="IA1412" s="37"/>
      <c r="IB1412" s="37"/>
      <c r="IC1412" s="37"/>
      <c r="ID1412" s="37"/>
      <c r="IE1412" s="37"/>
      <c r="IF1412" s="37"/>
      <c r="IG1412" s="37"/>
      <c r="IH1412" s="37"/>
      <c r="II1412" s="37"/>
      <c r="IJ1412" s="37"/>
      <c r="IK1412" s="37"/>
      <c r="IL1412" s="37"/>
      <c r="IM1412" s="37"/>
      <c r="IN1412" s="37"/>
      <c r="IO1412" s="37"/>
      <c r="IP1412" s="37"/>
      <c r="IQ1412" s="37"/>
      <c r="IR1412" s="37"/>
      <c r="IS1412" s="37"/>
      <c r="IT1412" s="37"/>
      <c r="IU1412" s="37"/>
      <c r="IV1412" s="37"/>
      <c r="IW1412" s="37"/>
    </row>
    <row r="1413" customFormat="false" ht="12.75" hidden="true" customHeight="false" outlineLevel="0" collapsed="false">
      <c r="A1413" s="30"/>
      <c r="B1413" s="30"/>
      <c r="C1413" s="30"/>
      <c r="D1413" s="30"/>
      <c r="E1413" s="50"/>
      <c r="F1413" s="30"/>
      <c r="G1413" s="30"/>
      <c r="H1413" s="30"/>
      <c r="I1413" s="30"/>
      <c r="J1413" s="30"/>
      <c r="BM1413" s="37"/>
      <c r="BN1413" s="37"/>
      <c r="BO1413" s="37"/>
      <c r="BP1413" s="37"/>
      <c r="BQ1413" s="37"/>
      <c r="BR1413" s="37"/>
      <c r="BS1413" s="37"/>
      <c r="BT1413" s="37"/>
      <c r="BU1413" s="37"/>
      <c r="BV1413" s="37"/>
      <c r="BW1413" s="37"/>
      <c r="BX1413" s="37"/>
      <c r="BY1413" s="37"/>
      <c r="BZ1413" s="37"/>
      <c r="CA1413" s="37"/>
      <c r="CB1413" s="37"/>
      <c r="CC1413" s="37"/>
      <c r="CD1413" s="37"/>
      <c r="CE1413" s="37"/>
      <c r="CF1413" s="37"/>
      <c r="CG1413" s="37"/>
      <c r="CH1413" s="37"/>
      <c r="CI1413" s="37"/>
      <c r="CJ1413" s="37"/>
      <c r="CK1413" s="37"/>
      <c r="CL1413" s="37"/>
      <c r="CM1413" s="37"/>
      <c r="CN1413" s="37"/>
      <c r="CO1413" s="37"/>
      <c r="CP1413" s="37"/>
      <c r="CQ1413" s="37"/>
      <c r="CR1413" s="37"/>
      <c r="CS1413" s="37"/>
      <c r="CT1413" s="37"/>
      <c r="CU1413" s="37"/>
      <c r="CV1413" s="37"/>
      <c r="CW1413" s="37"/>
      <c r="CX1413" s="37"/>
      <c r="CY1413" s="37"/>
      <c r="CZ1413" s="37"/>
      <c r="DA1413" s="37"/>
      <c r="DB1413" s="37"/>
      <c r="DC1413" s="37"/>
      <c r="DD1413" s="37"/>
      <c r="DE1413" s="37"/>
      <c r="DF1413" s="37"/>
      <c r="DG1413" s="37"/>
      <c r="DH1413" s="37"/>
      <c r="DI1413" s="37"/>
      <c r="DJ1413" s="37"/>
      <c r="DK1413" s="37"/>
      <c r="DL1413" s="37"/>
      <c r="DM1413" s="37"/>
      <c r="DN1413" s="37"/>
      <c r="DO1413" s="37"/>
      <c r="DP1413" s="37"/>
      <c r="DQ1413" s="37"/>
      <c r="DR1413" s="37"/>
      <c r="DS1413" s="37"/>
      <c r="DT1413" s="37"/>
      <c r="DU1413" s="37"/>
      <c r="DV1413" s="37"/>
      <c r="DW1413" s="37"/>
      <c r="DX1413" s="37"/>
      <c r="DY1413" s="37"/>
      <c r="DZ1413" s="37"/>
      <c r="EA1413" s="37"/>
      <c r="EB1413" s="37"/>
      <c r="EC1413" s="37"/>
      <c r="ED1413" s="37"/>
      <c r="EE1413" s="37"/>
      <c r="EF1413" s="37"/>
      <c r="EG1413" s="37"/>
      <c r="EH1413" s="37"/>
      <c r="EI1413" s="37"/>
      <c r="EJ1413" s="37"/>
      <c r="EK1413" s="37"/>
      <c r="EL1413" s="37"/>
      <c r="EM1413" s="37"/>
      <c r="EN1413" s="37"/>
      <c r="EO1413" s="37"/>
      <c r="EP1413" s="37"/>
      <c r="EQ1413" s="37"/>
      <c r="ER1413" s="37"/>
      <c r="ES1413" s="37"/>
      <c r="ET1413" s="37"/>
      <c r="EU1413" s="37"/>
      <c r="EV1413" s="37"/>
      <c r="EW1413" s="37"/>
      <c r="EX1413" s="37"/>
      <c r="EY1413" s="37"/>
      <c r="EZ1413" s="37"/>
      <c r="FA1413" s="37"/>
      <c r="FB1413" s="37"/>
      <c r="FC1413" s="37"/>
      <c r="FD1413" s="37"/>
      <c r="FE1413" s="37"/>
      <c r="FF1413" s="37"/>
      <c r="FG1413" s="37"/>
      <c r="FH1413" s="37"/>
      <c r="FI1413" s="37"/>
      <c r="FJ1413" s="37"/>
      <c r="FK1413" s="37"/>
      <c r="FL1413" s="37"/>
      <c r="FM1413" s="37"/>
      <c r="FN1413" s="37"/>
      <c r="FO1413" s="37"/>
      <c r="FP1413" s="37"/>
      <c r="FQ1413" s="37"/>
      <c r="FR1413" s="37"/>
      <c r="FS1413" s="37"/>
      <c r="FT1413" s="37"/>
      <c r="FU1413" s="37"/>
      <c r="FV1413" s="37"/>
      <c r="FW1413" s="37"/>
      <c r="FX1413" s="37"/>
      <c r="FY1413" s="37"/>
      <c r="FZ1413" s="37"/>
      <c r="GA1413" s="37"/>
      <c r="GB1413" s="37"/>
      <c r="GC1413" s="37"/>
      <c r="GD1413" s="37"/>
      <c r="GE1413" s="37"/>
      <c r="GF1413" s="37"/>
      <c r="GG1413" s="37"/>
      <c r="GH1413" s="37"/>
      <c r="GI1413" s="37"/>
      <c r="GJ1413" s="37"/>
      <c r="GK1413" s="37"/>
      <c r="GL1413" s="37"/>
      <c r="GM1413" s="37"/>
      <c r="GN1413" s="37"/>
      <c r="GO1413" s="37"/>
      <c r="GP1413" s="37"/>
      <c r="GQ1413" s="37"/>
      <c r="GR1413" s="37"/>
      <c r="GS1413" s="37"/>
      <c r="GT1413" s="37"/>
      <c r="GU1413" s="37"/>
      <c r="GV1413" s="37"/>
      <c r="GW1413" s="37"/>
      <c r="GX1413" s="37"/>
      <c r="GY1413" s="37"/>
      <c r="GZ1413" s="37"/>
      <c r="HA1413" s="37"/>
      <c r="HB1413" s="37"/>
      <c r="HC1413" s="37"/>
      <c r="HD1413" s="37"/>
      <c r="HE1413" s="37"/>
      <c r="HF1413" s="37"/>
      <c r="HG1413" s="37"/>
      <c r="HH1413" s="37"/>
      <c r="HI1413" s="37"/>
      <c r="HJ1413" s="37"/>
      <c r="HK1413" s="37"/>
      <c r="HL1413" s="37"/>
      <c r="HM1413" s="37"/>
      <c r="HN1413" s="37"/>
      <c r="HO1413" s="37"/>
      <c r="HP1413" s="37"/>
      <c r="HQ1413" s="37"/>
      <c r="HR1413" s="37"/>
      <c r="HS1413" s="37"/>
      <c r="HT1413" s="37"/>
      <c r="HU1413" s="37"/>
      <c r="HV1413" s="37"/>
      <c r="HW1413" s="37"/>
      <c r="HX1413" s="37"/>
      <c r="HY1413" s="37"/>
      <c r="HZ1413" s="37"/>
      <c r="IA1413" s="37"/>
      <c r="IB1413" s="37"/>
      <c r="IC1413" s="37"/>
      <c r="ID1413" s="37"/>
      <c r="IE1413" s="37"/>
      <c r="IF1413" s="37"/>
      <c r="IG1413" s="37"/>
      <c r="IH1413" s="37"/>
      <c r="II1413" s="37"/>
      <c r="IJ1413" s="37"/>
      <c r="IK1413" s="37"/>
      <c r="IL1413" s="37"/>
      <c r="IM1413" s="37"/>
      <c r="IN1413" s="37"/>
      <c r="IO1413" s="37"/>
      <c r="IP1413" s="37"/>
      <c r="IQ1413" s="37"/>
      <c r="IR1413" s="37"/>
      <c r="IS1413" s="37"/>
      <c r="IT1413" s="37"/>
      <c r="IU1413" s="37"/>
      <c r="IV1413" s="37"/>
      <c r="IW1413" s="37"/>
    </row>
    <row r="1414" customFormat="false" ht="12.75" hidden="true" customHeight="false" outlineLevel="0" collapsed="false">
      <c r="A1414" s="30"/>
      <c r="B1414" s="30"/>
      <c r="C1414" s="30"/>
      <c r="D1414" s="30"/>
      <c r="E1414" s="50"/>
      <c r="F1414" s="30"/>
      <c r="G1414" s="30"/>
      <c r="H1414" s="30"/>
      <c r="I1414" s="30"/>
      <c r="J1414" s="30"/>
      <c r="BM1414" s="37"/>
      <c r="BN1414" s="37"/>
      <c r="BO1414" s="37"/>
      <c r="BP1414" s="37"/>
      <c r="BQ1414" s="37"/>
      <c r="BR1414" s="37"/>
      <c r="BS1414" s="37"/>
      <c r="BT1414" s="37"/>
      <c r="BU1414" s="37"/>
      <c r="BV1414" s="37"/>
      <c r="BW1414" s="37"/>
      <c r="BX1414" s="37"/>
      <c r="BY1414" s="37"/>
      <c r="BZ1414" s="37"/>
      <c r="CA1414" s="37"/>
      <c r="CB1414" s="37"/>
      <c r="CC1414" s="37"/>
      <c r="CD1414" s="37"/>
      <c r="CE1414" s="37"/>
      <c r="CF1414" s="37"/>
      <c r="CG1414" s="37"/>
      <c r="CH1414" s="37"/>
      <c r="CI1414" s="37"/>
      <c r="CJ1414" s="37"/>
      <c r="CK1414" s="37"/>
      <c r="CL1414" s="37"/>
      <c r="CM1414" s="37"/>
      <c r="CN1414" s="37"/>
      <c r="CO1414" s="37"/>
      <c r="CP1414" s="37"/>
      <c r="CQ1414" s="37"/>
      <c r="CR1414" s="37"/>
      <c r="CS1414" s="37"/>
      <c r="CT1414" s="37"/>
      <c r="CU1414" s="37"/>
      <c r="CV1414" s="37"/>
      <c r="CW1414" s="37"/>
      <c r="CX1414" s="37"/>
      <c r="CY1414" s="37"/>
      <c r="CZ1414" s="37"/>
      <c r="DA1414" s="37"/>
      <c r="DB1414" s="37"/>
      <c r="DC1414" s="37"/>
      <c r="DD1414" s="37"/>
      <c r="DE1414" s="37"/>
      <c r="DF1414" s="37"/>
      <c r="DG1414" s="37"/>
      <c r="DH1414" s="37"/>
      <c r="DI1414" s="37"/>
      <c r="DJ1414" s="37"/>
      <c r="DK1414" s="37"/>
      <c r="DL1414" s="37"/>
      <c r="DM1414" s="37"/>
      <c r="DN1414" s="37"/>
      <c r="DO1414" s="37"/>
      <c r="DP1414" s="37"/>
      <c r="DQ1414" s="37"/>
      <c r="DR1414" s="37"/>
      <c r="DS1414" s="37"/>
      <c r="DT1414" s="37"/>
      <c r="DU1414" s="37"/>
      <c r="DV1414" s="37"/>
      <c r="DW1414" s="37"/>
      <c r="DX1414" s="37"/>
      <c r="DY1414" s="37"/>
      <c r="DZ1414" s="37"/>
      <c r="EA1414" s="37"/>
      <c r="EB1414" s="37"/>
      <c r="EC1414" s="37"/>
      <c r="ED1414" s="37"/>
      <c r="EE1414" s="37"/>
      <c r="EF1414" s="37"/>
      <c r="EG1414" s="37"/>
      <c r="EH1414" s="37"/>
      <c r="EI1414" s="37"/>
      <c r="EJ1414" s="37"/>
      <c r="EK1414" s="37"/>
      <c r="EL1414" s="37"/>
      <c r="EM1414" s="37"/>
      <c r="EN1414" s="37"/>
      <c r="EO1414" s="37"/>
      <c r="EP1414" s="37"/>
      <c r="EQ1414" s="37"/>
      <c r="ER1414" s="37"/>
      <c r="ES1414" s="37"/>
      <c r="ET1414" s="37"/>
      <c r="EU1414" s="37"/>
      <c r="EV1414" s="37"/>
      <c r="EW1414" s="37"/>
      <c r="EX1414" s="37"/>
      <c r="EY1414" s="37"/>
      <c r="EZ1414" s="37"/>
      <c r="FA1414" s="37"/>
      <c r="FB1414" s="37"/>
      <c r="FC1414" s="37"/>
      <c r="FD1414" s="37"/>
      <c r="FE1414" s="37"/>
      <c r="FF1414" s="37"/>
      <c r="FG1414" s="37"/>
      <c r="FH1414" s="37"/>
      <c r="FI1414" s="37"/>
      <c r="FJ1414" s="37"/>
      <c r="FK1414" s="37"/>
      <c r="FL1414" s="37"/>
      <c r="FM1414" s="37"/>
      <c r="FN1414" s="37"/>
      <c r="FO1414" s="37"/>
      <c r="FP1414" s="37"/>
      <c r="FQ1414" s="37"/>
      <c r="FR1414" s="37"/>
      <c r="FS1414" s="37"/>
      <c r="FT1414" s="37"/>
      <c r="FU1414" s="37"/>
      <c r="FV1414" s="37"/>
      <c r="FW1414" s="37"/>
      <c r="FX1414" s="37"/>
      <c r="FY1414" s="37"/>
      <c r="FZ1414" s="37"/>
      <c r="GA1414" s="37"/>
      <c r="GB1414" s="37"/>
      <c r="GC1414" s="37"/>
      <c r="GD1414" s="37"/>
      <c r="GE1414" s="37"/>
      <c r="GF1414" s="37"/>
      <c r="GG1414" s="37"/>
      <c r="GH1414" s="37"/>
      <c r="GI1414" s="37"/>
      <c r="GJ1414" s="37"/>
      <c r="GK1414" s="37"/>
      <c r="GL1414" s="37"/>
      <c r="GM1414" s="37"/>
      <c r="GN1414" s="37"/>
      <c r="GO1414" s="37"/>
      <c r="GP1414" s="37"/>
      <c r="GQ1414" s="37"/>
      <c r="GR1414" s="37"/>
      <c r="GS1414" s="37"/>
      <c r="GT1414" s="37"/>
      <c r="GU1414" s="37"/>
      <c r="GV1414" s="37"/>
      <c r="GW1414" s="37"/>
      <c r="GX1414" s="37"/>
      <c r="GY1414" s="37"/>
      <c r="GZ1414" s="37"/>
      <c r="HA1414" s="37"/>
      <c r="HB1414" s="37"/>
      <c r="HC1414" s="37"/>
      <c r="HD1414" s="37"/>
      <c r="HE1414" s="37"/>
      <c r="HF1414" s="37"/>
      <c r="HG1414" s="37"/>
      <c r="HH1414" s="37"/>
      <c r="HI1414" s="37"/>
      <c r="HJ1414" s="37"/>
      <c r="HK1414" s="37"/>
      <c r="HL1414" s="37"/>
      <c r="HM1414" s="37"/>
      <c r="HN1414" s="37"/>
      <c r="HO1414" s="37"/>
      <c r="HP1414" s="37"/>
      <c r="HQ1414" s="37"/>
      <c r="HR1414" s="37"/>
      <c r="HS1414" s="37"/>
      <c r="HT1414" s="37"/>
      <c r="HU1414" s="37"/>
      <c r="HV1414" s="37"/>
      <c r="HW1414" s="37"/>
      <c r="HX1414" s="37"/>
      <c r="HY1414" s="37"/>
      <c r="HZ1414" s="37"/>
      <c r="IA1414" s="37"/>
      <c r="IB1414" s="37"/>
      <c r="IC1414" s="37"/>
      <c r="ID1414" s="37"/>
      <c r="IE1414" s="37"/>
      <c r="IF1414" s="37"/>
      <c r="IG1414" s="37"/>
      <c r="IH1414" s="37"/>
      <c r="II1414" s="37"/>
      <c r="IJ1414" s="37"/>
      <c r="IK1414" s="37"/>
      <c r="IL1414" s="37"/>
      <c r="IM1414" s="37"/>
      <c r="IN1414" s="37"/>
      <c r="IO1414" s="37"/>
      <c r="IP1414" s="37"/>
      <c r="IQ1414" s="37"/>
      <c r="IR1414" s="37"/>
      <c r="IS1414" s="37"/>
      <c r="IT1414" s="37"/>
      <c r="IU1414" s="37"/>
      <c r="IV1414" s="37"/>
      <c r="IW1414" s="37"/>
    </row>
    <row r="1415" customFormat="false" ht="12.75" hidden="true" customHeight="false" outlineLevel="0" collapsed="false">
      <c r="A1415" s="30"/>
      <c r="B1415" s="30"/>
      <c r="C1415" s="30"/>
      <c r="D1415" s="30"/>
      <c r="E1415" s="50"/>
      <c r="F1415" s="30"/>
      <c r="G1415" s="30"/>
      <c r="H1415" s="30"/>
      <c r="I1415" s="30"/>
      <c r="J1415" s="30"/>
      <c r="BM1415" s="37"/>
      <c r="BN1415" s="37"/>
      <c r="BO1415" s="37"/>
      <c r="BP1415" s="37"/>
      <c r="BQ1415" s="37"/>
      <c r="BR1415" s="37"/>
      <c r="BS1415" s="37"/>
      <c r="BT1415" s="37"/>
      <c r="BU1415" s="37"/>
      <c r="BV1415" s="37"/>
      <c r="BW1415" s="37"/>
      <c r="BX1415" s="37"/>
      <c r="BY1415" s="37"/>
      <c r="BZ1415" s="37"/>
      <c r="CA1415" s="37"/>
      <c r="CB1415" s="37"/>
      <c r="CC1415" s="37"/>
      <c r="CD1415" s="37"/>
      <c r="CE1415" s="37"/>
      <c r="CF1415" s="37"/>
      <c r="CG1415" s="37"/>
      <c r="CH1415" s="37"/>
      <c r="CI1415" s="37"/>
      <c r="CJ1415" s="37"/>
      <c r="CK1415" s="37"/>
      <c r="CL1415" s="37"/>
      <c r="CM1415" s="37"/>
      <c r="CN1415" s="37"/>
      <c r="CO1415" s="37"/>
      <c r="CP1415" s="37"/>
      <c r="CQ1415" s="37"/>
      <c r="CR1415" s="37"/>
      <c r="CS1415" s="37"/>
      <c r="CT1415" s="37"/>
      <c r="CU1415" s="37"/>
      <c r="CV1415" s="37"/>
      <c r="CW1415" s="37"/>
      <c r="CX1415" s="37"/>
      <c r="CY1415" s="37"/>
      <c r="CZ1415" s="37"/>
      <c r="DA1415" s="37"/>
      <c r="DB1415" s="37"/>
      <c r="DC1415" s="37"/>
      <c r="DD1415" s="37"/>
      <c r="DE1415" s="37"/>
      <c r="DF1415" s="37"/>
      <c r="DG1415" s="37"/>
      <c r="DH1415" s="37"/>
      <c r="DI1415" s="37"/>
      <c r="DJ1415" s="37"/>
      <c r="DK1415" s="37"/>
      <c r="DL1415" s="37"/>
      <c r="DM1415" s="37"/>
      <c r="DN1415" s="37"/>
      <c r="DO1415" s="37"/>
      <c r="DP1415" s="37"/>
      <c r="DQ1415" s="37"/>
      <c r="DR1415" s="37"/>
      <c r="DS1415" s="37"/>
      <c r="DT1415" s="37"/>
      <c r="DU1415" s="37"/>
      <c r="DV1415" s="37"/>
      <c r="DW1415" s="37"/>
      <c r="DX1415" s="37"/>
      <c r="DY1415" s="37"/>
      <c r="DZ1415" s="37"/>
      <c r="EA1415" s="37"/>
      <c r="EB1415" s="37"/>
      <c r="EC1415" s="37"/>
      <c r="ED1415" s="37"/>
      <c r="EE1415" s="37"/>
      <c r="EF1415" s="37"/>
      <c r="EG1415" s="37"/>
      <c r="EH1415" s="37"/>
      <c r="EI1415" s="37"/>
      <c r="EJ1415" s="37"/>
      <c r="EK1415" s="37"/>
      <c r="EL1415" s="37"/>
      <c r="EM1415" s="37"/>
      <c r="EN1415" s="37"/>
      <c r="EO1415" s="37"/>
      <c r="EP1415" s="37"/>
      <c r="EQ1415" s="37"/>
      <c r="ER1415" s="37"/>
      <c r="ES1415" s="37"/>
      <c r="ET1415" s="37"/>
      <c r="EU1415" s="37"/>
      <c r="EV1415" s="37"/>
      <c r="EW1415" s="37"/>
      <c r="EX1415" s="37"/>
      <c r="EY1415" s="37"/>
      <c r="EZ1415" s="37"/>
      <c r="FA1415" s="37"/>
      <c r="FB1415" s="37"/>
      <c r="FC1415" s="37"/>
      <c r="FD1415" s="37"/>
      <c r="FE1415" s="37"/>
      <c r="FF1415" s="37"/>
      <c r="FG1415" s="37"/>
      <c r="FH1415" s="37"/>
      <c r="FI1415" s="37"/>
      <c r="FJ1415" s="37"/>
      <c r="FK1415" s="37"/>
      <c r="FL1415" s="37"/>
      <c r="FM1415" s="37"/>
      <c r="FN1415" s="37"/>
      <c r="FO1415" s="37"/>
      <c r="FP1415" s="37"/>
      <c r="FQ1415" s="37"/>
      <c r="FR1415" s="37"/>
      <c r="FS1415" s="37"/>
      <c r="FT1415" s="37"/>
      <c r="FU1415" s="37"/>
      <c r="FV1415" s="37"/>
      <c r="FW1415" s="37"/>
      <c r="FX1415" s="37"/>
      <c r="FY1415" s="37"/>
      <c r="FZ1415" s="37"/>
      <c r="GA1415" s="37"/>
      <c r="GB1415" s="37"/>
      <c r="GC1415" s="37"/>
      <c r="GD1415" s="37"/>
      <c r="GE1415" s="37"/>
      <c r="GF1415" s="37"/>
      <c r="GG1415" s="37"/>
      <c r="GH1415" s="37"/>
      <c r="GI1415" s="37"/>
      <c r="GJ1415" s="37"/>
      <c r="GK1415" s="37"/>
      <c r="GL1415" s="37"/>
      <c r="GM1415" s="37"/>
      <c r="GN1415" s="37"/>
      <c r="GO1415" s="37"/>
      <c r="GP1415" s="37"/>
      <c r="GQ1415" s="37"/>
      <c r="GR1415" s="37"/>
      <c r="GS1415" s="37"/>
      <c r="GT1415" s="37"/>
      <c r="GU1415" s="37"/>
      <c r="GV1415" s="37"/>
      <c r="GW1415" s="37"/>
      <c r="GX1415" s="37"/>
      <c r="GY1415" s="37"/>
      <c r="GZ1415" s="37"/>
      <c r="HA1415" s="37"/>
      <c r="HB1415" s="37"/>
      <c r="HC1415" s="37"/>
      <c r="HD1415" s="37"/>
      <c r="HE1415" s="37"/>
      <c r="HF1415" s="37"/>
      <c r="HG1415" s="37"/>
      <c r="HH1415" s="37"/>
      <c r="HI1415" s="37"/>
      <c r="HJ1415" s="37"/>
      <c r="HK1415" s="37"/>
      <c r="HL1415" s="37"/>
      <c r="HM1415" s="37"/>
      <c r="HN1415" s="37"/>
      <c r="HO1415" s="37"/>
      <c r="HP1415" s="37"/>
      <c r="HQ1415" s="37"/>
      <c r="HR1415" s="37"/>
      <c r="HS1415" s="37"/>
      <c r="HT1415" s="37"/>
      <c r="HU1415" s="37"/>
      <c r="HV1415" s="37"/>
      <c r="HW1415" s="37"/>
      <c r="HX1415" s="37"/>
      <c r="HY1415" s="37"/>
      <c r="HZ1415" s="37"/>
      <c r="IA1415" s="37"/>
      <c r="IB1415" s="37"/>
      <c r="IC1415" s="37"/>
      <c r="ID1415" s="37"/>
      <c r="IE1415" s="37"/>
      <c r="IF1415" s="37"/>
      <c r="IG1415" s="37"/>
      <c r="IH1415" s="37"/>
      <c r="II1415" s="37"/>
      <c r="IJ1415" s="37"/>
      <c r="IK1415" s="37"/>
      <c r="IL1415" s="37"/>
      <c r="IM1415" s="37"/>
      <c r="IN1415" s="37"/>
      <c r="IO1415" s="37"/>
      <c r="IP1415" s="37"/>
      <c r="IQ1415" s="37"/>
      <c r="IR1415" s="37"/>
      <c r="IS1415" s="37"/>
      <c r="IT1415" s="37"/>
      <c r="IU1415" s="37"/>
      <c r="IV1415" s="37"/>
      <c r="IW1415" s="37"/>
    </row>
    <row r="1416" customFormat="false" ht="12.75" hidden="true" customHeight="false" outlineLevel="0" collapsed="false">
      <c r="A1416" s="30"/>
      <c r="B1416" s="30"/>
      <c r="C1416" s="30"/>
      <c r="D1416" s="30"/>
      <c r="E1416" s="50"/>
      <c r="F1416" s="30"/>
      <c r="G1416" s="30"/>
      <c r="H1416" s="30"/>
      <c r="I1416" s="30"/>
      <c r="J1416" s="30"/>
      <c r="BM1416" s="37"/>
      <c r="BN1416" s="37"/>
      <c r="BO1416" s="37"/>
      <c r="BP1416" s="37"/>
      <c r="BQ1416" s="37"/>
      <c r="BR1416" s="37"/>
      <c r="BS1416" s="37"/>
      <c r="BT1416" s="37"/>
      <c r="BU1416" s="37"/>
      <c r="BV1416" s="37"/>
      <c r="BW1416" s="37"/>
      <c r="BX1416" s="37"/>
      <c r="BY1416" s="37"/>
      <c r="BZ1416" s="37"/>
      <c r="CA1416" s="37"/>
      <c r="CB1416" s="37"/>
      <c r="CC1416" s="37"/>
      <c r="CD1416" s="37"/>
      <c r="CE1416" s="37"/>
      <c r="CF1416" s="37"/>
      <c r="CG1416" s="37"/>
      <c r="CH1416" s="37"/>
      <c r="CI1416" s="37"/>
      <c r="CJ1416" s="37"/>
      <c r="CK1416" s="37"/>
      <c r="CL1416" s="37"/>
      <c r="CM1416" s="37"/>
      <c r="CN1416" s="37"/>
      <c r="CO1416" s="37"/>
      <c r="CP1416" s="37"/>
      <c r="CQ1416" s="37"/>
      <c r="CR1416" s="37"/>
      <c r="CS1416" s="37"/>
      <c r="CT1416" s="37"/>
      <c r="CU1416" s="37"/>
      <c r="CV1416" s="37"/>
      <c r="CW1416" s="37"/>
      <c r="CX1416" s="37"/>
      <c r="CY1416" s="37"/>
      <c r="CZ1416" s="37"/>
      <c r="DA1416" s="37"/>
      <c r="DB1416" s="37"/>
      <c r="DC1416" s="37"/>
      <c r="DD1416" s="37"/>
      <c r="DE1416" s="37"/>
      <c r="DF1416" s="37"/>
      <c r="DG1416" s="37"/>
      <c r="DH1416" s="37"/>
      <c r="DI1416" s="37"/>
      <c r="DJ1416" s="37"/>
      <c r="DK1416" s="37"/>
      <c r="DL1416" s="37"/>
      <c r="DM1416" s="37"/>
      <c r="DN1416" s="37"/>
      <c r="DO1416" s="37"/>
      <c r="DP1416" s="37"/>
      <c r="DQ1416" s="37"/>
      <c r="DR1416" s="37"/>
      <c r="DS1416" s="37"/>
      <c r="DT1416" s="37"/>
      <c r="DU1416" s="37"/>
      <c r="DV1416" s="37"/>
      <c r="DW1416" s="37"/>
      <c r="DX1416" s="37"/>
      <c r="DY1416" s="37"/>
      <c r="DZ1416" s="37"/>
      <c r="EA1416" s="37"/>
      <c r="EB1416" s="37"/>
      <c r="EC1416" s="37"/>
      <c r="ED1416" s="37"/>
      <c r="EE1416" s="37"/>
      <c r="EF1416" s="37"/>
      <c r="EG1416" s="37"/>
      <c r="EH1416" s="37"/>
      <c r="EI1416" s="37"/>
      <c r="EJ1416" s="37"/>
      <c r="EK1416" s="37"/>
      <c r="EL1416" s="37"/>
      <c r="EM1416" s="37"/>
      <c r="EN1416" s="37"/>
      <c r="EO1416" s="37"/>
      <c r="EP1416" s="37"/>
      <c r="EQ1416" s="37"/>
      <c r="ER1416" s="37"/>
      <c r="ES1416" s="37"/>
      <c r="ET1416" s="37"/>
      <c r="EU1416" s="37"/>
      <c r="EV1416" s="37"/>
      <c r="EW1416" s="37"/>
      <c r="EX1416" s="37"/>
      <c r="EY1416" s="37"/>
      <c r="EZ1416" s="37"/>
      <c r="FA1416" s="37"/>
      <c r="FB1416" s="37"/>
      <c r="FC1416" s="37"/>
      <c r="FD1416" s="37"/>
      <c r="FE1416" s="37"/>
      <c r="FF1416" s="37"/>
      <c r="FG1416" s="37"/>
      <c r="FH1416" s="37"/>
      <c r="FI1416" s="37"/>
      <c r="FJ1416" s="37"/>
      <c r="FK1416" s="37"/>
      <c r="FL1416" s="37"/>
      <c r="FM1416" s="37"/>
      <c r="FN1416" s="37"/>
      <c r="FO1416" s="37"/>
      <c r="FP1416" s="37"/>
      <c r="FQ1416" s="37"/>
      <c r="FR1416" s="37"/>
      <c r="FS1416" s="37"/>
      <c r="FT1416" s="37"/>
      <c r="FU1416" s="37"/>
      <c r="FV1416" s="37"/>
      <c r="FW1416" s="37"/>
      <c r="FX1416" s="37"/>
      <c r="FY1416" s="37"/>
      <c r="FZ1416" s="37"/>
      <c r="GA1416" s="37"/>
      <c r="GB1416" s="37"/>
      <c r="GC1416" s="37"/>
      <c r="GD1416" s="37"/>
      <c r="GE1416" s="37"/>
      <c r="GF1416" s="37"/>
      <c r="GG1416" s="37"/>
      <c r="GH1416" s="37"/>
      <c r="GI1416" s="37"/>
      <c r="GJ1416" s="37"/>
      <c r="GK1416" s="37"/>
      <c r="GL1416" s="37"/>
      <c r="GM1416" s="37"/>
      <c r="GN1416" s="37"/>
      <c r="GO1416" s="37"/>
      <c r="GP1416" s="37"/>
      <c r="GQ1416" s="37"/>
      <c r="GR1416" s="37"/>
      <c r="GS1416" s="37"/>
      <c r="GT1416" s="37"/>
      <c r="GU1416" s="37"/>
      <c r="GV1416" s="37"/>
      <c r="GW1416" s="37"/>
      <c r="GX1416" s="37"/>
      <c r="GY1416" s="37"/>
      <c r="GZ1416" s="37"/>
      <c r="HA1416" s="37"/>
      <c r="HB1416" s="37"/>
      <c r="HC1416" s="37"/>
      <c r="HD1416" s="37"/>
      <c r="HE1416" s="37"/>
      <c r="HF1416" s="37"/>
      <c r="HG1416" s="37"/>
      <c r="HH1416" s="37"/>
      <c r="HI1416" s="37"/>
      <c r="HJ1416" s="37"/>
      <c r="HK1416" s="37"/>
      <c r="HL1416" s="37"/>
      <c r="HM1416" s="37"/>
      <c r="HN1416" s="37"/>
      <c r="HO1416" s="37"/>
      <c r="HP1416" s="37"/>
      <c r="HQ1416" s="37"/>
      <c r="HR1416" s="37"/>
      <c r="HS1416" s="37"/>
      <c r="HT1416" s="37"/>
      <c r="HU1416" s="37"/>
      <c r="HV1416" s="37"/>
      <c r="HW1416" s="37"/>
      <c r="HX1416" s="37"/>
      <c r="HY1416" s="37"/>
      <c r="HZ1416" s="37"/>
      <c r="IA1416" s="37"/>
      <c r="IB1416" s="37"/>
      <c r="IC1416" s="37"/>
      <c r="ID1416" s="37"/>
      <c r="IE1416" s="37"/>
      <c r="IF1416" s="37"/>
      <c r="IG1416" s="37"/>
      <c r="IH1416" s="37"/>
      <c r="II1416" s="37"/>
      <c r="IJ1416" s="37"/>
      <c r="IK1416" s="37"/>
      <c r="IL1416" s="37"/>
      <c r="IM1416" s="37"/>
      <c r="IN1416" s="37"/>
      <c r="IO1416" s="37"/>
      <c r="IP1416" s="37"/>
      <c r="IQ1416" s="37"/>
      <c r="IR1416" s="37"/>
      <c r="IS1416" s="37"/>
      <c r="IT1416" s="37"/>
      <c r="IU1416" s="37"/>
      <c r="IV1416" s="37"/>
      <c r="IW1416" s="37"/>
    </row>
    <row r="1417" customFormat="false" ht="12.75" hidden="true" customHeight="false" outlineLevel="0" collapsed="false">
      <c r="A1417" s="30"/>
      <c r="B1417" s="30"/>
      <c r="C1417" s="30"/>
      <c r="D1417" s="30"/>
      <c r="E1417" s="50"/>
      <c r="F1417" s="30"/>
      <c r="G1417" s="30"/>
      <c r="H1417" s="30"/>
      <c r="I1417" s="30"/>
      <c r="J1417" s="30"/>
      <c r="BM1417" s="37"/>
      <c r="BN1417" s="37"/>
      <c r="BO1417" s="37"/>
      <c r="BP1417" s="37"/>
      <c r="BQ1417" s="37"/>
      <c r="BR1417" s="37"/>
      <c r="BS1417" s="37"/>
      <c r="BT1417" s="37"/>
      <c r="BU1417" s="37"/>
      <c r="BV1417" s="37"/>
      <c r="BW1417" s="37"/>
      <c r="BX1417" s="37"/>
      <c r="BY1417" s="37"/>
      <c r="BZ1417" s="37"/>
      <c r="CA1417" s="37"/>
      <c r="CB1417" s="37"/>
      <c r="CC1417" s="37"/>
      <c r="CD1417" s="37"/>
      <c r="CE1417" s="37"/>
      <c r="CF1417" s="37"/>
      <c r="CG1417" s="37"/>
      <c r="CH1417" s="37"/>
      <c r="CI1417" s="37"/>
      <c r="CJ1417" s="37"/>
      <c r="CK1417" s="37"/>
      <c r="CL1417" s="37"/>
      <c r="CM1417" s="37"/>
      <c r="CN1417" s="37"/>
      <c r="CO1417" s="37"/>
      <c r="CP1417" s="37"/>
      <c r="CQ1417" s="37"/>
      <c r="CR1417" s="37"/>
      <c r="CS1417" s="37"/>
      <c r="CT1417" s="37"/>
      <c r="CU1417" s="37"/>
      <c r="CV1417" s="37"/>
      <c r="CW1417" s="37"/>
      <c r="CX1417" s="37"/>
      <c r="CY1417" s="37"/>
      <c r="CZ1417" s="37"/>
      <c r="DA1417" s="37"/>
      <c r="DB1417" s="37"/>
      <c r="DC1417" s="37"/>
      <c r="DD1417" s="37"/>
      <c r="DE1417" s="37"/>
      <c r="DF1417" s="37"/>
      <c r="DG1417" s="37"/>
      <c r="DH1417" s="37"/>
      <c r="DI1417" s="37"/>
      <c r="DJ1417" s="37"/>
      <c r="DK1417" s="37"/>
      <c r="DL1417" s="37"/>
      <c r="DM1417" s="37"/>
      <c r="DN1417" s="37"/>
      <c r="DO1417" s="37"/>
      <c r="DP1417" s="37"/>
      <c r="DQ1417" s="37"/>
      <c r="DR1417" s="37"/>
      <c r="DS1417" s="37"/>
      <c r="DT1417" s="37"/>
      <c r="DU1417" s="37"/>
      <c r="DV1417" s="37"/>
      <c r="DW1417" s="37"/>
      <c r="DX1417" s="37"/>
      <c r="DY1417" s="37"/>
      <c r="DZ1417" s="37"/>
      <c r="EA1417" s="37"/>
      <c r="EB1417" s="37"/>
      <c r="EC1417" s="37"/>
      <c r="ED1417" s="37"/>
      <c r="EE1417" s="37"/>
      <c r="EF1417" s="37"/>
      <c r="EG1417" s="37"/>
      <c r="EH1417" s="37"/>
      <c r="EI1417" s="37"/>
      <c r="EJ1417" s="37"/>
      <c r="EK1417" s="37"/>
      <c r="EL1417" s="37"/>
      <c r="EM1417" s="37"/>
      <c r="EN1417" s="37"/>
      <c r="EO1417" s="37"/>
      <c r="EP1417" s="37"/>
      <c r="EQ1417" s="37"/>
      <c r="ER1417" s="37"/>
      <c r="ES1417" s="37"/>
      <c r="ET1417" s="37"/>
      <c r="EU1417" s="37"/>
      <c r="EV1417" s="37"/>
      <c r="EW1417" s="37"/>
      <c r="EX1417" s="37"/>
      <c r="EY1417" s="37"/>
      <c r="EZ1417" s="37"/>
      <c r="FA1417" s="37"/>
      <c r="FB1417" s="37"/>
      <c r="FC1417" s="37"/>
      <c r="FD1417" s="37"/>
      <c r="FE1417" s="37"/>
      <c r="FF1417" s="37"/>
      <c r="FG1417" s="37"/>
      <c r="FH1417" s="37"/>
      <c r="FI1417" s="37"/>
      <c r="FJ1417" s="37"/>
      <c r="FK1417" s="37"/>
      <c r="FL1417" s="37"/>
      <c r="FM1417" s="37"/>
      <c r="FN1417" s="37"/>
      <c r="FO1417" s="37"/>
      <c r="FP1417" s="37"/>
      <c r="FQ1417" s="37"/>
      <c r="FR1417" s="37"/>
      <c r="FS1417" s="37"/>
      <c r="FT1417" s="37"/>
      <c r="FU1417" s="37"/>
      <c r="FV1417" s="37"/>
      <c r="FW1417" s="37"/>
      <c r="FX1417" s="37"/>
      <c r="FY1417" s="37"/>
      <c r="FZ1417" s="37"/>
      <c r="GA1417" s="37"/>
      <c r="GB1417" s="37"/>
      <c r="GC1417" s="37"/>
      <c r="GD1417" s="37"/>
      <c r="GE1417" s="37"/>
      <c r="GF1417" s="37"/>
      <c r="GG1417" s="37"/>
      <c r="GH1417" s="37"/>
      <c r="GI1417" s="37"/>
      <c r="GJ1417" s="37"/>
      <c r="GK1417" s="37"/>
      <c r="GL1417" s="37"/>
      <c r="GM1417" s="37"/>
      <c r="GN1417" s="37"/>
      <c r="GO1417" s="37"/>
      <c r="GP1417" s="37"/>
      <c r="GQ1417" s="37"/>
      <c r="GR1417" s="37"/>
      <c r="GS1417" s="37"/>
      <c r="GT1417" s="37"/>
      <c r="GU1417" s="37"/>
      <c r="GV1417" s="37"/>
      <c r="GW1417" s="37"/>
      <c r="GX1417" s="37"/>
      <c r="GY1417" s="37"/>
      <c r="GZ1417" s="37"/>
      <c r="HA1417" s="37"/>
      <c r="HB1417" s="37"/>
      <c r="HC1417" s="37"/>
      <c r="HD1417" s="37"/>
      <c r="HE1417" s="37"/>
      <c r="HF1417" s="37"/>
      <c r="HG1417" s="37"/>
      <c r="HH1417" s="37"/>
      <c r="HI1417" s="37"/>
      <c r="HJ1417" s="37"/>
      <c r="HK1417" s="37"/>
      <c r="HL1417" s="37"/>
      <c r="HM1417" s="37"/>
      <c r="HN1417" s="37"/>
      <c r="HO1417" s="37"/>
      <c r="HP1417" s="37"/>
      <c r="HQ1417" s="37"/>
      <c r="HR1417" s="37"/>
      <c r="HS1417" s="37"/>
      <c r="HT1417" s="37"/>
      <c r="HU1417" s="37"/>
      <c r="HV1417" s="37"/>
      <c r="HW1417" s="37"/>
      <c r="HX1417" s="37"/>
      <c r="HY1417" s="37"/>
      <c r="HZ1417" s="37"/>
      <c r="IA1417" s="37"/>
      <c r="IB1417" s="37"/>
      <c r="IC1417" s="37"/>
      <c r="ID1417" s="37"/>
      <c r="IE1417" s="37"/>
      <c r="IF1417" s="37"/>
      <c r="IG1417" s="37"/>
      <c r="IH1417" s="37"/>
      <c r="II1417" s="37"/>
      <c r="IJ1417" s="37"/>
      <c r="IK1417" s="37"/>
      <c r="IL1417" s="37"/>
      <c r="IM1417" s="37"/>
      <c r="IN1417" s="37"/>
      <c r="IO1417" s="37"/>
      <c r="IP1417" s="37"/>
      <c r="IQ1417" s="37"/>
      <c r="IR1417" s="37"/>
      <c r="IS1417" s="37"/>
      <c r="IT1417" s="37"/>
      <c r="IU1417" s="37"/>
      <c r="IV1417" s="37"/>
      <c r="IW1417" s="37"/>
    </row>
    <row r="1418" customFormat="false" ht="12.75" hidden="true" customHeight="false" outlineLevel="0" collapsed="false">
      <c r="A1418" s="30"/>
      <c r="B1418" s="30"/>
      <c r="C1418" s="30"/>
      <c r="D1418" s="30"/>
      <c r="E1418" s="50"/>
      <c r="F1418" s="30"/>
      <c r="G1418" s="30"/>
      <c r="H1418" s="30"/>
      <c r="I1418" s="30"/>
      <c r="J1418" s="30"/>
      <c r="BM1418" s="37"/>
      <c r="BN1418" s="37"/>
      <c r="BO1418" s="37"/>
      <c r="BP1418" s="37"/>
      <c r="BQ1418" s="37"/>
      <c r="BR1418" s="37"/>
      <c r="BS1418" s="37"/>
      <c r="BT1418" s="37"/>
      <c r="BU1418" s="37"/>
      <c r="BV1418" s="37"/>
      <c r="BW1418" s="37"/>
      <c r="BX1418" s="37"/>
      <c r="BY1418" s="37"/>
      <c r="BZ1418" s="37"/>
      <c r="CA1418" s="37"/>
      <c r="CB1418" s="37"/>
      <c r="CC1418" s="37"/>
      <c r="CD1418" s="37"/>
      <c r="CE1418" s="37"/>
      <c r="CF1418" s="37"/>
      <c r="CG1418" s="37"/>
      <c r="CH1418" s="37"/>
      <c r="CI1418" s="37"/>
      <c r="CJ1418" s="37"/>
      <c r="CK1418" s="37"/>
      <c r="CL1418" s="37"/>
      <c r="CM1418" s="37"/>
      <c r="CN1418" s="37"/>
      <c r="CO1418" s="37"/>
      <c r="CP1418" s="37"/>
      <c r="CQ1418" s="37"/>
      <c r="CR1418" s="37"/>
      <c r="CS1418" s="37"/>
      <c r="CT1418" s="37"/>
      <c r="CU1418" s="37"/>
      <c r="CV1418" s="37"/>
      <c r="CW1418" s="37"/>
      <c r="CX1418" s="37"/>
      <c r="CY1418" s="37"/>
      <c r="CZ1418" s="37"/>
      <c r="DA1418" s="37"/>
      <c r="DB1418" s="37"/>
      <c r="DC1418" s="37"/>
      <c r="DD1418" s="37"/>
      <c r="DE1418" s="37"/>
      <c r="DF1418" s="37"/>
      <c r="DG1418" s="37"/>
      <c r="DH1418" s="37"/>
      <c r="DI1418" s="37"/>
      <c r="DJ1418" s="37"/>
      <c r="DK1418" s="37"/>
      <c r="DL1418" s="37"/>
      <c r="DM1418" s="37"/>
      <c r="DN1418" s="37"/>
      <c r="DO1418" s="37"/>
      <c r="DP1418" s="37"/>
      <c r="DQ1418" s="37"/>
      <c r="DR1418" s="37"/>
      <c r="DS1418" s="37"/>
      <c r="DT1418" s="37"/>
      <c r="DU1418" s="37"/>
      <c r="DV1418" s="37"/>
      <c r="DW1418" s="37"/>
      <c r="DX1418" s="37"/>
      <c r="DY1418" s="37"/>
      <c r="DZ1418" s="37"/>
      <c r="EA1418" s="37"/>
      <c r="EB1418" s="37"/>
      <c r="EC1418" s="37"/>
      <c r="ED1418" s="37"/>
      <c r="EE1418" s="37"/>
      <c r="EF1418" s="37"/>
      <c r="EG1418" s="37"/>
      <c r="EH1418" s="37"/>
      <c r="EI1418" s="37"/>
      <c r="EJ1418" s="37"/>
      <c r="EK1418" s="37"/>
      <c r="EL1418" s="37"/>
      <c r="EM1418" s="37"/>
      <c r="EN1418" s="37"/>
      <c r="EO1418" s="37"/>
      <c r="EP1418" s="37"/>
      <c r="EQ1418" s="37"/>
      <c r="ER1418" s="37"/>
      <c r="ES1418" s="37"/>
      <c r="ET1418" s="37"/>
      <c r="EU1418" s="37"/>
      <c r="EV1418" s="37"/>
      <c r="EW1418" s="37"/>
      <c r="EX1418" s="37"/>
      <c r="EY1418" s="37"/>
      <c r="EZ1418" s="37"/>
      <c r="FA1418" s="37"/>
      <c r="FB1418" s="37"/>
      <c r="FC1418" s="37"/>
      <c r="FD1418" s="37"/>
      <c r="FE1418" s="37"/>
      <c r="FF1418" s="37"/>
      <c r="FG1418" s="37"/>
      <c r="FH1418" s="37"/>
      <c r="FI1418" s="37"/>
      <c r="FJ1418" s="37"/>
      <c r="FK1418" s="37"/>
      <c r="FL1418" s="37"/>
      <c r="FM1418" s="37"/>
      <c r="FN1418" s="37"/>
      <c r="FO1418" s="37"/>
      <c r="FP1418" s="37"/>
      <c r="FQ1418" s="37"/>
      <c r="FR1418" s="37"/>
      <c r="FS1418" s="37"/>
      <c r="FT1418" s="37"/>
      <c r="FU1418" s="37"/>
      <c r="FV1418" s="37"/>
      <c r="FW1418" s="37"/>
      <c r="FX1418" s="37"/>
      <c r="FY1418" s="37"/>
      <c r="FZ1418" s="37"/>
      <c r="GA1418" s="37"/>
      <c r="GB1418" s="37"/>
      <c r="GC1418" s="37"/>
      <c r="GD1418" s="37"/>
      <c r="GE1418" s="37"/>
      <c r="GF1418" s="37"/>
      <c r="GG1418" s="37"/>
      <c r="GH1418" s="37"/>
      <c r="GI1418" s="37"/>
      <c r="GJ1418" s="37"/>
      <c r="GK1418" s="37"/>
      <c r="GL1418" s="37"/>
      <c r="GM1418" s="37"/>
      <c r="GN1418" s="37"/>
      <c r="GO1418" s="37"/>
      <c r="GP1418" s="37"/>
      <c r="GQ1418" s="37"/>
      <c r="GR1418" s="37"/>
      <c r="GS1418" s="37"/>
      <c r="GT1418" s="37"/>
      <c r="GU1418" s="37"/>
      <c r="GV1418" s="37"/>
      <c r="GW1418" s="37"/>
      <c r="GX1418" s="37"/>
      <c r="GY1418" s="37"/>
      <c r="GZ1418" s="37"/>
      <c r="HA1418" s="37"/>
      <c r="HB1418" s="37"/>
      <c r="HC1418" s="37"/>
      <c r="HD1418" s="37"/>
      <c r="HE1418" s="37"/>
      <c r="HF1418" s="37"/>
      <c r="HG1418" s="37"/>
      <c r="HH1418" s="37"/>
      <c r="HI1418" s="37"/>
      <c r="HJ1418" s="37"/>
      <c r="HK1418" s="37"/>
      <c r="HL1418" s="37"/>
      <c r="HM1418" s="37"/>
      <c r="HN1418" s="37"/>
      <c r="HO1418" s="37"/>
      <c r="HP1418" s="37"/>
      <c r="HQ1418" s="37"/>
      <c r="HR1418" s="37"/>
      <c r="HS1418" s="37"/>
      <c r="HT1418" s="37"/>
      <c r="HU1418" s="37"/>
      <c r="HV1418" s="37"/>
      <c r="HW1418" s="37"/>
      <c r="HX1418" s="37"/>
      <c r="HY1418" s="37"/>
      <c r="HZ1418" s="37"/>
      <c r="IA1418" s="37"/>
      <c r="IB1418" s="37"/>
      <c r="IC1418" s="37"/>
      <c r="ID1418" s="37"/>
      <c r="IE1418" s="37"/>
      <c r="IF1418" s="37"/>
      <c r="IG1418" s="37"/>
      <c r="IH1418" s="37"/>
      <c r="II1418" s="37"/>
      <c r="IJ1418" s="37"/>
      <c r="IK1418" s="37"/>
      <c r="IL1418" s="37"/>
      <c r="IM1418" s="37"/>
      <c r="IN1418" s="37"/>
      <c r="IO1418" s="37"/>
      <c r="IP1418" s="37"/>
      <c r="IQ1418" s="37"/>
      <c r="IR1418" s="37"/>
      <c r="IS1418" s="37"/>
      <c r="IT1418" s="37"/>
      <c r="IU1418" s="37"/>
      <c r="IV1418" s="37"/>
      <c r="IW1418" s="37"/>
    </row>
    <row r="1419" customFormat="false" ht="12.75" hidden="true" customHeight="false" outlineLevel="0" collapsed="false">
      <c r="A1419" s="30"/>
      <c r="B1419" s="30"/>
      <c r="C1419" s="30"/>
      <c r="D1419" s="30"/>
      <c r="E1419" s="50"/>
      <c r="F1419" s="30"/>
      <c r="G1419" s="30"/>
      <c r="H1419" s="30"/>
      <c r="I1419" s="30"/>
      <c r="J1419" s="30"/>
      <c r="BM1419" s="37"/>
      <c r="BN1419" s="37"/>
      <c r="BO1419" s="37"/>
      <c r="BP1419" s="37"/>
      <c r="BQ1419" s="37"/>
      <c r="BR1419" s="37"/>
      <c r="BS1419" s="37"/>
      <c r="BT1419" s="37"/>
      <c r="BU1419" s="37"/>
      <c r="BV1419" s="37"/>
      <c r="BW1419" s="37"/>
      <c r="BX1419" s="37"/>
      <c r="BY1419" s="37"/>
      <c r="BZ1419" s="37"/>
      <c r="CA1419" s="37"/>
      <c r="CB1419" s="37"/>
      <c r="CC1419" s="37"/>
      <c r="CD1419" s="37"/>
      <c r="CE1419" s="37"/>
      <c r="CF1419" s="37"/>
      <c r="CG1419" s="37"/>
      <c r="CH1419" s="37"/>
      <c r="CI1419" s="37"/>
      <c r="CJ1419" s="37"/>
      <c r="CK1419" s="37"/>
      <c r="CL1419" s="37"/>
      <c r="CM1419" s="37"/>
      <c r="CN1419" s="37"/>
      <c r="CO1419" s="37"/>
      <c r="CP1419" s="37"/>
      <c r="CQ1419" s="37"/>
      <c r="CR1419" s="37"/>
      <c r="CS1419" s="37"/>
      <c r="CT1419" s="37"/>
      <c r="CU1419" s="37"/>
      <c r="CV1419" s="37"/>
      <c r="CW1419" s="37"/>
      <c r="CX1419" s="37"/>
      <c r="CY1419" s="37"/>
      <c r="CZ1419" s="37"/>
      <c r="DA1419" s="37"/>
      <c r="DB1419" s="37"/>
      <c r="DC1419" s="37"/>
      <c r="DD1419" s="37"/>
      <c r="DE1419" s="37"/>
      <c r="DF1419" s="37"/>
      <c r="DG1419" s="37"/>
      <c r="DH1419" s="37"/>
      <c r="DI1419" s="37"/>
      <c r="DJ1419" s="37"/>
      <c r="DK1419" s="37"/>
      <c r="DL1419" s="37"/>
      <c r="DM1419" s="37"/>
      <c r="DN1419" s="37"/>
      <c r="DO1419" s="37"/>
      <c r="DP1419" s="37"/>
      <c r="DQ1419" s="37"/>
      <c r="DR1419" s="37"/>
      <c r="DS1419" s="37"/>
      <c r="DT1419" s="37"/>
      <c r="DU1419" s="37"/>
      <c r="DV1419" s="37"/>
      <c r="DW1419" s="37"/>
      <c r="DX1419" s="37"/>
      <c r="DY1419" s="37"/>
      <c r="DZ1419" s="37"/>
      <c r="EA1419" s="37"/>
      <c r="EB1419" s="37"/>
      <c r="EC1419" s="37"/>
      <c r="ED1419" s="37"/>
      <c r="EE1419" s="37"/>
      <c r="EF1419" s="37"/>
      <c r="EG1419" s="37"/>
      <c r="EH1419" s="37"/>
      <c r="EI1419" s="37"/>
      <c r="EJ1419" s="37"/>
      <c r="EK1419" s="37"/>
      <c r="EL1419" s="37"/>
      <c r="EM1419" s="37"/>
      <c r="EN1419" s="37"/>
      <c r="EO1419" s="37"/>
      <c r="EP1419" s="37"/>
      <c r="EQ1419" s="37"/>
      <c r="ER1419" s="37"/>
      <c r="ES1419" s="37"/>
      <c r="ET1419" s="37"/>
      <c r="EU1419" s="37"/>
      <c r="EV1419" s="37"/>
      <c r="EW1419" s="37"/>
      <c r="EX1419" s="37"/>
      <c r="EY1419" s="37"/>
      <c r="EZ1419" s="37"/>
      <c r="FA1419" s="37"/>
      <c r="FB1419" s="37"/>
      <c r="FC1419" s="37"/>
      <c r="FD1419" s="37"/>
      <c r="FE1419" s="37"/>
      <c r="FF1419" s="37"/>
      <c r="FG1419" s="37"/>
      <c r="FH1419" s="37"/>
      <c r="FI1419" s="37"/>
      <c r="FJ1419" s="37"/>
      <c r="FK1419" s="37"/>
      <c r="FL1419" s="37"/>
      <c r="FM1419" s="37"/>
      <c r="FN1419" s="37"/>
      <c r="FO1419" s="37"/>
      <c r="FP1419" s="37"/>
      <c r="FQ1419" s="37"/>
      <c r="FR1419" s="37"/>
      <c r="FS1419" s="37"/>
      <c r="FT1419" s="37"/>
      <c r="FU1419" s="37"/>
      <c r="FV1419" s="37"/>
      <c r="FW1419" s="37"/>
      <c r="FX1419" s="37"/>
      <c r="FY1419" s="37"/>
      <c r="FZ1419" s="37"/>
      <c r="GA1419" s="37"/>
      <c r="GB1419" s="37"/>
      <c r="GC1419" s="37"/>
      <c r="GD1419" s="37"/>
      <c r="GE1419" s="37"/>
      <c r="GF1419" s="37"/>
      <c r="GG1419" s="37"/>
      <c r="GH1419" s="37"/>
      <c r="GI1419" s="37"/>
      <c r="GJ1419" s="37"/>
      <c r="GK1419" s="37"/>
      <c r="GL1419" s="37"/>
      <c r="GM1419" s="37"/>
      <c r="GN1419" s="37"/>
      <c r="GO1419" s="37"/>
      <c r="GP1419" s="37"/>
      <c r="GQ1419" s="37"/>
      <c r="GR1419" s="37"/>
      <c r="GS1419" s="37"/>
      <c r="GT1419" s="37"/>
      <c r="GU1419" s="37"/>
      <c r="GV1419" s="37"/>
      <c r="GW1419" s="37"/>
      <c r="GX1419" s="37"/>
      <c r="GY1419" s="37"/>
      <c r="GZ1419" s="37"/>
      <c r="HA1419" s="37"/>
      <c r="HB1419" s="37"/>
      <c r="HC1419" s="37"/>
      <c r="HD1419" s="37"/>
      <c r="HE1419" s="37"/>
      <c r="HF1419" s="37"/>
      <c r="HG1419" s="37"/>
      <c r="HH1419" s="37"/>
      <c r="HI1419" s="37"/>
      <c r="HJ1419" s="37"/>
      <c r="HK1419" s="37"/>
      <c r="HL1419" s="37"/>
      <c r="HM1419" s="37"/>
      <c r="HN1419" s="37"/>
      <c r="HO1419" s="37"/>
      <c r="HP1419" s="37"/>
      <c r="HQ1419" s="37"/>
      <c r="HR1419" s="37"/>
      <c r="HS1419" s="37"/>
      <c r="HT1419" s="37"/>
      <c r="HU1419" s="37"/>
      <c r="HV1419" s="37"/>
      <c r="HW1419" s="37"/>
      <c r="HX1419" s="37"/>
      <c r="HY1419" s="37"/>
      <c r="HZ1419" s="37"/>
      <c r="IA1419" s="37"/>
      <c r="IB1419" s="37"/>
      <c r="IC1419" s="37"/>
      <c r="ID1419" s="37"/>
      <c r="IE1419" s="37"/>
      <c r="IF1419" s="37"/>
      <c r="IG1419" s="37"/>
      <c r="IH1419" s="37"/>
      <c r="II1419" s="37"/>
      <c r="IJ1419" s="37"/>
      <c r="IK1419" s="37"/>
      <c r="IL1419" s="37"/>
      <c r="IM1419" s="37"/>
      <c r="IN1419" s="37"/>
      <c r="IO1419" s="37"/>
      <c r="IP1419" s="37"/>
      <c r="IQ1419" s="37"/>
      <c r="IR1419" s="37"/>
      <c r="IS1419" s="37"/>
      <c r="IT1419" s="37"/>
      <c r="IU1419" s="37"/>
      <c r="IV1419" s="37"/>
      <c r="IW1419" s="37"/>
    </row>
    <row r="1420" customFormat="false" ht="12.75" hidden="true" customHeight="false" outlineLevel="0" collapsed="false">
      <c r="A1420" s="30"/>
      <c r="B1420" s="30"/>
      <c r="C1420" s="30"/>
      <c r="D1420" s="30"/>
      <c r="E1420" s="50"/>
      <c r="F1420" s="30"/>
      <c r="G1420" s="30"/>
      <c r="H1420" s="30"/>
      <c r="I1420" s="30"/>
      <c r="J1420" s="30"/>
      <c r="BM1420" s="37"/>
      <c r="BN1420" s="37"/>
      <c r="BO1420" s="37"/>
      <c r="BP1420" s="37"/>
      <c r="BQ1420" s="37"/>
      <c r="BR1420" s="37"/>
      <c r="BS1420" s="37"/>
      <c r="BT1420" s="37"/>
      <c r="BU1420" s="37"/>
      <c r="BV1420" s="37"/>
      <c r="BW1420" s="37"/>
      <c r="BX1420" s="37"/>
      <c r="BY1420" s="37"/>
      <c r="BZ1420" s="37"/>
      <c r="CA1420" s="37"/>
      <c r="CB1420" s="37"/>
      <c r="CC1420" s="37"/>
      <c r="CD1420" s="37"/>
      <c r="CE1420" s="37"/>
      <c r="CF1420" s="37"/>
      <c r="CG1420" s="37"/>
      <c r="CH1420" s="37"/>
      <c r="CI1420" s="37"/>
      <c r="CJ1420" s="37"/>
      <c r="CK1420" s="37"/>
      <c r="CL1420" s="37"/>
      <c r="CM1420" s="37"/>
      <c r="CN1420" s="37"/>
      <c r="CO1420" s="37"/>
      <c r="CP1420" s="37"/>
      <c r="CQ1420" s="37"/>
      <c r="CR1420" s="37"/>
      <c r="CS1420" s="37"/>
      <c r="CT1420" s="37"/>
      <c r="CU1420" s="37"/>
      <c r="CV1420" s="37"/>
      <c r="CW1420" s="37"/>
      <c r="CX1420" s="37"/>
      <c r="CY1420" s="37"/>
      <c r="CZ1420" s="37"/>
      <c r="DA1420" s="37"/>
      <c r="DB1420" s="37"/>
      <c r="DC1420" s="37"/>
      <c r="DD1420" s="37"/>
      <c r="DE1420" s="37"/>
      <c r="DF1420" s="37"/>
      <c r="DG1420" s="37"/>
      <c r="DH1420" s="37"/>
      <c r="DI1420" s="37"/>
      <c r="DJ1420" s="37"/>
      <c r="DK1420" s="37"/>
      <c r="DL1420" s="37"/>
      <c r="DM1420" s="37"/>
      <c r="DN1420" s="37"/>
      <c r="DO1420" s="37"/>
      <c r="DP1420" s="37"/>
      <c r="DQ1420" s="37"/>
      <c r="DR1420" s="37"/>
      <c r="DS1420" s="37"/>
      <c r="DT1420" s="37"/>
      <c r="DU1420" s="37"/>
      <c r="DV1420" s="37"/>
      <c r="DW1420" s="37"/>
      <c r="DX1420" s="37"/>
      <c r="DY1420" s="37"/>
      <c r="DZ1420" s="37"/>
      <c r="EA1420" s="37"/>
      <c r="EB1420" s="37"/>
      <c r="EC1420" s="37"/>
      <c r="ED1420" s="37"/>
      <c r="EE1420" s="37"/>
      <c r="EF1420" s="37"/>
      <c r="EG1420" s="37"/>
      <c r="EH1420" s="37"/>
      <c r="EI1420" s="37"/>
      <c r="EJ1420" s="37"/>
      <c r="EK1420" s="37"/>
      <c r="EL1420" s="37"/>
      <c r="EM1420" s="37"/>
      <c r="EN1420" s="37"/>
      <c r="EO1420" s="37"/>
      <c r="EP1420" s="37"/>
      <c r="EQ1420" s="37"/>
      <c r="ER1420" s="37"/>
      <c r="ES1420" s="37"/>
      <c r="ET1420" s="37"/>
      <c r="EU1420" s="37"/>
      <c r="EV1420" s="37"/>
      <c r="EW1420" s="37"/>
      <c r="EX1420" s="37"/>
      <c r="EY1420" s="37"/>
      <c r="EZ1420" s="37"/>
      <c r="FA1420" s="37"/>
      <c r="FB1420" s="37"/>
      <c r="FC1420" s="37"/>
      <c r="FD1420" s="37"/>
      <c r="FE1420" s="37"/>
      <c r="FF1420" s="37"/>
      <c r="FG1420" s="37"/>
      <c r="FH1420" s="37"/>
      <c r="FI1420" s="37"/>
      <c r="FJ1420" s="37"/>
      <c r="FK1420" s="37"/>
      <c r="FL1420" s="37"/>
      <c r="FM1420" s="37"/>
      <c r="FN1420" s="37"/>
      <c r="FO1420" s="37"/>
      <c r="FP1420" s="37"/>
      <c r="FQ1420" s="37"/>
      <c r="FR1420" s="37"/>
      <c r="FS1420" s="37"/>
      <c r="FT1420" s="37"/>
      <c r="FU1420" s="37"/>
      <c r="FV1420" s="37"/>
      <c r="FW1420" s="37"/>
      <c r="FX1420" s="37"/>
      <c r="FY1420" s="37"/>
      <c r="FZ1420" s="37"/>
      <c r="GA1420" s="37"/>
      <c r="GB1420" s="37"/>
      <c r="GC1420" s="37"/>
      <c r="GD1420" s="37"/>
      <c r="GE1420" s="37"/>
      <c r="GF1420" s="37"/>
      <c r="GG1420" s="37"/>
      <c r="GH1420" s="37"/>
      <c r="GI1420" s="37"/>
      <c r="GJ1420" s="37"/>
      <c r="GK1420" s="37"/>
      <c r="GL1420" s="37"/>
      <c r="GM1420" s="37"/>
      <c r="GN1420" s="37"/>
      <c r="GO1420" s="37"/>
      <c r="GP1420" s="37"/>
      <c r="GQ1420" s="37"/>
      <c r="GR1420" s="37"/>
      <c r="GS1420" s="37"/>
      <c r="GT1420" s="37"/>
      <c r="GU1420" s="37"/>
      <c r="GV1420" s="37"/>
      <c r="GW1420" s="37"/>
      <c r="GX1420" s="37"/>
      <c r="GY1420" s="37"/>
      <c r="GZ1420" s="37"/>
      <c r="HA1420" s="37"/>
      <c r="HB1420" s="37"/>
      <c r="HC1420" s="37"/>
      <c r="HD1420" s="37"/>
      <c r="HE1420" s="37"/>
      <c r="HF1420" s="37"/>
      <c r="HG1420" s="37"/>
      <c r="HH1420" s="37"/>
      <c r="HI1420" s="37"/>
      <c r="HJ1420" s="37"/>
      <c r="HK1420" s="37"/>
      <c r="HL1420" s="37"/>
      <c r="HM1420" s="37"/>
      <c r="HN1420" s="37"/>
      <c r="HO1420" s="37"/>
      <c r="HP1420" s="37"/>
      <c r="HQ1420" s="37"/>
      <c r="HR1420" s="37"/>
      <c r="HS1420" s="37"/>
      <c r="HT1420" s="37"/>
      <c r="HU1420" s="37"/>
      <c r="HV1420" s="37"/>
      <c r="HW1420" s="37"/>
      <c r="HX1420" s="37"/>
      <c r="HY1420" s="37"/>
      <c r="HZ1420" s="37"/>
      <c r="IA1420" s="37"/>
      <c r="IB1420" s="37"/>
      <c r="IC1420" s="37"/>
      <c r="ID1420" s="37"/>
      <c r="IE1420" s="37"/>
      <c r="IF1420" s="37"/>
      <c r="IG1420" s="37"/>
      <c r="IH1420" s="37"/>
      <c r="II1420" s="37"/>
      <c r="IJ1420" s="37"/>
      <c r="IK1420" s="37"/>
      <c r="IL1420" s="37"/>
      <c r="IM1420" s="37"/>
      <c r="IN1420" s="37"/>
      <c r="IO1420" s="37"/>
      <c r="IP1420" s="37"/>
      <c r="IQ1420" s="37"/>
      <c r="IR1420" s="37"/>
      <c r="IS1420" s="37"/>
      <c r="IT1420" s="37"/>
      <c r="IU1420" s="37"/>
      <c r="IV1420" s="37"/>
      <c r="IW1420" s="37"/>
    </row>
    <row r="1421" customFormat="false" ht="12.75" hidden="true" customHeight="false" outlineLevel="0" collapsed="false">
      <c r="A1421" s="30"/>
      <c r="B1421" s="30"/>
      <c r="C1421" s="30"/>
      <c r="D1421" s="30"/>
      <c r="E1421" s="50"/>
      <c r="F1421" s="30"/>
      <c r="G1421" s="30"/>
      <c r="H1421" s="30"/>
      <c r="I1421" s="30"/>
      <c r="J1421" s="30"/>
      <c r="BM1421" s="37"/>
      <c r="BN1421" s="37"/>
      <c r="BO1421" s="37"/>
      <c r="BP1421" s="37"/>
      <c r="BQ1421" s="37"/>
      <c r="BR1421" s="37"/>
      <c r="BS1421" s="37"/>
      <c r="BT1421" s="37"/>
      <c r="BU1421" s="37"/>
      <c r="BV1421" s="37"/>
      <c r="BW1421" s="37"/>
      <c r="BX1421" s="37"/>
      <c r="BY1421" s="37"/>
      <c r="BZ1421" s="37"/>
      <c r="CA1421" s="37"/>
      <c r="CB1421" s="37"/>
      <c r="CC1421" s="37"/>
      <c r="CD1421" s="37"/>
      <c r="CE1421" s="37"/>
      <c r="CF1421" s="37"/>
      <c r="CG1421" s="37"/>
      <c r="CH1421" s="37"/>
      <c r="CI1421" s="37"/>
      <c r="CJ1421" s="37"/>
      <c r="CK1421" s="37"/>
      <c r="CL1421" s="37"/>
      <c r="CM1421" s="37"/>
      <c r="CN1421" s="37"/>
      <c r="CO1421" s="37"/>
      <c r="CP1421" s="37"/>
      <c r="CQ1421" s="37"/>
      <c r="CR1421" s="37"/>
      <c r="CS1421" s="37"/>
      <c r="CT1421" s="37"/>
      <c r="CU1421" s="37"/>
      <c r="CV1421" s="37"/>
      <c r="CW1421" s="37"/>
      <c r="CX1421" s="37"/>
      <c r="CY1421" s="37"/>
      <c r="CZ1421" s="37"/>
      <c r="DA1421" s="37"/>
      <c r="DB1421" s="37"/>
      <c r="DC1421" s="37"/>
      <c r="DD1421" s="37"/>
      <c r="DE1421" s="37"/>
      <c r="DF1421" s="37"/>
      <c r="DG1421" s="37"/>
      <c r="DH1421" s="37"/>
      <c r="DI1421" s="37"/>
      <c r="DJ1421" s="37"/>
      <c r="DK1421" s="37"/>
      <c r="DL1421" s="37"/>
      <c r="DM1421" s="37"/>
      <c r="DN1421" s="37"/>
      <c r="DO1421" s="37"/>
      <c r="DP1421" s="37"/>
      <c r="DQ1421" s="37"/>
      <c r="DR1421" s="37"/>
      <c r="DS1421" s="37"/>
      <c r="DT1421" s="37"/>
      <c r="DU1421" s="37"/>
      <c r="DV1421" s="37"/>
      <c r="DW1421" s="37"/>
      <c r="DX1421" s="37"/>
      <c r="DY1421" s="37"/>
      <c r="DZ1421" s="37"/>
      <c r="EA1421" s="37"/>
      <c r="EB1421" s="37"/>
      <c r="EC1421" s="37"/>
      <c r="ED1421" s="37"/>
      <c r="EE1421" s="37"/>
      <c r="EF1421" s="37"/>
      <c r="EG1421" s="37"/>
      <c r="EH1421" s="37"/>
      <c r="EI1421" s="37"/>
      <c r="EJ1421" s="37"/>
      <c r="EK1421" s="37"/>
      <c r="EL1421" s="37"/>
      <c r="EM1421" s="37"/>
      <c r="EN1421" s="37"/>
      <c r="EO1421" s="37"/>
      <c r="EP1421" s="37"/>
      <c r="EQ1421" s="37"/>
      <c r="ER1421" s="37"/>
      <c r="ES1421" s="37"/>
      <c r="ET1421" s="37"/>
      <c r="EU1421" s="37"/>
      <c r="EV1421" s="37"/>
      <c r="EW1421" s="37"/>
      <c r="EX1421" s="37"/>
      <c r="EY1421" s="37"/>
      <c r="EZ1421" s="37"/>
      <c r="FA1421" s="37"/>
      <c r="FB1421" s="37"/>
      <c r="FC1421" s="37"/>
      <c r="FD1421" s="37"/>
      <c r="FE1421" s="37"/>
      <c r="FF1421" s="37"/>
      <c r="FG1421" s="37"/>
      <c r="FH1421" s="37"/>
      <c r="FI1421" s="37"/>
      <c r="FJ1421" s="37"/>
      <c r="FK1421" s="37"/>
      <c r="FL1421" s="37"/>
      <c r="FM1421" s="37"/>
      <c r="FN1421" s="37"/>
      <c r="FO1421" s="37"/>
      <c r="FP1421" s="37"/>
      <c r="FQ1421" s="37"/>
      <c r="FR1421" s="37"/>
      <c r="FS1421" s="37"/>
      <c r="FT1421" s="37"/>
      <c r="FU1421" s="37"/>
      <c r="FV1421" s="37"/>
      <c r="FW1421" s="37"/>
      <c r="FX1421" s="37"/>
      <c r="FY1421" s="37"/>
      <c r="FZ1421" s="37"/>
      <c r="GA1421" s="37"/>
      <c r="GB1421" s="37"/>
      <c r="GC1421" s="37"/>
      <c r="GD1421" s="37"/>
      <c r="GE1421" s="37"/>
      <c r="GF1421" s="37"/>
      <c r="GG1421" s="37"/>
      <c r="GH1421" s="37"/>
      <c r="GI1421" s="37"/>
      <c r="GJ1421" s="37"/>
      <c r="GK1421" s="37"/>
      <c r="GL1421" s="37"/>
      <c r="GM1421" s="37"/>
      <c r="GN1421" s="37"/>
      <c r="GO1421" s="37"/>
      <c r="GP1421" s="37"/>
      <c r="GQ1421" s="37"/>
      <c r="GR1421" s="37"/>
      <c r="GS1421" s="37"/>
      <c r="GT1421" s="37"/>
      <c r="GU1421" s="37"/>
      <c r="GV1421" s="37"/>
      <c r="GW1421" s="37"/>
      <c r="GX1421" s="37"/>
      <c r="GY1421" s="37"/>
      <c r="GZ1421" s="37"/>
      <c r="HA1421" s="37"/>
      <c r="HB1421" s="37"/>
      <c r="HC1421" s="37"/>
      <c r="HD1421" s="37"/>
      <c r="HE1421" s="37"/>
      <c r="HF1421" s="37"/>
      <c r="HG1421" s="37"/>
      <c r="HH1421" s="37"/>
      <c r="HI1421" s="37"/>
      <c r="HJ1421" s="37"/>
      <c r="HK1421" s="37"/>
      <c r="HL1421" s="37"/>
      <c r="HM1421" s="37"/>
      <c r="HN1421" s="37"/>
      <c r="HO1421" s="37"/>
      <c r="HP1421" s="37"/>
      <c r="HQ1421" s="37"/>
      <c r="HR1421" s="37"/>
      <c r="HS1421" s="37"/>
      <c r="HT1421" s="37"/>
      <c r="HU1421" s="37"/>
      <c r="HV1421" s="37"/>
      <c r="HW1421" s="37"/>
      <c r="HX1421" s="37"/>
      <c r="HY1421" s="37"/>
      <c r="HZ1421" s="37"/>
      <c r="IA1421" s="37"/>
      <c r="IB1421" s="37"/>
      <c r="IC1421" s="37"/>
      <c r="ID1421" s="37"/>
      <c r="IE1421" s="37"/>
      <c r="IF1421" s="37"/>
      <c r="IG1421" s="37"/>
      <c r="IH1421" s="37"/>
      <c r="II1421" s="37"/>
      <c r="IJ1421" s="37"/>
      <c r="IK1421" s="37"/>
      <c r="IL1421" s="37"/>
      <c r="IM1421" s="37"/>
      <c r="IN1421" s="37"/>
      <c r="IO1421" s="37"/>
      <c r="IP1421" s="37"/>
      <c r="IQ1421" s="37"/>
      <c r="IR1421" s="37"/>
      <c r="IS1421" s="37"/>
      <c r="IT1421" s="37"/>
      <c r="IU1421" s="37"/>
      <c r="IV1421" s="37"/>
      <c r="IW1421" s="37"/>
    </row>
    <row r="1422" customFormat="false" ht="12.75" hidden="true" customHeight="false" outlineLevel="0" collapsed="false">
      <c r="A1422" s="30"/>
      <c r="B1422" s="30"/>
      <c r="C1422" s="30"/>
      <c r="D1422" s="30"/>
      <c r="E1422" s="50"/>
      <c r="F1422" s="30"/>
      <c r="G1422" s="30"/>
      <c r="H1422" s="30"/>
      <c r="I1422" s="30"/>
      <c r="J1422" s="30"/>
      <c r="BM1422" s="37"/>
      <c r="BN1422" s="37"/>
      <c r="BO1422" s="37"/>
      <c r="BP1422" s="37"/>
      <c r="BQ1422" s="37"/>
      <c r="BR1422" s="37"/>
      <c r="BS1422" s="37"/>
      <c r="BT1422" s="37"/>
      <c r="BU1422" s="37"/>
      <c r="BV1422" s="37"/>
      <c r="BW1422" s="37"/>
      <c r="BX1422" s="37"/>
      <c r="BY1422" s="37"/>
      <c r="BZ1422" s="37"/>
      <c r="CA1422" s="37"/>
      <c r="CB1422" s="37"/>
      <c r="CC1422" s="37"/>
      <c r="CD1422" s="37"/>
      <c r="CE1422" s="37"/>
      <c r="CF1422" s="37"/>
      <c r="CG1422" s="37"/>
      <c r="CH1422" s="37"/>
      <c r="CI1422" s="37"/>
      <c r="CJ1422" s="37"/>
      <c r="CK1422" s="37"/>
      <c r="CL1422" s="37"/>
      <c r="CM1422" s="37"/>
      <c r="CN1422" s="37"/>
      <c r="CO1422" s="37"/>
      <c r="CP1422" s="37"/>
      <c r="CQ1422" s="37"/>
      <c r="CR1422" s="37"/>
      <c r="CS1422" s="37"/>
      <c r="CT1422" s="37"/>
      <c r="CU1422" s="37"/>
      <c r="CV1422" s="37"/>
      <c r="CW1422" s="37"/>
      <c r="CX1422" s="37"/>
      <c r="CY1422" s="37"/>
      <c r="CZ1422" s="37"/>
      <c r="DA1422" s="37"/>
      <c r="DB1422" s="37"/>
      <c r="DC1422" s="37"/>
      <c r="DD1422" s="37"/>
      <c r="DE1422" s="37"/>
      <c r="DF1422" s="37"/>
      <c r="DG1422" s="37"/>
      <c r="DH1422" s="37"/>
      <c r="DI1422" s="37"/>
      <c r="DJ1422" s="37"/>
      <c r="DK1422" s="37"/>
      <c r="DL1422" s="37"/>
      <c r="DM1422" s="37"/>
      <c r="DN1422" s="37"/>
      <c r="DO1422" s="37"/>
      <c r="DP1422" s="37"/>
      <c r="DQ1422" s="37"/>
      <c r="DR1422" s="37"/>
      <c r="DS1422" s="37"/>
      <c r="DT1422" s="37"/>
      <c r="DU1422" s="37"/>
      <c r="DV1422" s="37"/>
      <c r="DW1422" s="37"/>
      <c r="DX1422" s="37"/>
      <c r="DY1422" s="37"/>
      <c r="DZ1422" s="37"/>
      <c r="EA1422" s="37"/>
      <c r="EB1422" s="37"/>
      <c r="EC1422" s="37"/>
      <c r="ED1422" s="37"/>
      <c r="EE1422" s="37"/>
      <c r="EF1422" s="37"/>
      <c r="EG1422" s="37"/>
      <c r="EH1422" s="37"/>
      <c r="EI1422" s="37"/>
      <c r="EJ1422" s="37"/>
      <c r="EK1422" s="37"/>
      <c r="EL1422" s="37"/>
      <c r="EM1422" s="37"/>
      <c r="EN1422" s="37"/>
      <c r="EO1422" s="37"/>
      <c r="EP1422" s="37"/>
      <c r="EQ1422" s="37"/>
      <c r="ER1422" s="37"/>
      <c r="ES1422" s="37"/>
      <c r="ET1422" s="37"/>
      <c r="EU1422" s="37"/>
      <c r="EV1422" s="37"/>
      <c r="EW1422" s="37"/>
      <c r="EX1422" s="37"/>
      <c r="EY1422" s="37"/>
      <c r="EZ1422" s="37"/>
      <c r="FA1422" s="37"/>
      <c r="FB1422" s="37"/>
      <c r="FC1422" s="37"/>
      <c r="FD1422" s="37"/>
      <c r="FE1422" s="37"/>
      <c r="FF1422" s="37"/>
      <c r="FG1422" s="37"/>
      <c r="FH1422" s="37"/>
      <c r="FI1422" s="37"/>
      <c r="FJ1422" s="37"/>
      <c r="FK1422" s="37"/>
      <c r="FL1422" s="37"/>
      <c r="FM1422" s="37"/>
      <c r="FN1422" s="37"/>
      <c r="FO1422" s="37"/>
      <c r="FP1422" s="37"/>
      <c r="FQ1422" s="37"/>
      <c r="FR1422" s="37"/>
      <c r="FS1422" s="37"/>
      <c r="FT1422" s="37"/>
      <c r="FU1422" s="37"/>
      <c r="FV1422" s="37"/>
      <c r="FW1422" s="37"/>
      <c r="FX1422" s="37"/>
      <c r="FY1422" s="37"/>
      <c r="FZ1422" s="37"/>
      <c r="GA1422" s="37"/>
      <c r="GB1422" s="37"/>
      <c r="GC1422" s="37"/>
      <c r="GD1422" s="37"/>
      <c r="GE1422" s="37"/>
      <c r="GF1422" s="37"/>
      <c r="GG1422" s="37"/>
      <c r="GH1422" s="37"/>
      <c r="GI1422" s="37"/>
      <c r="GJ1422" s="37"/>
      <c r="GK1422" s="37"/>
      <c r="GL1422" s="37"/>
      <c r="GM1422" s="37"/>
      <c r="GN1422" s="37"/>
      <c r="GO1422" s="37"/>
      <c r="GP1422" s="37"/>
      <c r="GQ1422" s="37"/>
      <c r="GR1422" s="37"/>
      <c r="GS1422" s="37"/>
      <c r="GT1422" s="37"/>
      <c r="GU1422" s="37"/>
      <c r="GV1422" s="37"/>
      <c r="GW1422" s="37"/>
      <c r="GX1422" s="37"/>
      <c r="GY1422" s="37"/>
      <c r="GZ1422" s="37"/>
      <c r="HA1422" s="37"/>
      <c r="HB1422" s="37"/>
      <c r="HC1422" s="37"/>
      <c r="HD1422" s="37"/>
      <c r="HE1422" s="37"/>
      <c r="HF1422" s="37"/>
      <c r="HG1422" s="37"/>
      <c r="HH1422" s="37"/>
      <c r="HI1422" s="37"/>
      <c r="HJ1422" s="37"/>
      <c r="HK1422" s="37"/>
      <c r="HL1422" s="37"/>
      <c r="HM1422" s="37"/>
      <c r="HN1422" s="37"/>
      <c r="HO1422" s="37"/>
      <c r="HP1422" s="37"/>
      <c r="HQ1422" s="37"/>
      <c r="HR1422" s="37"/>
      <c r="HS1422" s="37"/>
      <c r="HT1422" s="37"/>
      <c r="HU1422" s="37"/>
      <c r="HV1422" s="37"/>
      <c r="HW1422" s="37"/>
      <c r="HX1422" s="37"/>
      <c r="HY1422" s="37"/>
      <c r="HZ1422" s="37"/>
      <c r="IA1422" s="37"/>
      <c r="IB1422" s="37"/>
      <c r="IC1422" s="37"/>
      <c r="ID1422" s="37"/>
      <c r="IE1422" s="37"/>
      <c r="IF1422" s="37"/>
      <c r="IG1422" s="37"/>
      <c r="IH1422" s="37"/>
      <c r="II1422" s="37"/>
      <c r="IJ1422" s="37"/>
      <c r="IK1422" s="37"/>
      <c r="IL1422" s="37"/>
      <c r="IM1422" s="37"/>
      <c r="IN1422" s="37"/>
      <c r="IO1422" s="37"/>
      <c r="IP1422" s="37"/>
      <c r="IQ1422" s="37"/>
      <c r="IR1422" s="37"/>
      <c r="IS1422" s="37"/>
      <c r="IT1422" s="37"/>
      <c r="IU1422" s="37"/>
      <c r="IV1422" s="37"/>
      <c r="IW1422" s="37"/>
    </row>
    <row r="1423" customFormat="false" ht="12.75" hidden="true" customHeight="false" outlineLevel="0" collapsed="false">
      <c r="A1423" s="30"/>
      <c r="B1423" s="30"/>
      <c r="C1423" s="30"/>
      <c r="D1423" s="30"/>
      <c r="E1423" s="50"/>
      <c r="F1423" s="30"/>
      <c r="G1423" s="30"/>
      <c r="H1423" s="30"/>
      <c r="I1423" s="30"/>
      <c r="J1423" s="30"/>
      <c r="BM1423" s="37"/>
      <c r="BN1423" s="37"/>
      <c r="BO1423" s="37"/>
      <c r="BP1423" s="37"/>
      <c r="BQ1423" s="37"/>
      <c r="BR1423" s="37"/>
      <c r="BS1423" s="37"/>
      <c r="BT1423" s="37"/>
      <c r="BU1423" s="37"/>
      <c r="BV1423" s="37"/>
      <c r="BW1423" s="37"/>
      <c r="BX1423" s="37"/>
      <c r="BY1423" s="37"/>
      <c r="BZ1423" s="37"/>
      <c r="CA1423" s="37"/>
      <c r="CB1423" s="37"/>
      <c r="CC1423" s="37"/>
      <c r="CD1423" s="37"/>
      <c r="CE1423" s="37"/>
      <c r="CF1423" s="37"/>
      <c r="CG1423" s="37"/>
      <c r="CH1423" s="37"/>
      <c r="CI1423" s="37"/>
      <c r="CJ1423" s="37"/>
      <c r="CK1423" s="37"/>
      <c r="CL1423" s="37"/>
      <c r="CM1423" s="37"/>
      <c r="CN1423" s="37"/>
      <c r="CO1423" s="37"/>
      <c r="CP1423" s="37"/>
      <c r="CQ1423" s="37"/>
      <c r="CR1423" s="37"/>
      <c r="CS1423" s="37"/>
      <c r="CT1423" s="37"/>
      <c r="CU1423" s="37"/>
      <c r="CV1423" s="37"/>
      <c r="CW1423" s="37"/>
      <c r="CX1423" s="37"/>
      <c r="CY1423" s="37"/>
      <c r="CZ1423" s="37"/>
      <c r="DA1423" s="37"/>
      <c r="DB1423" s="37"/>
      <c r="DC1423" s="37"/>
      <c r="DD1423" s="37"/>
      <c r="DE1423" s="37"/>
      <c r="DF1423" s="37"/>
      <c r="DG1423" s="37"/>
      <c r="DH1423" s="37"/>
      <c r="DI1423" s="37"/>
      <c r="DJ1423" s="37"/>
      <c r="DK1423" s="37"/>
      <c r="DL1423" s="37"/>
      <c r="DM1423" s="37"/>
      <c r="DN1423" s="37"/>
      <c r="DO1423" s="37"/>
      <c r="DP1423" s="37"/>
      <c r="DQ1423" s="37"/>
      <c r="DR1423" s="37"/>
      <c r="DS1423" s="37"/>
      <c r="DT1423" s="37"/>
      <c r="DU1423" s="37"/>
      <c r="DV1423" s="37"/>
      <c r="DW1423" s="37"/>
      <c r="DX1423" s="37"/>
      <c r="DY1423" s="37"/>
      <c r="DZ1423" s="37"/>
      <c r="EA1423" s="37"/>
      <c r="EB1423" s="37"/>
      <c r="EC1423" s="37"/>
      <c r="ED1423" s="37"/>
      <c r="EE1423" s="37"/>
      <c r="EF1423" s="37"/>
      <c r="EG1423" s="37"/>
      <c r="EH1423" s="37"/>
      <c r="EI1423" s="37"/>
      <c r="EJ1423" s="37"/>
      <c r="EK1423" s="37"/>
      <c r="EL1423" s="37"/>
      <c r="EM1423" s="37"/>
      <c r="EN1423" s="37"/>
      <c r="EO1423" s="37"/>
      <c r="EP1423" s="37"/>
      <c r="EQ1423" s="37"/>
      <c r="ER1423" s="37"/>
      <c r="ES1423" s="37"/>
      <c r="ET1423" s="37"/>
      <c r="EU1423" s="37"/>
      <c r="EV1423" s="37"/>
      <c r="EW1423" s="37"/>
      <c r="EX1423" s="37"/>
      <c r="EY1423" s="37"/>
      <c r="EZ1423" s="37"/>
      <c r="FA1423" s="37"/>
      <c r="FB1423" s="37"/>
      <c r="FC1423" s="37"/>
      <c r="FD1423" s="37"/>
      <c r="FE1423" s="37"/>
      <c r="FF1423" s="37"/>
      <c r="FG1423" s="37"/>
      <c r="FH1423" s="37"/>
      <c r="FI1423" s="37"/>
      <c r="FJ1423" s="37"/>
      <c r="FK1423" s="37"/>
      <c r="FL1423" s="37"/>
      <c r="FM1423" s="37"/>
      <c r="FN1423" s="37"/>
      <c r="FO1423" s="37"/>
      <c r="FP1423" s="37"/>
      <c r="FQ1423" s="37"/>
      <c r="FR1423" s="37"/>
      <c r="FS1423" s="37"/>
      <c r="FT1423" s="37"/>
      <c r="FU1423" s="37"/>
      <c r="FV1423" s="37"/>
      <c r="FW1423" s="37"/>
      <c r="FX1423" s="37"/>
      <c r="FY1423" s="37"/>
      <c r="FZ1423" s="37"/>
      <c r="GA1423" s="37"/>
      <c r="GB1423" s="37"/>
      <c r="GC1423" s="37"/>
      <c r="GD1423" s="37"/>
      <c r="GE1423" s="37"/>
      <c r="GF1423" s="37"/>
      <c r="GG1423" s="37"/>
      <c r="GH1423" s="37"/>
      <c r="GI1423" s="37"/>
      <c r="GJ1423" s="37"/>
      <c r="GK1423" s="37"/>
      <c r="GL1423" s="37"/>
      <c r="GM1423" s="37"/>
      <c r="GN1423" s="37"/>
      <c r="GO1423" s="37"/>
      <c r="GP1423" s="37"/>
      <c r="GQ1423" s="37"/>
      <c r="GR1423" s="37"/>
      <c r="GS1423" s="37"/>
      <c r="GT1423" s="37"/>
      <c r="GU1423" s="37"/>
      <c r="GV1423" s="37"/>
      <c r="GW1423" s="37"/>
      <c r="GX1423" s="37"/>
      <c r="GY1423" s="37"/>
      <c r="GZ1423" s="37"/>
      <c r="HA1423" s="37"/>
      <c r="HB1423" s="37"/>
      <c r="HC1423" s="37"/>
      <c r="HD1423" s="37"/>
      <c r="HE1423" s="37"/>
      <c r="HF1423" s="37"/>
      <c r="HG1423" s="37"/>
      <c r="HH1423" s="37"/>
      <c r="HI1423" s="37"/>
      <c r="HJ1423" s="37"/>
      <c r="HK1423" s="37"/>
      <c r="HL1423" s="37"/>
      <c r="HM1423" s="37"/>
      <c r="HN1423" s="37"/>
      <c r="HO1423" s="37"/>
      <c r="HP1423" s="37"/>
      <c r="HQ1423" s="37"/>
      <c r="HR1423" s="37"/>
      <c r="HS1423" s="37"/>
      <c r="HT1423" s="37"/>
      <c r="HU1423" s="37"/>
      <c r="HV1423" s="37"/>
      <c r="HW1423" s="37"/>
      <c r="HX1423" s="37"/>
      <c r="HY1423" s="37"/>
      <c r="HZ1423" s="37"/>
      <c r="IA1423" s="37"/>
      <c r="IB1423" s="37"/>
      <c r="IC1423" s="37"/>
      <c r="ID1423" s="37"/>
      <c r="IE1423" s="37"/>
      <c r="IF1423" s="37"/>
      <c r="IG1423" s="37"/>
      <c r="IH1423" s="37"/>
      <c r="II1423" s="37"/>
      <c r="IJ1423" s="37"/>
      <c r="IK1423" s="37"/>
      <c r="IL1423" s="37"/>
      <c r="IM1423" s="37"/>
      <c r="IN1423" s="37"/>
      <c r="IO1423" s="37"/>
      <c r="IP1423" s="37"/>
      <c r="IQ1423" s="37"/>
      <c r="IR1423" s="37"/>
      <c r="IS1423" s="37"/>
      <c r="IT1423" s="37"/>
      <c r="IU1423" s="37"/>
      <c r="IV1423" s="37"/>
      <c r="IW1423" s="37"/>
    </row>
    <row r="1424" customFormat="false" ht="12.75" hidden="true" customHeight="false" outlineLevel="0" collapsed="false">
      <c r="A1424" s="30"/>
      <c r="B1424" s="30"/>
      <c r="C1424" s="30"/>
      <c r="D1424" s="30"/>
      <c r="E1424" s="50"/>
      <c r="F1424" s="30"/>
      <c r="G1424" s="30"/>
      <c r="H1424" s="30"/>
      <c r="I1424" s="30"/>
      <c r="J1424" s="30"/>
      <c r="BM1424" s="37"/>
      <c r="BN1424" s="37"/>
      <c r="BO1424" s="37"/>
      <c r="BP1424" s="37"/>
      <c r="BQ1424" s="37"/>
      <c r="BR1424" s="37"/>
      <c r="BS1424" s="37"/>
      <c r="BT1424" s="37"/>
      <c r="BU1424" s="37"/>
      <c r="BV1424" s="37"/>
      <c r="BW1424" s="37"/>
      <c r="BX1424" s="37"/>
      <c r="BY1424" s="37"/>
      <c r="BZ1424" s="37"/>
      <c r="CA1424" s="37"/>
      <c r="CB1424" s="37"/>
      <c r="CC1424" s="37"/>
      <c r="CD1424" s="37"/>
      <c r="CE1424" s="37"/>
      <c r="CF1424" s="37"/>
      <c r="CG1424" s="37"/>
      <c r="CH1424" s="37"/>
      <c r="CI1424" s="37"/>
      <c r="CJ1424" s="37"/>
      <c r="CK1424" s="37"/>
      <c r="CL1424" s="37"/>
      <c r="CM1424" s="37"/>
      <c r="CN1424" s="37"/>
      <c r="CO1424" s="37"/>
      <c r="CP1424" s="37"/>
      <c r="CQ1424" s="37"/>
      <c r="CR1424" s="37"/>
      <c r="CS1424" s="37"/>
      <c r="CT1424" s="37"/>
      <c r="CU1424" s="37"/>
      <c r="CV1424" s="37"/>
      <c r="CW1424" s="37"/>
      <c r="CX1424" s="37"/>
      <c r="CY1424" s="37"/>
      <c r="CZ1424" s="37"/>
      <c r="DA1424" s="37"/>
      <c r="DB1424" s="37"/>
      <c r="DC1424" s="37"/>
      <c r="DD1424" s="37"/>
      <c r="DE1424" s="37"/>
      <c r="DF1424" s="37"/>
      <c r="DG1424" s="37"/>
      <c r="DH1424" s="37"/>
      <c r="DI1424" s="37"/>
      <c r="DJ1424" s="37"/>
      <c r="DK1424" s="37"/>
      <c r="DL1424" s="37"/>
      <c r="DM1424" s="37"/>
      <c r="DN1424" s="37"/>
      <c r="DO1424" s="37"/>
      <c r="DP1424" s="37"/>
      <c r="DQ1424" s="37"/>
      <c r="DR1424" s="37"/>
      <c r="DS1424" s="37"/>
      <c r="DT1424" s="37"/>
      <c r="DU1424" s="37"/>
      <c r="DV1424" s="37"/>
      <c r="DW1424" s="37"/>
      <c r="DX1424" s="37"/>
      <c r="DY1424" s="37"/>
      <c r="DZ1424" s="37"/>
      <c r="EA1424" s="37"/>
      <c r="EB1424" s="37"/>
      <c r="EC1424" s="37"/>
      <c r="ED1424" s="37"/>
      <c r="EE1424" s="37"/>
      <c r="EF1424" s="37"/>
      <c r="EG1424" s="37"/>
      <c r="EH1424" s="37"/>
      <c r="EI1424" s="37"/>
      <c r="EJ1424" s="37"/>
      <c r="EK1424" s="37"/>
      <c r="EL1424" s="37"/>
      <c r="EM1424" s="37"/>
      <c r="EN1424" s="37"/>
      <c r="EO1424" s="37"/>
      <c r="EP1424" s="37"/>
      <c r="EQ1424" s="37"/>
      <c r="ER1424" s="37"/>
      <c r="ES1424" s="37"/>
      <c r="ET1424" s="37"/>
      <c r="EU1424" s="37"/>
      <c r="EV1424" s="37"/>
      <c r="EW1424" s="37"/>
      <c r="EX1424" s="37"/>
      <c r="EY1424" s="37"/>
      <c r="EZ1424" s="37"/>
      <c r="FA1424" s="37"/>
      <c r="FB1424" s="37"/>
      <c r="FC1424" s="37"/>
      <c r="FD1424" s="37"/>
      <c r="FE1424" s="37"/>
      <c r="FF1424" s="37"/>
      <c r="FG1424" s="37"/>
      <c r="FH1424" s="37"/>
      <c r="FI1424" s="37"/>
      <c r="FJ1424" s="37"/>
      <c r="FK1424" s="37"/>
      <c r="FL1424" s="37"/>
      <c r="FM1424" s="37"/>
      <c r="FN1424" s="37"/>
      <c r="FO1424" s="37"/>
      <c r="FP1424" s="37"/>
      <c r="FQ1424" s="37"/>
      <c r="FR1424" s="37"/>
      <c r="FS1424" s="37"/>
      <c r="FT1424" s="37"/>
      <c r="FU1424" s="37"/>
      <c r="FV1424" s="37"/>
      <c r="FW1424" s="37"/>
      <c r="FX1424" s="37"/>
      <c r="FY1424" s="37"/>
      <c r="FZ1424" s="37"/>
      <c r="GA1424" s="37"/>
      <c r="GB1424" s="37"/>
      <c r="GC1424" s="37"/>
      <c r="GD1424" s="37"/>
      <c r="GE1424" s="37"/>
      <c r="GF1424" s="37"/>
      <c r="GG1424" s="37"/>
      <c r="GH1424" s="37"/>
      <c r="GI1424" s="37"/>
      <c r="GJ1424" s="37"/>
      <c r="GK1424" s="37"/>
      <c r="GL1424" s="37"/>
      <c r="GM1424" s="37"/>
      <c r="GN1424" s="37"/>
      <c r="GO1424" s="37"/>
      <c r="GP1424" s="37"/>
      <c r="GQ1424" s="37"/>
      <c r="GR1424" s="37"/>
      <c r="GS1424" s="37"/>
      <c r="GT1424" s="37"/>
      <c r="GU1424" s="37"/>
      <c r="GV1424" s="37"/>
      <c r="GW1424" s="37"/>
      <c r="GX1424" s="37"/>
      <c r="GY1424" s="37"/>
      <c r="GZ1424" s="37"/>
      <c r="HA1424" s="37"/>
      <c r="HB1424" s="37"/>
      <c r="HC1424" s="37"/>
      <c r="HD1424" s="37"/>
      <c r="HE1424" s="37"/>
      <c r="HF1424" s="37"/>
      <c r="HG1424" s="37"/>
      <c r="HH1424" s="37"/>
      <c r="HI1424" s="37"/>
      <c r="HJ1424" s="37"/>
      <c r="HK1424" s="37"/>
      <c r="HL1424" s="37"/>
      <c r="HM1424" s="37"/>
      <c r="HN1424" s="37"/>
      <c r="HO1424" s="37"/>
      <c r="HP1424" s="37"/>
      <c r="HQ1424" s="37"/>
      <c r="HR1424" s="37"/>
      <c r="HS1424" s="37"/>
      <c r="HT1424" s="37"/>
      <c r="HU1424" s="37"/>
      <c r="HV1424" s="37"/>
      <c r="HW1424" s="37"/>
      <c r="HX1424" s="37"/>
      <c r="HY1424" s="37"/>
      <c r="HZ1424" s="37"/>
      <c r="IA1424" s="37"/>
      <c r="IB1424" s="37"/>
      <c r="IC1424" s="37"/>
      <c r="ID1424" s="37"/>
      <c r="IE1424" s="37"/>
      <c r="IF1424" s="37"/>
      <c r="IG1424" s="37"/>
      <c r="IH1424" s="37"/>
      <c r="II1424" s="37"/>
      <c r="IJ1424" s="37"/>
      <c r="IK1424" s="37"/>
      <c r="IL1424" s="37"/>
      <c r="IM1424" s="37"/>
      <c r="IN1424" s="37"/>
      <c r="IO1424" s="37"/>
      <c r="IP1424" s="37"/>
      <c r="IQ1424" s="37"/>
      <c r="IR1424" s="37"/>
      <c r="IS1424" s="37"/>
      <c r="IT1424" s="37"/>
      <c r="IU1424" s="37"/>
      <c r="IV1424" s="37"/>
      <c r="IW1424" s="37"/>
    </row>
    <row r="1425" customFormat="false" ht="12.75" hidden="true" customHeight="false" outlineLevel="0" collapsed="false">
      <c r="A1425" s="30"/>
      <c r="B1425" s="30"/>
      <c r="C1425" s="30"/>
      <c r="D1425" s="30"/>
      <c r="E1425" s="50"/>
      <c r="F1425" s="30"/>
      <c r="G1425" s="30"/>
      <c r="H1425" s="30"/>
      <c r="I1425" s="30"/>
      <c r="J1425" s="30"/>
      <c r="BM1425" s="37"/>
      <c r="BN1425" s="37"/>
      <c r="BO1425" s="37"/>
      <c r="BP1425" s="37"/>
      <c r="BQ1425" s="37"/>
      <c r="BR1425" s="37"/>
      <c r="BS1425" s="37"/>
      <c r="BT1425" s="37"/>
      <c r="BU1425" s="37"/>
      <c r="BV1425" s="37"/>
      <c r="BW1425" s="37"/>
      <c r="BX1425" s="37"/>
      <c r="BY1425" s="37"/>
      <c r="BZ1425" s="37"/>
      <c r="CA1425" s="37"/>
      <c r="CB1425" s="37"/>
      <c r="CC1425" s="37"/>
      <c r="CD1425" s="37"/>
      <c r="CE1425" s="37"/>
      <c r="CF1425" s="37"/>
      <c r="CG1425" s="37"/>
      <c r="CH1425" s="37"/>
      <c r="CI1425" s="37"/>
      <c r="CJ1425" s="37"/>
      <c r="CK1425" s="37"/>
      <c r="CL1425" s="37"/>
      <c r="CM1425" s="37"/>
      <c r="CN1425" s="37"/>
      <c r="CO1425" s="37"/>
      <c r="CP1425" s="37"/>
      <c r="CQ1425" s="37"/>
      <c r="CR1425" s="37"/>
      <c r="CS1425" s="37"/>
      <c r="CT1425" s="37"/>
      <c r="CU1425" s="37"/>
      <c r="CV1425" s="37"/>
      <c r="CW1425" s="37"/>
      <c r="CX1425" s="37"/>
      <c r="CY1425" s="37"/>
      <c r="CZ1425" s="37"/>
      <c r="DA1425" s="37"/>
      <c r="DB1425" s="37"/>
      <c r="DC1425" s="37"/>
      <c r="DD1425" s="37"/>
      <c r="DE1425" s="37"/>
      <c r="DF1425" s="37"/>
      <c r="DG1425" s="37"/>
      <c r="DH1425" s="37"/>
      <c r="DI1425" s="37"/>
      <c r="DJ1425" s="37"/>
      <c r="DK1425" s="37"/>
      <c r="DL1425" s="37"/>
      <c r="DM1425" s="37"/>
      <c r="DN1425" s="37"/>
      <c r="DO1425" s="37"/>
      <c r="DP1425" s="37"/>
      <c r="DQ1425" s="37"/>
      <c r="DR1425" s="37"/>
      <c r="DS1425" s="37"/>
      <c r="DT1425" s="37"/>
      <c r="DU1425" s="37"/>
      <c r="DV1425" s="37"/>
      <c r="DW1425" s="37"/>
      <c r="DX1425" s="37"/>
      <c r="DY1425" s="37"/>
      <c r="DZ1425" s="37"/>
      <c r="EA1425" s="37"/>
      <c r="EB1425" s="37"/>
      <c r="EC1425" s="37"/>
      <c r="ED1425" s="37"/>
      <c r="EE1425" s="37"/>
      <c r="EF1425" s="37"/>
      <c r="EG1425" s="37"/>
      <c r="EH1425" s="37"/>
      <c r="EI1425" s="37"/>
      <c r="EJ1425" s="37"/>
      <c r="EK1425" s="37"/>
      <c r="EL1425" s="37"/>
      <c r="EM1425" s="37"/>
      <c r="EN1425" s="37"/>
      <c r="EO1425" s="37"/>
      <c r="EP1425" s="37"/>
      <c r="EQ1425" s="37"/>
      <c r="ER1425" s="37"/>
      <c r="ES1425" s="37"/>
      <c r="ET1425" s="37"/>
      <c r="EU1425" s="37"/>
      <c r="EV1425" s="37"/>
      <c r="EW1425" s="37"/>
      <c r="EX1425" s="37"/>
      <c r="EY1425" s="37"/>
      <c r="EZ1425" s="37"/>
      <c r="FA1425" s="37"/>
      <c r="FB1425" s="37"/>
      <c r="FC1425" s="37"/>
      <c r="FD1425" s="37"/>
      <c r="FE1425" s="37"/>
      <c r="FF1425" s="37"/>
      <c r="FG1425" s="37"/>
      <c r="FH1425" s="37"/>
      <c r="FI1425" s="37"/>
      <c r="FJ1425" s="37"/>
      <c r="FK1425" s="37"/>
      <c r="FL1425" s="37"/>
      <c r="FM1425" s="37"/>
      <c r="FN1425" s="37"/>
      <c r="FO1425" s="37"/>
      <c r="FP1425" s="37"/>
      <c r="FQ1425" s="37"/>
      <c r="FR1425" s="37"/>
      <c r="FS1425" s="37"/>
      <c r="FT1425" s="37"/>
      <c r="FU1425" s="37"/>
      <c r="FV1425" s="37"/>
      <c r="FW1425" s="37"/>
      <c r="FX1425" s="37"/>
      <c r="FY1425" s="37"/>
      <c r="FZ1425" s="37"/>
      <c r="GA1425" s="37"/>
      <c r="GB1425" s="37"/>
      <c r="GC1425" s="37"/>
      <c r="GD1425" s="37"/>
      <c r="GE1425" s="37"/>
      <c r="GF1425" s="37"/>
      <c r="GG1425" s="37"/>
      <c r="GH1425" s="37"/>
      <c r="GI1425" s="37"/>
      <c r="GJ1425" s="37"/>
      <c r="GK1425" s="37"/>
      <c r="GL1425" s="37"/>
      <c r="GM1425" s="37"/>
      <c r="GN1425" s="37"/>
      <c r="GO1425" s="37"/>
      <c r="GP1425" s="37"/>
      <c r="GQ1425" s="37"/>
      <c r="GR1425" s="37"/>
      <c r="GS1425" s="37"/>
      <c r="GT1425" s="37"/>
      <c r="GU1425" s="37"/>
      <c r="GV1425" s="37"/>
      <c r="GW1425" s="37"/>
      <c r="GX1425" s="37"/>
      <c r="GY1425" s="37"/>
      <c r="GZ1425" s="37"/>
      <c r="HA1425" s="37"/>
      <c r="HB1425" s="37"/>
      <c r="HC1425" s="37"/>
      <c r="HD1425" s="37"/>
      <c r="HE1425" s="37"/>
      <c r="HF1425" s="37"/>
      <c r="HG1425" s="37"/>
      <c r="HH1425" s="37"/>
      <c r="HI1425" s="37"/>
      <c r="HJ1425" s="37"/>
      <c r="HK1425" s="37"/>
      <c r="HL1425" s="37"/>
      <c r="HM1425" s="37"/>
      <c r="HN1425" s="37"/>
      <c r="HO1425" s="37"/>
      <c r="HP1425" s="37"/>
      <c r="HQ1425" s="37"/>
      <c r="HR1425" s="37"/>
      <c r="HS1425" s="37"/>
      <c r="HT1425" s="37"/>
      <c r="HU1425" s="37"/>
      <c r="HV1425" s="37"/>
      <c r="HW1425" s="37"/>
      <c r="HX1425" s="37"/>
      <c r="HY1425" s="37"/>
      <c r="HZ1425" s="37"/>
      <c r="IA1425" s="37"/>
      <c r="IB1425" s="37"/>
      <c r="IC1425" s="37"/>
      <c r="ID1425" s="37"/>
      <c r="IE1425" s="37"/>
      <c r="IF1425" s="37"/>
      <c r="IG1425" s="37"/>
      <c r="IH1425" s="37"/>
      <c r="II1425" s="37"/>
      <c r="IJ1425" s="37"/>
      <c r="IK1425" s="37"/>
      <c r="IL1425" s="37"/>
      <c r="IM1425" s="37"/>
      <c r="IN1425" s="37"/>
      <c r="IO1425" s="37"/>
      <c r="IP1425" s="37"/>
      <c r="IQ1425" s="37"/>
      <c r="IR1425" s="37"/>
      <c r="IS1425" s="37"/>
      <c r="IT1425" s="37"/>
      <c r="IU1425" s="37"/>
      <c r="IV1425" s="37"/>
      <c r="IW1425" s="37"/>
    </row>
    <row r="1426" customFormat="false" ht="12.75" hidden="true" customHeight="false" outlineLevel="0" collapsed="false">
      <c r="A1426" s="30"/>
      <c r="B1426" s="30"/>
      <c r="C1426" s="30"/>
      <c r="D1426" s="30"/>
      <c r="E1426" s="50"/>
      <c r="F1426" s="30"/>
      <c r="G1426" s="30"/>
      <c r="H1426" s="30"/>
      <c r="I1426" s="30"/>
      <c r="J1426" s="30"/>
      <c r="BM1426" s="37"/>
      <c r="BN1426" s="37"/>
      <c r="BO1426" s="37"/>
      <c r="BP1426" s="37"/>
      <c r="BQ1426" s="37"/>
      <c r="BR1426" s="37"/>
      <c r="BS1426" s="37"/>
      <c r="BT1426" s="37"/>
      <c r="BU1426" s="37"/>
      <c r="BV1426" s="37"/>
      <c r="BW1426" s="37"/>
      <c r="BX1426" s="37"/>
      <c r="BY1426" s="37"/>
      <c r="BZ1426" s="37"/>
      <c r="CA1426" s="37"/>
      <c r="CB1426" s="37"/>
      <c r="CC1426" s="37"/>
      <c r="CD1426" s="37"/>
      <c r="CE1426" s="37"/>
      <c r="CF1426" s="37"/>
      <c r="CG1426" s="37"/>
      <c r="CH1426" s="37"/>
      <c r="CI1426" s="37"/>
      <c r="CJ1426" s="37"/>
      <c r="CK1426" s="37"/>
      <c r="CL1426" s="37"/>
      <c r="CM1426" s="37"/>
      <c r="CN1426" s="37"/>
      <c r="CO1426" s="37"/>
      <c r="CP1426" s="37"/>
      <c r="CQ1426" s="37"/>
      <c r="CR1426" s="37"/>
      <c r="CS1426" s="37"/>
      <c r="CT1426" s="37"/>
      <c r="CU1426" s="37"/>
      <c r="CV1426" s="37"/>
      <c r="CW1426" s="37"/>
      <c r="CX1426" s="37"/>
      <c r="CY1426" s="37"/>
      <c r="CZ1426" s="37"/>
      <c r="DA1426" s="37"/>
      <c r="DB1426" s="37"/>
      <c r="DC1426" s="37"/>
      <c r="DD1426" s="37"/>
      <c r="DE1426" s="37"/>
      <c r="DF1426" s="37"/>
      <c r="DG1426" s="37"/>
      <c r="DH1426" s="37"/>
      <c r="DI1426" s="37"/>
      <c r="DJ1426" s="37"/>
      <c r="DK1426" s="37"/>
      <c r="DL1426" s="37"/>
      <c r="DM1426" s="37"/>
      <c r="DN1426" s="37"/>
      <c r="DO1426" s="37"/>
      <c r="DP1426" s="37"/>
      <c r="DQ1426" s="37"/>
      <c r="DR1426" s="37"/>
      <c r="DS1426" s="37"/>
      <c r="DT1426" s="37"/>
      <c r="DU1426" s="37"/>
      <c r="DV1426" s="37"/>
      <c r="DW1426" s="37"/>
      <c r="DX1426" s="37"/>
      <c r="DY1426" s="37"/>
      <c r="DZ1426" s="37"/>
      <c r="EA1426" s="37"/>
      <c r="EB1426" s="37"/>
      <c r="EC1426" s="37"/>
      <c r="ED1426" s="37"/>
      <c r="EE1426" s="37"/>
      <c r="EF1426" s="37"/>
      <c r="EG1426" s="37"/>
      <c r="EH1426" s="37"/>
      <c r="EI1426" s="37"/>
      <c r="EJ1426" s="37"/>
      <c r="EK1426" s="37"/>
      <c r="EL1426" s="37"/>
      <c r="EM1426" s="37"/>
      <c r="EN1426" s="37"/>
      <c r="EO1426" s="37"/>
      <c r="EP1426" s="37"/>
      <c r="EQ1426" s="37"/>
      <c r="ER1426" s="37"/>
      <c r="ES1426" s="37"/>
      <c r="ET1426" s="37"/>
      <c r="EU1426" s="37"/>
      <c r="EV1426" s="37"/>
      <c r="EW1426" s="37"/>
      <c r="EX1426" s="37"/>
      <c r="EY1426" s="37"/>
      <c r="EZ1426" s="37"/>
      <c r="FA1426" s="37"/>
      <c r="FB1426" s="37"/>
      <c r="FC1426" s="37"/>
      <c r="FD1426" s="37"/>
      <c r="FE1426" s="37"/>
      <c r="FF1426" s="37"/>
      <c r="FG1426" s="37"/>
      <c r="FH1426" s="37"/>
      <c r="FI1426" s="37"/>
      <c r="FJ1426" s="37"/>
      <c r="FK1426" s="37"/>
      <c r="FL1426" s="37"/>
      <c r="FM1426" s="37"/>
      <c r="FN1426" s="37"/>
      <c r="FO1426" s="37"/>
      <c r="FP1426" s="37"/>
      <c r="FQ1426" s="37"/>
      <c r="FR1426" s="37"/>
      <c r="FS1426" s="37"/>
      <c r="FT1426" s="37"/>
      <c r="FU1426" s="37"/>
      <c r="FV1426" s="37"/>
      <c r="FW1426" s="37"/>
      <c r="FX1426" s="37"/>
      <c r="FY1426" s="37"/>
      <c r="FZ1426" s="37"/>
      <c r="GA1426" s="37"/>
      <c r="GB1426" s="37"/>
      <c r="GC1426" s="37"/>
      <c r="GD1426" s="37"/>
      <c r="GE1426" s="37"/>
      <c r="GF1426" s="37"/>
      <c r="GG1426" s="37"/>
      <c r="GH1426" s="37"/>
      <c r="GI1426" s="37"/>
      <c r="GJ1426" s="37"/>
      <c r="GK1426" s="37"/>
      <c r="GL1426" s="37"/>
      <c r="GM1426" s="37"/>
      <c r="GN1426" s="37"/>
      <c r="GO1426" s="37"/>
      <c r="GP1426" s="37"/>
      <c r="GQ1426" s="37"/>
      <c r="GR1426" s="37"/>
      <c r="GS1426" s="37"/>
      <c r="GT1426" s="37"/>
      <c r="GU1426" s="37"/>
      <c r="GV1426" s="37"/>
      <c r="GW1426" s="37"/>
      <c r="GX1426" s="37"/>
      <c r="GY1426" s="37"/>
      <c r="GZ1426" s="37"/>
      <c r="HA1426" s="37"/>
      <c r="HB1426" s="37"/>
      <c r="HC1426" s="37"/>
      <c r="HD1426" s="37"/>
      <c r="HE1426" s="37"/>
      <c r="HF1426" s="37"/>
      <c r="HG1426" s="37"/>
      <c r="HH1426" s="37"/>
      <c r="HI1426" s="37"/>
      <c r="HJ1426" s="37"/>
      <c r="HK1426" s="37"/>
      <c r="HL1426" s="37"/>
      <c r="HM1426" s="37"/>
      <c r="HN1426" s="37"/>
      <c r="HO1426" s="37"/>
      <c r="HP1426" s="37"/>
      <c r="HQ1426" s="37"/>
      <c r="HR1426" s="37"/>
      <c r="HS1426" s="37"/>
      <c r="HT1426" s="37"/>
      <c r="HU1426" s="37"/>
      <c r="HV1426" s="37"/>
      <c r="HW1426" s="37"/>
      <c r="HX1426" s="37"/>
      <c r="HY1426" s="37"/>
      <c r="HZ1426" s="37"/>
      <c r="IA1426" s="37"/>
      <c r="IB1426" s="37"/>
      <c r="IC1426" s="37"/>
      <c r="ID1426" s="37"/>
      <c r="IE1426" s="37"/>
      <c r="IF1426" s="37"/>
      <c r="IG1426" s="37"/>
      <c r="IH1426" s="37"/>
      <c r="II1426" s="37"/>
      <c r="IJ1426" s="37"/>
      <c r="IK1426" s="37"/>
      <c r="IL1426" s="37"/>
      <c r="IM1426" s="37"/>
      <c r="IN1426" s="37"/>
      <c r="IO1426" s="37"/>
      <c r="IP1426" s="37"/>
      <c r="IQ1426" s="37"/>
      <c r="IR1426" s="37"/>
      <c r="IS1426" s="37"/>
      <c r="IT1426" s="37"/>
      <c r="IU1426" s="37"/>
      <c r="IV1426" s="37"/>
      <c r="IW1426" s="37"/>
    </row>
    <row r="1427" customFormat="false" ht="12.75" hidden="true" customHeight="false" outlineLevel="0" collapsed="false">
      <c r="A1427" s="30"/>
      <c r="B1427" s="30"/>
      <c r="C1427" s="30"/>
      <c r="D1427" s="30"/>
      <c r="E1427" s="50"/>
      <c r="F1427" s="30"/>
      <c r="G1427" s="30"/>
      <c r="H1427" s="30"/>
      <c r="I1427" s="30"/>
      <c r="J1427" s="30"/>
      <c r="BM1427" s="37"/>
      <c r="BN1427" s="37"/>
      <c r="BO1427" s="37"/>
      <c r="BP1427" s="37"/>
      <c r="BQ1427" s="37"/>
      <c r="BR1427" s="37"/>
      <c r="BS1427" s="37"/>
      <c r="BT1427" s="37"/>
      <c r="BU1427" s="37"/>
      <c r="BV1427" s="37"/>
      <c r="BW1427" s="37"/>
      <c r="BX1427" s="37"/>
      <c r="BY1427" s="37"/>
      <c r="BZ1427" s="37"/>
      <c r="CA1427" s="37"/>
      <c r="CB1427" s="37"/>
      <c r="CC1427" s="37"/>
      <c r="CD1427" s="37"/>
      <c r="CE1427" s="37"/>
      <c r="CF1427" s="37"/>
      <c r="CG1427" s="37"/>
      <c r="CH1427" s="37"/>
      <c r="CI1427" s="37"/>
      <c r="CJ1427" s="37"/>
      <c r="CK1427" s="37"/>
      <c r="CL1427" s="37"/>
      <c r="CM1427" s="37"/>
      <c r="CN1427" s="37"/>
      <c r="CO1427" s="37"/>
      <c r="CP1427" s="37"/>
      <c r="CQ1427" s="37"/>
      <c r="CR1427" s="37"/>
      <c r="CS1427" s="37"/>
      <c r="CT1427" s="37"/>
      <c r="CU1427" s="37"/>
      <c r="CV1427" s="37"/>
      <c r="CW1427" s="37"/>
      <c r="CX1427" s="37"/>
      <c r="CY1427" s="37"/>
      <c r="CZ1427" s="37"/>
      <c r="DA1427" s="37"/>
      <c r="DB1427" s="37"/>
      <c r="DC1427" s="37"/>
      <c r="DD1427" s="37"/>
      <c r="DE1427" s="37"/>
      <c r="DF1427" s="37"/>
      <c r="DG1427" s="37"/>
      <c r="DH1427" s="37"/>
      <c r="DI1427" s="37"/>
      <c r="DJ1427" s="37"/>
      <c r="DK1427" s="37"/>
      <c r="DL1427" s="37"/>
      <c r="DM1427" s="37"/>
      <c r="DN1427" s="37"/>
      <c r="DO1427" s="37"/>
      <c r="DP1427" s="37"/>
      <c r="DQ1427" s="37"/>
      <c r="DR1427" s="37"/>
      <c r="DS1427" s="37"/>
      <c r="DT1427" s="37"/>
      <c r="DU1427" s="37"/>
      <c r="DV1427" s="37"/>
      <c r="DW1427" s="37"/>
      <c r="DX1427" s="37"/>
      <c r="DY1427" s="37"/>
      <c r="DZ1427" s="37"/>
      <c r="EA1427" s="37"/>
      <c r="EB1427" s="37"/>
      <c r="EC1427" s="37"/>
      <c r="ED1427" s="37"/>
      <c r="EE1427" s="37"/>
      <c r="EF1427" s="37"/>
      <c r="EG1427" s="37"/>
      <c r="EH1427" s="37"/>
      <c r="EI1427" s="37"/>
      <c r="EJ1427" s="37"/>
      <c r="EK1427" s="37"/>
      <c r="EL1427" s="37"/>
      <c r="EM1427" s="37"/>
      <c r="EN1427" s="37"/>
      <c r="EO1427" s="37"/>
      <c r="EP1427" s="37"/>
      <c r="EQ1427" s="37"/>
      <c r="ER1427" s="37"/>
      <c r="ES1427" s="37"/>
      <c r="ET1427" s="37"/>
      <c r="EU1427" s="37"/>
      <c r="EV1427" s="37"/>
      <c r="EW1427" s="37"/>
      <c r="EX1427" s="37"/>
      <c r="EY1427" s="37"/>
      <c r="EZ1427" s="37"/>
      <c r="FA1427" s="37"/>
      <c r="FB1427" s="37"/>
      <c r="FC1427" s="37"/>
      <c r="FD1427" s="37"/>
      <c r="FE1427" s="37"/>
      <c r="FF1427" s="37"/>
      <c r="FG1427" s="37"/>
      <c r="FH1427" s="37"/>
      <c r="FI1427" s="37"/>
      <c r="FJ1427" s="37"/>
      <c r="FK1427" s="37"/>
      <c r="FL1427" s="37"/>
      <c r="FM1427" s="37"/>
      <c r="FN1427" s="37"/>
      <c r="FO1427" s="37"/>
      <c r="FP1427" s="37"/>
      <c r="FQ1427" s="37"/>
      <c r="FR1427" s="37"/>
      <c r="FS1427" s="37"/>
      <c r="FT1427" s="37"/>
      <c r="FU1427" s="37"/>
      <c r="FV1427" s="37"/>
      <c r="FW1427" s="37"/>
      <c r="FX1427" s="37"/>
      <c r="FY1427" s="37"/>
      <c r="FZ1427" s="37"/>
      <c r="GA1427" s="37"/>
      <c r="GB1427" s="37"/>
      <c r="GC1427" s="37"/>
      <c r="GD1427" s="37"/>
      <c r="GE1427" s="37"/>
      <c r="GF1427" s="37"/>
      <c r="GG1427" s="37"/>
      <c r="GH1427" s="37"/>
      <c r="GI1427" s="37"/>
      <c r="GJ1427" s="37"/>
      <c r="GK1427" s="37"/>
      <c r="GL1427" s="37"/>
      <c r="GM1427" s="37"/>
      <c r="GN1427" s="37"/>
      <c r="GO1427" s="37"/>
      <c r="GP1427" s="37"/>
      <c r="GQ1427" s="37"/>
      <c r="GR1427" s="37"/>
      <c r="GS1427" s="37"/>
      <c r="GT1427" s="37"/>
      <c r="GU1427" s="37"/>
      <c r="GV1427" s="37"/>
      <c r="GW1427" s="37"/>
      <c r="GX1427" s="37"/>
      <c r="GY1427" s="37"/>
      <c r="GZ1427" s="37"/>
      <c r="HA1427" s="37"/>
      <c r="HB1427" s="37"/>
      <c r="HC1427" s="37"/>
      <c r="HD1427" s="37"/>
      <c r="HE1427" s="37"/>
      <c r="HF1427" s="37"/>
      <c r="HG1427" s="37"/>
      <c r="HH1427" s="37"/>
      <c r="HI1427" s="37"/>
      <c r="HJ1427" s="37"/>
      <c r="HK1427" s="37"/>
      <c r="HL1427" s="37"/>
      <c r="HM1427" s="37"/>
      <c r="HN1427" s="37"/>
      <c r="HO1427" s="37"/>
      <c r="HP1427" s="37"/>
      <c r="HQ1427" s="37"/>
      <c r="HR1427" s="37"/>
      <c r="HS1427" s="37"/>
      <c r="HT1427" s="37"/>
      <c r="HU1427" s="37"/>
      <c r="HV1427" s="37"/>
      <c r="HW1427" s="37"/>
      <c r="HX1427" s="37"/>
      <c r="HY1427" s="37"/>
      <c r="HZ1427" s="37"/>
      <c r="IA1427" s="37"/>
      <c r="IB1427" s="37"/>
      <c r="IC1427" s="37"/>
      <c r="ID1427" s="37"/>
      <c r="IE1427" s="37"/>
      <c r="IF1427" s="37"/>
      <c r="IG1427" s="37"/>
      <c r="IH1427" s="37"/>
      <c r="II1427" s="37"/>
      <c r="IJ1427" s="37"/>
      <c r="IK1427" s="37"/>
      <c r="IL1427" s="37"/>
      <c r="IM1427" s="37"/>
      <c r="IN1427" s="37"/>
      <c r="IO1427" s="37"/>
      <c r="IP1427" s="37"/>
      <c r="IQ1427" s="37"/>
      <c r="IR1427" s="37"/>
      <c r="IS1427" s="37"/>
      <c r="IT1427" s="37"/>
      <c r="IU1427" s="37"/>
      <c r="IV1427" s="37"/>
      <c r="IW1427" s="37"/>
    </row>
    <row r="1428" customFormat="false" ht="12.75" hidden="true" customHeight="false" outlineLevel="0" collapsed="false">
      <c r="A1428" s="30"/>
      <c r="B1428" s="30"/>
      <c r="C1428" s="30"/>
      <c r="D1428" s="30"/>
      <c r="E1428" s="50"/>
      <c r="F1428" s="30"/>
      <c r="G1428" s="30"/>
      <c r="H1428" s="30"/>
      <c r="I1428" s="30"/>
      <c r="J1428" s="30"/>
      <c r="BM1428" s="37"/>
      <c r="BN1428" s="37"/>
      <c r="BO1428" s="37"/>
      <c r="BP1428" s="37"/>
      <c r="BQ1428" s="37"/>
      <c r="BR1428" s="37"/>
      <c r="BS1428" s="37"/>
      <c r="BT1428" s="37"/>
      <c r="BU1428" s="37"/>
      <c r="BV1428" s="37"/>
      <c r="BW1428" s="37"/>
      <c r="BX1428" s="37"/>
      <c r="BY1428" s="37"/>
      <c r="BZ1428" s="37"/>
      <c r="CA1428" s="37"/>
      <c r="CB1428" s="37"/>
      <c r="CC1428" s="37"/>
      <c r="CD1428" s="37"/>
      <c r="CE1428" s="37"/>
      <c r="CF1428" s="37"/>
      <c r="CG1428" s="37"/>
      <c r="CH1428" s="37"/>
      <c r="CI1428" s="37"/>
      <c r="CJ1428" s="37"/>
      <c r="CK1428" s="37"/>
      <c r="CL1428" s="37"/>
      <c r="CM1428" s="37"/>
      <c r="CN1428" s="37"/>
      <c r="CO1428" s="37"/>
      <c r="CP1428" s="37"/>
      <c r="CQ1428" s="37"/>
      <c r="CR1428" s="37"/>
      <c r="CS1428" s="37"/>
      <c r="CT1428" s="37"/>
      <c r="CU1428" s="37"/>
      <c r="CV1428" s="37"/>
      <c r="CW1428" s="37"/>
      <c r="CX1428" s="37"/>
      <c r="CY1428" s="37"/>
      <c r="CZ1428" s="37"/>
      <c r="DA1428" s="37"/>
      <c r="DB1428" s="37"/>
      <c r="DC1428" s="37"/>
      <c r="DD1428" s="37"/>
      <c r="DE1428" s="37"/>
      <c r="DF1428" s="37"/>
      <c r="DG1428" s="37"/>
      <c r="DH1428" s="37"/>
      <c r="DI1428" s="37"/>
      <c r="DJ1428" s="37"/>
      <c r="DK1428" s="37"/>
      <c r="DL1428" s="37"/>
      <c r="DM1428" s="37"/>
      <c r="DN1428" s="37"/>
      <c r="DO1428" s="37"/>
      <c r="DP1428" s="37"/>
      <c r="DQ1428" s="37"/>
      <c r="DR1428" s="37"/>
      <c r="DS1428" s="37"/>
      <c r="DT1428" s="37"/>
      <c r="DU1428" s="37"/>
      <c r="DV1428" s="37"/>
      <c r="DW1428" s="37"/>
      <c r="DX1428" s="37"/>
      <c r="DY1428" s="37"/>
      <c r="DZ1428" s="37"/>
      <c r="EA1428" s="37"/>
      <c r="EB1428" s="37"/>
      <c r="EC1428" s="37"/>
      <c r="ED1428" s="37"/>
      <c r="EE1428" s="37"/>
      <c r="EF1428" s="37"/>
      <c r="EG1428" s="37"/>
      <c r="EH1428" s="37"/>
      <c r="EI1428" s="37"/>
      <c r="EJ1428" s="37"/>
      <c r="EK1428" s="37"/>
      <c r="EL1428" s="37"/>
      <c r="EM1428" s="37"/>
      <c r="EN1428" s="37"/>
      <c r="EO1428" s="37"/>
      <c r="EP1428" s="37"/>
      <c r="EQ1428" s="37"/>
      <c r="ER1428" s="37"/>
      <c r="ES1428" s="37"/>
      <c r="ET1428" s="37"/>
      <c r="EU1428" s="37"/>
      <c r="EV1428" s="37"/>
      <c r="EW1428" s="37"/>
      <c r="EX1428" s="37"/>
      <c r="EY1428" s="37"/>
      <c r="EZ1428" s="37"/>
      <c r="FA1428" s="37"/>
      <c r="FB1428" s="37"/>
      <c r="FC1428" s="37"/>
      <c r="FD1428" s="37"/>
      <c r="FE1428" s="37"/>
      <c r="FF1428" s="37"/>
      <c r="FG1428" s="37"/>
      <c r="FH1428" s="37"/>
      <c r="FI1428" s="37"/>
      <c r="FJ1428" s="37"/>
      <c r="FK1428" s="37"/>
      <c r="FL1428" s="37"/>
      <c r="FM1428" s="37"/>
      <c r="FN1428" s="37"/>
      <c r="FO1428" s="37"/>
      <c r="FP1428" s="37"/>
      <c r="FQ1428" s="37"/>
      <c r="FR1428" s="37"/>
      <c r="FS1428" s="37"/>
      <c r="FT1428" s="37"/>
      <c r="FU1428" s="37"/>
      <c r="FV1428" s="37"/>
      <c r="FW1428" s="37"/>
      <c r="FX1428" s="37"/>
      <c r="FY1428" s="37"/>
      <c r="FZ1428" s="37"/>
      <c r="GA1428" s="37"/>
      <c r="GB1428" s="37"/>
      <c r="GC1428" s="37"/>
      <c r="GD1428" s="37"/>
      <c r="GE1428" s="37"/>
      <c r="GF1428" s="37"/>
      <c r="GG1428" s="37"/>
      <c r="GH1428" s="37"/>
      <c r="GI1428" s="37"/>
      <c r="GJ1428" s="37"/>
      <c r="GK1428" s="37"/>
      <c r="GL1428" s="37"/>
      <c r="GM1428" s="37"/>
      <c r="GN1428" s="37"/>
      <c r="GO1428" s="37"/>
      <c r="GP1428" s="37"/>
      <c r="GQ1428" s="37"/>
      <c r="GR1428" s="37"/>
      <c r="GS1428" s="37"/>
      <c r="GT1428" s="37"/>
      <c r="GU1428" s="37"/>
      <c r="GV1428" s="37"/>
      <c r="GW1428" s="37"/>
      <c r="GX1428" s="37"/>
      <c r="GY1428" s="37"/>
      <c r="GZ1428" s="37"/>
      <c r="HA1428" s="37"/>
      <c r="HB1428" s="37"/>
      <c r="HC1428" s="37"/>
      <c r="HD1428" s="37"/>
      <c r="HE1428" s="37"/>
      <c r="HF1428" s="37"/>
      <c r="HG1428" s="37"/>
      <c r="HH1428" s="37"/>
      <c r="HI1428" s="37"/>
      <c r="HJ1428" s="37"/>
      <c r="HK1428" s="37"/>
      <c r="HL1428" s="37"/>
      <c r="HM1428" s="37"/>
      <c r="HN1428" s="37"/>
      <c r="HO1428" s="37"/>
      <c r="HP1428" s="37"/>
      <c r="HQ1428" s="37"/>
      <c r="HR1428" s="37"/>
      <c r="HS1428" s="37"/>
      <c r="HT1428" s="37"/>
      <c r="HU1428" s="37"/>
      <c r="HV1428" s="37"/>
      <c r="HW1428" s="37"/>
      <c r="HX1428" s="37"/>
      <c r="HY1428" s="37"/>
      <c r="HZ1428" s="37"/>
      <c r="IA1428" s="37"/>
      <c r="IB1428" s="37"/>
      <c r="IC1428" s="37"/>
      <c r="ID1428" s="37"/>
      <c r="IE1428" s="37"/>
      <c r="IF1428" s="37"/>
      <c r="IG1428" s="37"/>
      <c r="IH1428" s="37"/>
      <c r="II1428" s="37"/>
      <c r="IJ1428" s="37"/>
      <c r="IK1428" s="37"/>
      <c r="IL1428" s="37"/>
      <c r="IM1428" s="37"/>
      <c r="IN1428" s="37"/>
      <c r="IO1428" s="37"/>
      <c r="IP1428" s="37"/>
      <c r="IQ1428" s="37"/>
      <c r="IR1428" s="37"/>
      <c r="IS1428" s="37"/>
      <c r="IT1428" s="37"/>
      <c r="IU1428" s="37"/>
      <c r="IV1428" s="37"/>
      <c r="IW1428" s="37"/>
    </row>
    <row r="1429" customFormat="false" ht="12.75" hidden="false" customHeight="false" outlineLevel="0" collapsed="false">
      <c r="E1429" s="36" t="n">
        <f aca="false">SUBTOTAL(9,E3:E1428)</f>
        <v>-866862.934992608</v>
      </c>
    </row>
    <row r="1432" customFormat="false" ht="12.75" hidden="false" customHeight="false" outlineLevel="0" collapsed="false">
      <c r="B1432" s="61"/>
      <c r="C1432" s="35" t="s">
        <v>966</v>
      </c>
    </row>
    <row r="1433" customFormat="false" ht="12.75" hidden="false" customHeight="false" outlineLevel="0" collapsed="false">
      <c r="B1433" s="62"/>
      <c r="C1433" s="35" t="s">
        <v>967</v>
      </c>
    </row>
    <row r="1434" customFormat="false" ht="12.75" hidden="false" customHeight="false" outlineLevel="0" collapsed="false">
      <c r="B1434" s="63"/>
      <c r="C1434" s="35" t="s">
        <v>968</v>
      </c>
    </row>
    <row r="1435" customFormat="false" ht="12.75" hidden="false" customHeight="false" outlineLevel="0" collapsed="false">
      <c r="B1435" s="64"/>
      <c r="C1435" s="35" t="s">
        <v>969</v>
      </c>
    </row>
    <row r="1440" customFormat="false" ht="12.75" hidden="false" customHeight="false" outlineLevel="0" collapsed="false">
      <c r="E1440" s="36" t="n">
        <v>-1125593.4</v>
      </c>
      <c r="J1440" s="35" t="s">
        <v>970</v>
      </c>
    </row>
  </sheetData>
  <autoFilter ref="A2:BL1428">
    <filterColumn colId="9">
      <filters>
        <filter val="In GL not FL, Economics to look at"/>
      </filters>
    </filterColumn>
  </autoFilter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65" width="15.13"/>
    <col collapsed="false" customWidth="true" hidden="false" outlineLevel="0" max="2" min="2" style="65" width="32.85"/>
    <col collapsed="false" customWidth="false" hidden="false" outlineLevel="0" max="3" min="3" style="66" width="15.13"/>
    <col collapsed="false" customWidth="false" hidden="false" outlineLevel="0" max="257" min="4" style="65" width="15.13"/>
  </cols>
  <sheetData>
    <row r="1" customFormat="false" ht="16.5" hidden="false" customHeight="true" outlineLevel="0" collapsed="false">
      <c r="A1" s="67" t="s">
        <v>47</v>
      </c>
      <c r="B1" s="67" t="s">
        <v>971</v>
      </c>
      <c r="C1" s="68" t="s">
        <v>972</v>
      </c>
    </row>
    <row r="2" customFormat="false" ht="16.5" hidden="false" customHeight="true" outlineLevel="0" collapsed="false">
      <c r="A2" s="37" t="s">
        <v>959</v>
      </c>
      <c r="B2" s="37" t="s">
        <v>973</v>
      </c>
      <c r="C2" s="50" t="n">
        <v>1748399.91</v>
      </c>
      <c r="D2" s="37"/>
      <c r="E2" s="37"/>
      <c r="F2" s="37"/>
      <c r="G2" s="37"/>
    </row>
    <row r="3" customFormat="false" ht="16.5" hidden="false" customHeight="true" outlineLevel="0" collapsed="false">
      <c r="A3" s="37" t="s">
        <v>963</v>
      </c>
      <c r="B3" s="37" t="s">
        <v>973</v>
      </c>
      <c r="C3" s="50" t="n">
        <v>1757799.91</v>
      </c>
      <c r="D3" s="37"/>
      <c r="E3" s="37"/>
      <c r="F3" s="37"/>
      <c r="G3" s="37"/>
    </row>
    <row r="4" customFormat="false" ht="16.5" hidden="false" customHeight="true" outlineLevel="0" collapsed="false">
      <c r="A4" s="69" t="s">
        <v>959</v>
      </c>
      <c r="B4" s="69" t="s">
        <v>973</v>
      </c>
      <c r="C4" s="70" t="n">
        <v>2937.4529</v>
      </c>
      <c r="D4" s="69"/>
      <c r="E4" s="69"/>
      <c r="F4" s="69"/>
      <c r="G4" s="69"/>
    </row>
    <row r="5" customFormat="false" ht="16.5" hidden="false" customHeight="true" outlineLevel="0" collapsed="false">
      <c r="A5" s="69" t="s">
        <v>963</v>
      </c>
      <c r="B5" s="69" t="s">
        <v>973</v>
      </c>
      <c r="C5" s="70" t="n">
        <v>-0.047</v>
      </c>
      <c r="D5" s="69"/>
      <c r="E5" s="69"/>
      <c r="F5" s="69"/>
      <c r="G5" s="69"/>
    </row>
    <row r="6" customFormat="false" ht="16.5" hidden="false" customHeight="true" outlineLevel="0" collapsed="false">
      <c r="A6" s="69" t="s">
        <v>961</v>
      </c>
      <c r="B6" s="69" t="s">
        <v>973</v>
      </c>
      <c r="C6" s="70" t="n">
        <v>-1757799.91</v>
      </c>
      <c r="D6" s="69"/>
      <c r="E6" s="69"/>
      <c r="F6" s="69"/>
      <c r="G6" s="69"/>
    </row>
    <row r="7" customFormat="false" ht="16.5" hidden="false" customHeight="true" outlineLevel="0" collapsed="false">
      <c r="A7" s="69" t="s">
        <v>961</v>
      </c>
      <c r="B7" s="69" t="s">
        <v>973</v>
      </c>
      <c r="C7" s="70" t="n">
        <v>0.047</v>
      </c>
      <c r="D7" s="69"/>
      <c r="E7" s="69"/>
      <c r="F7" s="69"/>
      <c r="G7" s="69"/>
    </row>
    <row r="8" customFormat="false" ht="16.5" hidden="false" customHeight="true" outlineLevel="0" collapsed="false">
      <c r="A8" s="69" t="s">
        <v>58</v>
      </c>
      <c r="B8" s="69" t="s">
        <v>974</v>
      </c>
      <c r="C8" s="70" t="n">
        <v>-92225</v>
      </c>
      <c r="D8" s="69"/>
      <c r="E8" s="69"/>
      <c r="F8" s="69"/>
      <c r="G8" s="69"/>
    </row>
    <row r="9" customFormat="false" ht="16.5" hidden="false" customHeight="true" outlineLevel="0" collapsed="false">
      <c r="A9" s="37" t="s">
        <v>59</v>
      </c>
      <c r="B9" s="37" t="s">
        <v>974</v>
      </c>
      <c r="C9" s="50" t="n">
        <v>86800</v>
      </c>
      <c r="D9" s="37"/>
      <c r="E9" s="37"/>
      <c r="F9" s="37"/>
      <c r="G9" s="37"/>
    </row>
    <row r="10" customFormat="false" ht="16.5" hidden="false" customHeight="true" outlineLevel="0" collapsed="false">
      <c r="A10" s="37" t="s">
        <v>914</v>
      </c>
      <c r="B10" s="37" t="s">
        <v>975</v>
      </c>
      <c r="C10" s="50" t="n">
        <v>-227361.75</v>
      </c>
      <c r="D10" s="37"/>
      <c r="E10" s="37"/>
      <c r="F10" s="37"/>
      <c r="G10" s="37"/>
    </row>
    <row r="11" customFormat="false" ht="16.5" hidden="false" customHeight="true" outlineLevel="0" collapsed="false">
      <c r="A11" s="37" t="s">
        <v>674</v>
      </c>
      <c r="B11" s="37" t="s">
        <v>975</v>
      </c>
      <c r="C11" s="50" t="n">
        <v>-75590.4</v>
      </c>
      <c r="D11" s="37"/>
      <c r="E11" s="37"/>
      <c r="F11" s="37"/>
      <c r="G11" s="37"/>
    </row>
    <row r="12" customFormat="false" ht="16.5" hidden="false" customHeight="true" outlineLevel="0" collapsed="false">
      <c r="A12" s="37" t="s">
        <v>914</v>
      </c>
      <c r="B12" s="37" t="s">
        <v>975</v>
      </c>
      <c r="C12" s="50" t="n">
        <v>3543.3</v>
      </c>
      <c r="D12" s="37"/>
      <c r="E12" s="37"/>
      <c r="F12" s="37"/>
      <c r="G12" s="37"/>
    </row>
    <row r="13" customFormat="false" ht="16.5" hidden="false" customHeight="true" outlineLevel="0" collapsed="false">
      <c r="A13" s="37" t="s">
        <v>674</v>
      </c>
      <c r="B13" s="37" t="s">
        <v>975</v>
      </c>
      <c r="C13" s="50" t="n">
        <v>984.25</v>
      </c>
      <c r="D13" s="37"/>
      <c r="E13" s="37"/>
      <c r="F13" s="37"/>
      <c r="G13" s="37"/>
    </row>
    <row r="14" customFormat="false" ht="16.5" hidden="false" customHeight="true" outlineLevel="0" collapsed="false">
      <c r="A14" s="37" t="s">
        <v>59</v>
      </c>
      <c r="B14" s="37" t="s">
        <v>976</v>
      </c>
      <c r="C14" s="50" t="n">
        <v>-86800</v>
      </c>
      <c r="D14" s="37"/>
      <c r="E14" s="37"/>
      <c r="F14" s="37"/>
      <c r="G14" s="37"/>
    </row>
    <row r="15" customFormat="false" ht="16.5" hidden="false" customHeight="true" outlineLevel="0" collapsed="false">
      <c r="A15" s="37" t="s">
        <v>59</v>
      </c>
      <c r="B15" s="37" t="s">
        <v>976</v>
      </c>
      <c r="C15" s="50" t="n">
        <v>-0.1085</v>
      </c>
      <c r="D15" s="37"/>
      <c r="E15" s="37"/>
      <c r="F15" s="37"/>
      <c r="G15" s="37"/>
    </row>
    <row r="16" customFormat="false" ht="16.5" hidden="false" customHeight="true" outlineLevel="0" collapsed="false">
      <c r="A16" s="37" t="s">
        <v>58</v>
      </c>
      <c r="B16" s="37" t="s">
        <v>976</v>
      </c>
      <c r="C16" s="50" t="n">
        <v>92225</v>
      </c>
      <c r="D16" s="37"/>
      <c r="E16" s="37"/>
      <c r="F16" s="37"/>
      <c r="G16" s="37"/>
    </row>
    <row r="17" customFormat="false" ht="16.5" hidden="false" customHeight="true" outlineLevel="0" collapsed="false">
      <c r="A17" s="37" t="s">
        <v>58</v>
      </c>
      <c r="B17" s="37" t="s">
        <v>976</v>
      </c>
      <c r="C17" s="50" t="n">
        <v>0.0775</v>
      </c>
      <c r="D17" s="37"/>
      <c r="E17" s="37"/>
      <c r="F17" s="37"/>
      <c r="G17" s="37"/>
    </row>
    <row r="18" customFormat="false" ht="16.5" hidden="false" customHeight="true" outlineLevel="0" collapsed="false">
      <c r="A18" s="37" t="s">
        <v>977</v>
      </c>
      <c r="B18" s="37" t="s">
        <v>976</v>
      </c>
      <c r="C18" s="50" t="n">
        <v>-45000</v>
      </c>
      <c r="D18" s="37"/>
      <c r="E18" s="37"/>
      <c r="F18" s="37"/>
      <c r="G18" s="37"/>
    </row>
    <row r="19" customFormat="false" ht="16.5" hidden="false" customHeight="true" outlineLevel="0" collapsed="false">
      <c r="A19" s="37" t="s">
        <v>839</v>
      </c>
      <c r="B19" s="37" t="s">
        <v>978</v>
      </c>
      <c r="C19" s="50" t="n">
        <v>161200</v>
      </c>
      <c r="D19" s="37"/>
      <c r="E19" s="37"/>
      <c r="F19" s="37"/>
      <c r="G19" s="37"/>
    </row>
    <row r="20" customFormat="false" ht="16.5" hidden="false" customHeight="true" outlineLevel="0" collapsed="false">
      <c r="A20" s="37" t="s">
        <v>338</v>
      </c>
      <c r="B20" s="37" t="s">
        <v>979</v>
      </c>
      <c r="C20" s="50" t="n">
        <v>6566.73</v>
      </c>
      <c r="D20" s="37"/>
      <c r="E20" s="37"/>
      <c r="F20" s="37"/>
      <c r="G20" s="37"/>
    </row>
    <row r="21" customFormat="false" ht="16.5" hidden="false" customHeight="true" outlineLevel="0" collapsed="false">
      <c r="A21" s="37" t="s">
        <v>537</v>
      </c>
      <c r="B21" s="37" t="s">
        <v>979</v>
      </c>
      <c r="C21" s="50" t="n">
        <v>19121.9625</v>
      </c>
      <c r="D21" s="37"/>
      <c r="E21" s="37"/>
      <c r="F21" s="37"/>
      <c r="G21" s="37"/>
    </row>
    <row r="22" customFormat="false" ht="16.5" hidden="false" customHeight="true" outlineLevel="0" collapsed="false">
      <c r="A22" s="37" t="s">
        <v>304</v>
      </c>
      <c r="B22" s="37" t="s">
        <v>980</v>
      </c>
      <c r="C22" s="50" t="n">
        <v>10000</v>
      </c>
      <c r="D22" s="37"/>
      <c r="E22" s="37"/>
      <c r="F22" s="37"/>
      <c r="G22" s="37"/>
    </row>
    <row r="23" customFormat="false" ht="16.5" hidden="false" customHeight="true" outlineLevel="0" collapsed="false">
      <c r="A23" s="37" t="s">
        <v>795</v>
      </c>
      <c r="B23" s="37" t="s">
        <v>981</v>
      </c>
      <c r="C23" s="50" t="n">
        <v>-21700</v>
      </c>
      <c r="D23" s="37"/>
      <c r="E23" s="37"/>
      <c r="F23" s="37"/>
      <c r="G23" s="37"/>
    </row>
    <row r="24" customFormat="false" ht="16.5" hidden="false" customHeight="true" outlineLevel="0" collapsed="false">
      <c r="A24" s="37" t="s">
        <v>795</v>
      </c>
      <c r="B24" s="37" t="s">
        <v>981</v>
      </c>
      <c r="C24" s="50" t="n">
        <v>149205</v>
      </c>
      <c r="D24" s="37"/>
      <c r="E24" s="37"/>
      <c r="F24" s="37"/>
      <c r="G24" s="37"/>
    </row>
    <row r="25" customFormat="false" ht="16.5" hidden="false" customHeight="true" outlineLevel="0" collapsed="false">
      <c r="A25" s="37" t="s">
        <v>844</v>
      </c>
      <c r="B25" s="37" t="s">
        <v>981</v>
      </c>
      <c r="C25" s="50" t="n">
        <v>161240</v>
      </c>
      <c r="D25" s="37"/>
      <c r="E25" s="37"/>
      <c r="F25" s="37"/>
      <c r="G25" s="37"/>
    </row>
    <row r="26" customFormat="false" ht="16.5" hidden="false" customHeight="true" outlineLevel="0" collapsed="false">
      <c r="A26" s="37" t="s">
        <v>63</v>
      </c>
      <c r="B26" s="37" t="s">
        <v>981</v>
      </c>
      <c r="C26" s="50" t="n">
        <v>150</v>
      </c>
      <c r="D26" s="37"/>
      <c r="E26" s="37"/>
      <c r="F26" s="37"/>
      <c r="G26" s="37"/>
    </row>
    <row r="27" customFormat="false" ht="16.5" hidden="false" customHeight="true" outlineLevel="0" collapsed="false">
      <c r="A27" s="37" t="s">
        <v>935</v>
      </c>
      <c r="B27" s="37" t="s">
        <v>981</v>
      </c>
      <c r="C27" s="50" t="n">
        <v>364653</v>
      </c>
      <c r="D27" s="37"/>
      <c r="E27" s="37"/>
      <c r="F27" s="37"/>
      <c r="G27" s="37"/>
    </row>
    <row r="28" customFormat="false" ht="16.5" hidden="false" customHeight="true" outlineLevel="0" collapsed="false">
      <c r="A28" s="37" t="s">
        <v>982</v>
      </c>
      <c r="B28" s="37" t="s">
        <v>981</v>
      </c>
      <c r="C28" s="50" t="n">
        <v>0</v>
      </c>
      <c r="D28" s="37"/>
      <c r="E28" s="37"/>
      <c r="F28" s="37"/>
      <c r="G28" s="37"/>
    </row>
    <row r="29" customFormat="false" ht="16.5" hidden="false" customHeight="true" outlineLevel="0" collapsed="false">
      <c r="A29" s="37" t="s">
        <v>450</v>
      </c>
      <c r="B29" s="37" t="s">
        <v>981</v>
      </c>
      <c r="C29" s="50" t="n">
        <v>-33415.54</v>
      </c>
      <c r="D29" s="37"/>
      <c r="E29" s="37"/>
      <c r="F29" s="37"/>
      <c r="G29" s="37"/>
    </row>
    <row r="30" customFormat="false" ht="16.5" hidden="false" customHeight="true" outlineLevel="0" collapsed="false">
      <c r="A30" s="37" t="s">
        <v>794</v>
      </c>
      <c r="B30" s="37" t="s">
        <v>981</v>
      </c>
      <c r="C30" s="50" t="n">
        <v>-149205</v>
      </c>
      <c r="D30" s="37"/>
      <c r="E30" s="37"/>
      <c r="F30" s="37"/>
      <c r="G30" s="37"/>
    </row>
    <row r="31" customFormat="false" ht="16.5" hidden="false" customHeight="true" outlineLevel="0" collapsed="false">
      <c r="A31" s="37" t="s">
        <v>836</v>
      </c>
      <c r="B31" s="37" t="s">
        <v>981</v>
      </c>
      <c r="C31" s="50" t="n">
        <v>-180389</v>
      </c>
      <c r="D31" s="37"/>
      <c r="E31" s="37"/>
      <c r="F31" s="37"/>
      <c r="G31" s="37"/>
    </row>
    <row r="32" customFormat="false" ht="16.5" hidden="false" customHeight="true" outlineLevel="0" collapsed="false">
      <c r="A32" s="37" t="s">
        <v>934</v>
      </c>
      <c r="B32" s="37" t="s">
        <v>981</v>
      </c>
      <c r="C32" s="50" t="n">
        <v>-364653</v>
      </c>
      <c r="D32" s="37"/>
      <c r="E32" s="37"/>
      <c r="F32" s="37"/>
      <c r="G32" s="37"/>
    </row>
    <row r="33" customFormat="false" ht="16.5" hidden="false" customHeight="true" outlineLevel="0" collapsed="false">
      <c r="A33" s="37" t="s">
        <v>450</v>
      </c>
      <c r="B33" s="37" t="s">
        <v>981</v>
      </c>
      <c r="C33" s="50" t="n">
        <v>9486</v>
      </c>
      <c r="D33" s="37"/>
      <c r="E33" s="37"/>
      <c r="F33" s="37"/>
      <c r="G33" s="37"/>
    </row>
    <row r="34" customFormat="false" ht="16.5" hidden="false" customHeight="true" outlineLevel="0" collapsed="false">
      <c r="A34" s="37" t="s">
        <v>794</v>
      </c>
      <c r="B34" s="37" t="s">
        <v>981</v>
      </c>
      <c r="C34" s="50" t="n">
        <v>21700</v>
      </c>
      <c r="D34" s="37"/>
      <c r="E34" s="37"/>
      <c r="F34" s="37"/>
      <c r="G34" s="37"/>
    </row>
    <row r="35" customFormat="false" ht="16.5" hidden="false" customHeight="true" outlineLevel="0" collapsed="false">
      <c r="A35" s="37" t="s">
        <v>836</v>
      </c>
      <c r="B35" s="37" t="s">
        <v>981</v>
      </c>
      <c r="C35" s="50" t="n">
        <v>21700</v>
      </c>
      <c r="D35" s="37"/>
      <c r="E35" s="37"/>
      <c r="F35" s="37"/>
      <c r="G35" s="37"/>
    </row>
    <row r="36" customFormat="false" ht="16.5" hidden="false" customHeight="true" outlineLevel="0" collapsed="false">
      <c r="A36" s="37" t="s">
        <v>61</v>
      </c>
      <c r="B36" s="37" t="s">
        <v>981</v>
      </c>
      <c r="C36" s="50" t="n">
        <v>-150</v>
      </c>
      <c r="D36" s="37"/>
      <c r="E36" s="37"/>
      <c r="F36" s="37"/>
      <c r="G36" s="37"/>
    </row>
    <row r="37" customFormat="false" ht="16.5" hidden="false" customHeight="true" outlineLevel="0" collapsed="false">
      <c r="A37" s="37" t="s">
        <v>480</v>
      </c>
      <c r="B37" s="37" t="s">
        <v>981</v>
      </c>
      <c r="C37" s="50" t="n">
        <v>-29822.5</v>
      </c>
      <c r="D37" s="37"/>
      <c r="E37" s="37"/>
      <c r="F37" s="37"/>
      <c r="G37" s="37"/>
    </row>
    <row r="38" customFormat="false" ht="16.5" hidden="false" customHeight="true" outlineLevel="0" collapsed="false">
      <c r="A38" s="37" t="s">
        <v>923</v>
      </c>
      <c r="B38" s="37" t="s">
        <v>981</v>
      </c>
      <c r="C38" s="50" t="n">
        <v>-305437.5</v>
      </c>
      <c r="D38" s="37"/>
      <c r="E38" s="37"/>
      <c r="F38" s="37"/>
      <c r="G38" s="37"/>
    </row>
    <row r="39" customFormat="false" ht="16.5" hidden="false" customHeight="true" outlineLevel="0" collapsed="false">
      <c r="A39" s="37" t="s">
        <v>843</v>
      </c>
      <c r="B39" s="37" t="s">
        <v>981</v>
      </c>
      <c r="C39" s="50" t="n">
        <v>-161240</v>
      </c>
      <c r="D39" s="37"/>
      <c r="E39" s="37"/>
      <c r="F39" s="37"/>
      <c r="G39" s="37"/>
    </row>
    <row r="40" customFormat="false" ht="16.5" hidden="false" customHeight="true" outlineLevel="0" collapsed="false">
      <c r="A40" s="37" t="s">
        <v>924</v>
      </c>
      <c r="B40" s="37" t="s">
        <v>981</v>
      </c>
      <c r="C40" s="50" t="n">
        <v>305437.5</v>
      </c>
      <c r="D40" s="37"/>
      <c r="E40" s="37"/>
      <c r="F40" s="37"/>
      <c r="G40" s="37"/>
    </row>
    <row r="41" customFormat="false" ht="16.5" hidden="false" customHeight="true" outlineLevel="0" collapsed="false">
      <c r="A41" s="37" t="s">
        <v>479</v>
      </c>
      <c r="B41" s="37" t="s">
        <v>981</v>
      </c>
      <c r="C41" s="50" t="n">
        <v>29822.5</v>
      </c>
      <c r="D41" s="37"/>
      <c r="E41" s="37"/>
      <c r="F41" s="37"/>
      <c r="G41" s="37"/>
    </row>
    <row r="42" customFormat="false" ht="16.5" hidden="false" customHeight="true" outlineLevel="0" collapsed="false">
      <c r="A42" s="37" t="s">
        <v>983</v>
      </c>
      <c r="B42" s="37" t="s">
        <v>984</v>
      </c>
      <c r="C42" s="50" t="n">
        <v>-7500</v>
      </c>
      <c r="D42" s="37"/>
      <c r="E42" s="37"/>
      <c r="F42" s="37"/>
      <c r="G42" s="37"/>
    </row>
    <row r="43" customFormat="false" ht="16.5" hidden="false" customHeight="true" outlineLevel="0" collapsed="false">
      <c r="A43" s="37" t="s">
        <v>985</v>
      </c>
      <c r="B43" s="37" t="s">
        <v>984</v>
      </c>
      <c r="C43" s="50" t="n">
        <v>45000</v>
      </c>
      <c r="D43" s="37"/>
      <c r="E43" s="37"/>
      <c r="F43" s="37"/>
      <c r="G43" s="37"/>
    </row>
    <row r="44" customFormat="false" ht="16.5" hidden="false" customHeight="true" outlineLevel="0" collapsed="false">
      <c r="A44" s="37" t="s">
        <v>930</v>
      </c>
      <c r="B44" s="37" t="s">
        <v>986</v>
      </c>
      <c r="C44" s="50" t="n">
        <v>352125.9</v>
      </c>
      <c r="D44" s="37"/>
      <c r="E44" s="37"/>
      <c r="F44" s="37"/>
      <c r="G44" s="37"/>
    </row>
    <row r="45" customFormat="false" ht="16.5" hidden="false" customHeight="true" outlineLevel="0" collapsed="false">
      <c r="A45" s="37" t="s">
        <v>955</v>
      </c>
      <c r="B45" s="37" t="s">
        <v>987</v>
      </c>
      <c r="C45" s="50" t="n">
        <v>744999.95</v>
      </c>
      <c r="D45" s="37"/>
      <c r="E45" s="37"/>
      <c r="F45" s="37"/>
      <c r="G45" s="37"/>
    </row>
    <row r="46" customFormat="false" ht="16.5" hidden="false" customHeight="true" outlineLevel="0" collapsed="false">
      <c r="A46" s="37" t="s">
        <v>964</v>
      </c>
      <c r="B46" s="37" t="s">
        <v>987</v>
      </c>
      <c r="C46" s="50" t="n">
        <v>-1869999.9</v>
      </c>
      <c r="D46" s="37"/>
      <c r="E46" s="37"/>
      <c r="F46" s="37"/>
      <c r="G46" s="37"/>
    </row>
    <row r="47" customFormat="false" ht="16.5" hidden="false" customHeight="true" outlineLevel="0" collapsed="false">
      <c r="A47" s="37" t="s">
        <v>946</v>
      </c>
      <c r="B47" s="37" t="s">
        <v>987</v>
      </c>
      <c r="C47" s="50" t="n">
        <v>-744999.95</v>
      </c>
      <c r="D47" s="37"/>
      <c r="E47" s="37"/>
      <c r="F47" s="37"/>
      <c r="G47" s="37"/>
    </row>
    <row r="48" customFormat="false" ht="16.5" hidden="false" customHeight="true" outlineLevel="0" collapsed="false">
      <c r="A48" s="37" t="s">
        <v>964</v>
      </c>
      <c r="B48" s="37" t="s">
        <v>987</v>
      </c>
      <c r="C48" s="50" t="n">
        <v>0.05</v>
      </c>
      <c r="D48" s="37"/>
      <c r="E48" s="37"/>
      <c r="F48" s="37"/>
      <c r="G48" s="37"/>
    </row>
    <row r="49" customFormat="false" ht="16.5" hidden="false" customHeight="true" outlineLevel="0" collapsed="false">
      <c r="A49" s="37" t="s">
        <v>579</v>
      </c>
      <c r="B49" s="37" t="s">
        <v>988</v>
      </c>
      <c r="C49" s="50" t="n">
        <v>-103436</v>
      </c>
      <c r="D49" s="37"/>
      <c r="E49" s="37"/>
      <c r="F49" s="37"/>
      <c r="G49" s="37"/>
    </row>
    <row r="50" customFormat="false" ht="16.5" hidden="false" customHeight="true" outlineLevel="0" collapsed="false">
      <c r="A50" s="37" t="s">
        <v>579</v>
      </c>
      <c r="B50" s="37" t="s">
        <v>988</v>
      </c>
      <c r="C50" s="50" t="n">
        <v>52879.74</v>
      </c>
      <c r="D50" s="37"/>
      <c r="E50" s="37"/>
      <c r="F50" s="37"/>
      <c r="G50" s="37"/>
    </row>
    <row r="51" customFormat="false" ht="16.5" hidden="false" customHeight="true" outlineLevel="0" collapsed="false">
      <c r="A51" s="37" t="s">
        <v>989</v>
      </c>
      <c r="B51" s="37" t="s">
        <v>990</v>
      </c>
      <c r="C51" s="50" t="n">
        <v>7096.32284235991</v>
      </c>
      <c r="D51" s="37"/>
      <c r="E51" s="37"/>
      <c r="F51" s="37"/>
      <c r="G51" s="37"/>
    </row>
    <row r="52" customFormat="false" ht="16.5" hidden="false" customHeight="true" outlineLevel="0" collapsed="false">
      <c r="A52" s="37" t="s">
        <v>991</v>
      </c>
      <c r="B52" s="37" t="s">
        <v>990</v>
      </c>
      <c r="C52" s="50" t="n">
        <v>10049.1921650316</v>
      </c>
      <c r="D52" s="37"/>
      <c r="E52" s="37"/>
      <c r="F52" s="37"/>
      <c r="G52" s="37"/>
    </row>
    <row r="53" customFormat="false" ht="16.5" hidden="false" customHeight="true" outlineLevel="0" collapsed="false">
      <c r="A53" s="37" t="s">
        <v>985</v>
      </c>
      <c r="B53" s="37" t="s">
        <v>992</v>
      </c>
      <c r="C53" s="50" t="n">
        <v>-45000</v>
      </c>
      <c r="D53" s="37"/>
      <c r="E53" s="37"/>
      <c r="F53" s="37"/>
      <c r="G53" s="37"/>
    </row>
    <row r="54" customFormat="false" ht="16.5" hidden="false" customHeight="true" outlineLevel="0" collapsed="false">
      <c r="A54" s="37" t="s">
        <v>977</v>
      </c>
      <c r="B54" s="37" t="s">
        <v>992</v>
      </c>
      <c r="C54" s="50" t="n">
        <v>45000</v>
      </c>
      <c r="D54" s="37"/>
      <c r="E54" s="37"/>
      <c r="F54" s="37"/>
      <c r="G54" s="37"/>
    </row>
    <row r="55" customFormat="false" ht="16.5" hidden="false" customHeight="true" outlineLevel="0" collapsed="false">
      <c r="A55" s="37" t="s">
        <v>983</v>
      </c>
      <c r="B55" s="37" t="s">
        <v>992</v>
      </c>
      <c r="C55" s="50" t="n">
        <v>7500</v>
      </c>
      <c r="D55" s="37"/>
      <c r="E55" s="37"/>
      <c r="F55" s="37"/>
      <c r="G55" s="37"/>
    </row>
    <row r="56" customFormat="false" ht="16.5" hidden="false" customHeight="true" outlineLevel="0" collapsed="false">
      <c r="A56" s="37" t="s">
        <v>993</v>
      </c>
      <c r="B56" s="37"/>
      <c r="C56" s="50" t="n">
        <v>-130735</v>
      </c>
      <c r="D56" s="37"/>
      <c r="E56" s="37"/>
      <c r="F56" s="37"/>
      <c r="G56" s="37"/>
    </row>
    <row r="57" customFormat="false" ht="16.5" hidden="false" customHeight="true" outlineLevel="0" collapsed="false">
      <c r="A57" s="37"/>
      <c r="B57" s="37"/>
      <c r="C57" s="50"/>
      <c r="D57" s="37"/>
      <c r="E57" s="37"/>
      <c r="F57" s="37"/>
      <c r="G57" s="37"/>
    </row>
    <row r="58" customFormat="false" ht="16.5" hidden="false" customHeight="true" outlineLevel="0" collapsed="false">
      <c r="A58" s="37"/>
      <c r="B58" s="37"/>
      <c r="C58" s="50"/>
      <c r="D58" s="37"/>
      <c r="E58" s="37"/>
      <c r="F58" s="37"/>
      <c r="G58" s="37"/>
    </row>
    <row r="59" customFormat="false" ht="16.5" hidden="false" customHeight="true" outlineLevel="0" collapsed="false">
      <c r="A59" s="37"/>
      <c r="B59" s="37"/>
      <c r="C59" s="50"/>
      <c r="D59" s="37"/>
      <c r="E59" s="37"/>
      <c r="F59" s="37"/>
      <c r="G59" s="37"/>
    </row>
    <row r="60" customFormat="false" ht="16.5" hidden="false" customHeight="true" outlineLevel="0" collapsed="false">
      <c r="A60" s="37"/>
      <c r="B60" s="37"/>
      <c r="C60" s="50"/>
      <c r="D60" s="37"/>
      <c r="E60" s="37"/>
      <c r="F60" s="37"/>
      <c r="G60" s="37"/>
    </row>
    <row r="61" customFormat="false" ht="16.5" hidden="false" customHeight="true" outlineLevel="0" collapsed="false">
      <c r="A61" s="37"/>
      <c r="B61" s="37"/>
      <c r="C61" s="50"/>
      <c r="D61" s="37"/>
      <c r="E61" s="37"/>
      <c r="F61" s="37"/>
      <c r="G61" s="37"/>
    </row>
    <row r="62" customFormat="false" ht="16.5" hidden="false" customHeight="true" outlineLevel="0" collapsed="false">
      <c r="A62" s="37"/>
      <c r="B62" s="37"/>
      <c r="C62" s="50"/>
      <c r="D62" s="37"/>
      <c r="E62" s="37"/>
      <c r="F62" s="37"/>
      <c r="G62" s="37"/>
    </row>
    <row r="63" customFormat="false" ht="16.5" hidden="false" customHeight="true" outlineLevel="0" collapsed="false">
      <c r="A63" s="37"/>
      <c r="B63" s="37"/>
      <c r="C63" s="50"/>
      <c r="D63" s="37"/>
      <c r="E63" s="37"/>
      <c r="F63" s="37"/>
      <c r="G63" s="37"/>
    </row>
    <row r="64" customFormat="false" ht="16.5" hidden="false" customHeight="true" outlineLevel="0" collapsed="false">
      <c r="A64" s="37"/>
      <c r="B64" s="37"/>
      <c r="C64" s="50"/>
      <c r="D64" s="37"/>
      <c r="E64" s="37"/>
      <c r="F64" s="37"/>
      <c r="G64" s="37"/>
    </row>
    <row r="65" customFormat="false" ht="16.5" hidden="false" customHeight="true" outlineLevel="0" collapsed="false">
      <c r="A65" s="37"/>
      <c r="B65" s="37"/>
      <c r="C65" s="50"/>
      <c r="D65" s="37"/>
      <c r="E65" s="37"/>
      <c r="F65" s="37"/>
      <c r="G65" s="37"/>
    </row>
    <row r="66" customFormat="false" ht="16.5" hidden="false" customHeight="true" outlineLevel="0" collapsed="false">
      <c r="A66" s="37"/>
      <c r="B66" s="37"/>
      <c r="C66" s="50"/>
      <c r="D66" s="37"/>
      <c r="E66" s="37"/>
      <c r="F66" s="37"/>
      <c r="G66" s="37"/>
    </row>
    <row r="67" customFormat="false" ht="16.5" hidden="false" customHeight="true" outlineLevel="0" collapsed="false">
      <c r="A67" s="37"/>
      <c r="B67" s="37"/>
      <c r="C67" s="50"/>
      <c r="D67" s="37"/>
      <c r="E67" s="37"/>
      <c r="F67" s="37"/>
      <c r="G67" s="37"/>
    </row>
    <row r="68" customFormat="false" ht="16.5" hidden="false" customHeight="true" outlineLevel="0" collapsed="false">
      <c r="A68" s="37"/>
      <c r="B68" s="37"/>
      <c r="C68" s="50"/>
      <c r="D68" s="37"/>
      <c r="E68" s="37"/>
      <c r="F68" s="37"/>
      <c r="G68" s="37"/>
    </row>
    <row r="69" customFormat="false" ht="16.5" hidden="false" customHeight="true" outlineLevel="0" collapsed="false">
      <c r="A69" s="37"/>
      <c r="B69" s="37"/>
      <c r="C69" s="50"/>
      <c r="D69" s="37"/>
      <c r="E69" s="37"/>
      <c r="F69" s="37"/>
      <c r="G69" s="37"/>
    </row>
    <row r="70" customFormat="false" ht="16.5" hidden="false" customHeight="true" outlineLevel="0" collapsed="false">
      <c r="A70" s="37"/>
      <c r="B70" s="37"/>
      <c r="C70" s="50"/>
      <c r="D70" s="37"/>
      <c r="E70" s="37"/>
      <c r="F70" s="37"/>
      <c r="G70" s="37"/>
    </row>
    <row r="71" customFormat="false" ht="16.5" hidden="false" customHeight="true" outlineLevel="0" collapsed="false">
      <c r="A71" s="37"/>
      <c r="B71" s="37"/>
      <c r="C71" s="50"/>
      <c r="D71" s="37"/>
      <c r="E71" s="37"/>
      <c r="F71" s="37"/>
      <c r="G71" s="37"/>
    </row>
    <row r="72" customFormat="false" ht="16.5" hidden="false" customHeight="true" outlineLevel="0" collapsed="false">
      <c r="A72" s="37"/>
      <c r="B72" s="37"/>
      <c r="C72" s="50"/>
      <c r="D72" s="37"/>
      <c r="E72" s="37"/>
      <c r="F72" s="37"/>
      <c r="G72" s="37"/>
    </row>
    <row r="73" customFormat="false" ht="16.5" hidden="false" customHeight="true" outlineLevel="0" collapsed="false">
      <c r="A73" s="37"/>
      <c r="B73" s="37"/>
      <c r="C73" s="50"/>
      <c r="D73" s="37"/>
      <c r="E73" s="37"/>
      <c r="F73" s="37"/>
      <c r="G73" s="37"/>
    </row>
    <row r="74" customFormat="false" ht="16.5" hidden="false" customHeight="true" outlineLevel="0" collapsed="false">
      <c r="A74" s="37"/>
      <c r="B74" s="37"/>
      <c r="C74" s="50"/>
      <c r="D74" s="37"/>
      <c r="E74" s="37"/>
      <c r="F74" s="37"/>
      <c r="G74" s="37"/>
    </row>
    <row r="75" customFormat="false" ht="16.5" hidden="false" customHeight="true" outlineLevel="0" collapsed="false">
      <c r="A75" s="37"/>
      <c r="B75" s="37"/>
      <c r="C75" s="50"/>
      <c r="D75" s="37"/>
      <c r="E75" s="37"/>
      <c r="F75" s="37"/>
      <c r="G75" s="37"/>
    </row>
    <row r="76" customFormat="false" ht="16.5" hidden="false" customHeight="true" outlineLevel="0" collapsed="false">
      <c r="A76" s="37"/>
      <c r="B76" s="37"/>
      <c r="C76" s="50"/>
      <c r="D76" s="37"/>
      <c r="E76" s="37"/>
      <c r="F76" s="37"/>
      <c r="G76" s="37"/>
    </row>
    <row r="77" customFormat="false" ht="16.5" hidden="false" customHeight="true" outlineLevel="0" collapsed="false">
      <c r="A77" s="37"/>
      <c r="B77" s="37"/>
      <c r="C77" s="50"/>
      <c r="D77" s="37"/>
      <c r="E77" s="37"/>
      <c r="F77" s="37"/>
      <c r="G77" s="37"/>
    </row>
    <row r="78" customFormat="false" ht="16.5" hidden="false" customHeight="true" outlineLevel="0" collapsed="false">
      <c r="A78" s="37"/>
      <c r="B78" s="37"/>
      <c r="C78" s="50"/>
      <c r="D78" s="37"/>
      <c r="E78" s="37"/>
      <c r="F78" s="37"/>
      <c r="G78" s="37"/>
    </row>
    <row r="79" customFormat="false" ht="16.5" hidden="false" customHeight="true" outlineLevel="0" collapsed="false">
      <c r="A79" s="37"/>
      <c r="B79" s="37"/>
      <c r="C79" s="50"/>
      <c r="D79" s="37"/>
      <c r="E79" s="37"/>
      <c r="F79" s="37"/>
      <c r="G79" s="37"/>
    </row>
    <row r="80" customFormat="false" ht="16.5" hidden="false" customHeight="true" outlineLevel="0" collapsed="false">
      <c r="A80" s="37"/>
      <c r="B80" s="37"/>
      <c r="C80" s="50"/>
      <c r="D80" s="37"/>
      <c r="E80" s="37"/>
      <c r="F80" s="37"/>
      <c r="G80" s="37"/>
    </row>
    <row r="81" customFormat="false" ht="16.5" hidden="false" customHeight="true" outlineLevel="0" collapsed="false">
      <c r="A81" s="37"/>
      <c r="B81" s="37"/>
      <c r="C81" s="50"/>
      <c r="D81" s="37"/>
      <c r="E81" s="37"/>
      <c r="F81" s="37"/>
      <c r="G81" s="37"/>
    </row>
    <row r="82" customFormat="false" ht="16.5" hidden="false" customHeight="true" outlineLevel="0" collapsed="false">
      <c r="A82" s="37"/>
      <c r="B82" s="37"/>
      <c r="C82" s="50"/>
      <c r="D82" s="37"/>
      <c r="E82" s="37"/>
      <c r="F82" s="37"/>
      <c r="G82" s="37"/>
    </row>
    <row r="83" customFormat="false" ht="16.5" hidden="false" customHeight="true" outlineLevel="0" collapsed="false">
      <c r="A83" s="37"/>
      <c r="B83" s="37"/>
      <c r="C83" s="50"/>
      <c r="D83" s="37"/>
      <c r="E83" s="37"/>
      <c r="F83" s="37"/>
      <c r="G83" s="37"/>
    </row>
    <row r="84" customFormat="false" ht="16.5" hidden="false" customHeight="true" outlineLevel="0" collapsed="false">
      <c r="A84" s="37"/>
      <c r="B84" s="37"/>
      <c r="C84" s="50"/>
      <c r="D84" s="37"/>
      <c r="E84" s="37"/>
      <c r="F84" s="37"/>
      <c r="G84" s="37"/>
    </row>
    <row r="85" customFormat="false" ht="16.5" hidden="false" customHeight="true" outlineLevel="0" collapsed="false">
      <c r="A85" s="37"/>
      <c r="B85" s="37"/>
      <c r="C85" s="50"/>
      <c r="D85" s="37"/>
      <c r="E85" s="37"/>
      <c r="F85" s="37"/>
      <c r="G85" s="37"/>
    </row>
    <row r="86" customFormat="false" ht="16.5" hidden="false" customHeight="true" outlineLevel="0" collapsed="false">
      <c r="A86" s="37"/>
      <c r="B86" s="37"/>
      <c r="C86" s="50"/>
      <c r="D86" s="37"/>
      <c r="E86" s="37"/>
      <c r="F86" s="37"/>
      <c r="G86" s="37"/>
    </row>
    <row r="87" customFormat="false" ht="16.5" hidden="false" customHeight="true" outlineLevel="0" collapsed="false">
      <c r="A87" s="37"/>
      <c r="B87" s="37"/>
      <c r="C87" s="50"/>
      <c r="D87" s="37"/>
      <c r="E87" s="37"/>
      <c r="F87" s="37"/>
      <c r="G87" s="37"/>
    </row>
    <row r="88" customFormat="false" ht="16.5" hidden="false" customHeight="true" outlineLevel="0" collapsed="false">
      <c r="A88" s="37"/>
      <c r="B88" s="37"/>
      <c r="C88" s="50"/>
      <c r="D88" s="37"/>
      <c r="E88" s="37"/>
      <c r="F88" s="37"/>
      <c r="G88" s="37"/>
    </row>
    <row r="89" customFormat="false" ht="16.5" hidden="false" customHeight="true" outlineLevel="0" collapsed="false">
      <c r="A89" s="37"/>
      <c r="B89" s="37"/>
      <c r="C89" s="50"/>
      <c r="D89" s="37"/>
      <c r="E89" s="37"/>
      <c r="F89" s="37"/>
      <c r="G89" s="37"/>
    </row>
    <row r="90" customFormat="false" ht="16.5" hidden="false" customHeight="true" outlineLevel="0" collapsed="false">
      <c r="A90" s="37"/>
      <c r="B90" s="37"/>
      <c r="C90" s="50"/>
      <c r="D90" s="37"/>
      <c r="E90" s="37"/>
      <c r="F90" s="37"/>
      <c r="G90" s="37"/>
    </row>
    <row r="91" customFormat="false" ht="16.5" hidden="false" customHeight="true" outlineLevel="0" collapsed="false">
      <c r="A91" s="37"/>
      <c r="B91" s="37"/>
      <c r="C91" s="50"/>
      <c r="D91" s="37"/>
      <c r="E91" s="37"/>
      <c r="F91" s="37"/>
      <c r="G91" s="37"/>
    </row>
    <row r="92" customFormat="false" ht="16.5" hidden="false" customHeight="true" outlineLevel="0" collapsed="false">
      <c r="A92" s="37"/>
      <c r="B92" s="37"/>
      <c r="C92" s="50"/>
      <c r="D92" s="37"/>
      <c r="E92" s="37"/>
      <c r="F92" s="37"/>
      <c r="G92" s="37"/>
    </row>
    <row r="93" customFormat="false" ht="16.5" hidden="false" customHeight="true" outlineLevel="0" collapsed="false">
      <c r="A93" s="37"/>
      <c r="B93" s="37"/>
      <c r="C93" s="50"/>
      <c r="D93" s="37"/>
      <c r="E93" s="37"/>
      <c r="F93" s="37"/>
      <c r="G93" s="37"/>
    </row>
    <row r="94" customFormat="false" ht="16.5" hidden="false" customHeight="true" outlineLevel="0" collapsed="false">
      <c r="A94" s="37"/>
      <c r="B94" s="37"/>
      <c r="C94" s="50"/>
      <c r="D94" s="37"/>
      <c r="E94" s="37"/>
      <c r="F94" s="37"/>
      <c r="G94" s="37"/>
    </row>
    <row r="95" customFormat="false" ht="16.5" hidden="false" customHeight="true" outlineLevel="0" collapsed="false">
      <c r="A95" s="37"/>
      <c r="B95" s="37"/>
      <c r="C95" s="50"/>
      <c r="D95" s="37"/>
      <c r="E95" s="37"/>
      <c r="F95" s="37"/>
      <c r="G95" s="37"/>
    </row>
    <row r="96" customFormat="false" ht="16.5" hidden="false" customHeight="true" outlineLevel="0" collapsed="false">
      <c r="A96" s="37"/>
      <c r="B96" s="37"/>
      <c r="C96" s="50"/>
      <c r="D96" s="37"/>
      <c r="E96" s="37"/>
      <c r="F96" s="37"/>
      <c r="G96" s="37"/>
    </row>
    <row r="97" customFormat="false" ht="16.5" hidden="false" customHeight="true" outlineLevel="0" collapsed="false">
      <c r="A97" s="37"/>
      <c r="B97" s="37"/>
      <c r="C97" s="50"/>
      <c r="D97" s="37"/>
      <c r="E97" s="37"/>
      <c r="F97" s="37"/>
      <c r="G97" s="37"/>
    </row>
    <row r="98" customFormat="false" ht="16.5" hidden="false" customHeight="true" outlineLevel="0" collapsed="false">
      <c r="A98" s="37"/>
      <c r="B98" s="37"/>
      <c r="C98" s="50"/>
      <c r="D98" s="37"/>
      <c r="E98" s="37"/>
      <c r="F98" s="37"/>
      <c r="G98" s="37"/>
    </row>
    <row r="99" customFormat="false" ht="16.5" hidden="false" customHeight="true" outlineLevel="0" collapsed="false">
      <c r="A99" s="37"/>
      <c r="B99" s="37"/>
      <c r="C99" s="50"/>
      <c r="D99" s="37"/>
      <c r="E99" s="37"/>
      <c r="F99" s="37"/>
      <c r="G99" s="37"/>
    </row>
    <row r="100" customFormat="false" ht="16.5" hidden="false" customHeight="true" outlineLevel="0" collapsed="false">
      <c r="A100" s="37"/>
      <c r="B100" s="37"/>
      <c r="C100" s="50"/>
      <c r="D100" s="37"/>
      <c r="E100" s="37"/>
      <c r="F100" s="37"/>
      <c r="G100" s="37"/>
    </row>
    <row r="101" customFormat="false" ht="16.5" hidden="false" customHeight="true" outlineLevel="0" collapsed="false">
      <c r="A101" s="37"/>
      <c r="B101" s="37"/>
      <c r="C101" s="50"/>
      <c r="D101" s="37"/>
      <c r="E101" s="37"/>
      <c r="F101" s="37"/>
      <c r="G101" s="37"/>
    </row>
    <row r="102" customFormat="false" ht="16.5" hidden="false" customHeight="true" outlineLevel="0" collapsed="false">
      <c r="A102" s="37"/>
      <c r="B102" s="37"/>
      <c r="C102" s="50"/>
      <c r="D102" s="37"/>
      <c r="E102" s="37"/>
      <c r="F102" s="37"/>
      <c r="G102" s="37"/>
    </row>
    <row r="103" customFormat="false" ht="16.5" hidden="false" customHeight="true" outlineLevel="0" collapsed="false">
      <c r="A103" s="37"/>
      <c r="B103" s="37"/>
      <c r="C103" s="50"/>
      <c r="D103" s="37"/>
      <c r="E103" s="37"/>
      <c r="F103" s="37"/>
      <c r="G103" s="37"/>
    </row>
    <row r="104" customFormat="false" ht="16.5" hidden="false" customHeight="true" outlineLevel="0" collapsed="false">
      <c r="A104" s="37"/>
      <c r="B104" s="37"/>
      <c r="C104" s="50"/>
      <c r="D104" s="37"/>
      <c r="E104" s="37"/>
      <c r="F104" s="37"/>
      <c r="G104" s="37"/>
    </row>
    <row r="105" customFormat="false" ht="16.5" hidden="false" customHeight="true" outlineLevel="0" collapsed="false">
      <c r="A105" s="37"/>
      <c r="B105" s="37"/>
      <c r="C105" s="50"/>
      <c r="D105" s="37"/>
      <c r="E105" s="37"/>
      <c r="F105" s="37"/>
      <c r="G105" s="37"/>
    </row>
    <row r="106" customFormat="false" ht="16.5" hidden="false" customHeight="true" outlineLevel="0" collapsed="false">
      <c r="A106" s="37"/>
      <c r="B106" s="37"/>
      <c r="C106" s="50"/>
      <c r="D106" s="37"/>
      <c r="E106" s="37"/>
      <c r="F106" s="37"/>
      <c r="G106" s="37"/>
    </row>
    <row r="107" customFormat="false" ht="16.5" hidden="false" customHeight="true" outlineLevel="0" collapsed="false">
      <c r="A107" s="37"/>
      <c r="B107" s="37"/>
      <c r="C107" s="50"/>
      <c r="D107" s="37"/>
      <c r="E107" s="37"/>
      <c r="F107" s="37"/>
      <c r="G107" s="37"/>
    </row>
    <row r="108" customFormat="false" ht="16.5" hidden="false" customHeight="true" outlineLevel="0" collapsed="false">
      <c r="A108" s="37"/>
      <c r="B108" s="37"/>
      <c r="C108" s="50"/>
      <c r="D108" s="37"/>
      <c r="E108" s="37"/>
      <c r="F108" s="37"/>
      <c r="G108" s="37"/>
    </row>
    <row r="109" customFormat="false" ht="16.5" hidden="false" customHeight="true" outlineLevel="0" collapsed="false">
      <c r="A109" s="37"/>
      <c r="B109" s="37"/>
      <c r="C109" s="50"/>
      <c r="D109" s="37"/>
      <c r="E109" s="37"/>
      <c r="F109" s="37"/>
      <c r="G109" s="37"/>
    </row>
    <row r="110" customFormat="false" ht="16.5" hidden="false" customHeight="true" outlineLevel="0" collapsed="false">
      <c r="A110" s="37"/>
      <c r="B110" s="37"/>
      <c r="C110" s="50"/>
      <c r="D110" s="37"/>
      <c r="E110" s="37"/>
      <c r="F110" s="37"/>
      <c r="G110" s="37"/>
    </row>
    <row r="111" customFormat="false" ht="16.5" hidden="false" customHeight="true" outlineLevel="0" collapsed="false">
      <c r="A111" s="37"/>
      <c r="B111" s="37"/>
      <c r="C111" s="50"/>
      <c r="D111" s="37"/>
      <c r="E111" s="37"/>
      <c r="F111" s="37"/>
      <c r="G111" s="37"/>
    </row>
    <row r="112" customFormat="false" ht="16.5" hidden="false" customHeight="true" outlineLevel="0" collapsed="false">
      <c r="A112" s="37"/>
      <c r="B112" s="37"/>
      <c r="C112" s="50"/>
      <c r="D112" s="37"/>
      <c r="E112" s="37"/>
      <c r="F112" s="37"/>
      <c r="G112" s="37"/>
    </row>
    <row r="113" customFormat="false" ht="16.5" hidden="false" customHeight="true" outlineLevel="0" collapsed="false">
      <c r="A113" s="37"/>
      <c r="B113" s="37"/>
      <c r="C113" s="50"/>
      <c r="D113" s="37"/>
      <c r="E113" s="37"/>
      <c r="F113" s="37"/>
      <c r="G113" s="37"/>
    </row>
    <row r="114" customFormat="false" ht="16.5" hidden="false" customHeight="true" outlineLevel="0" collapsed="false">
      <c r="A114" s="37"/>
      <c r="B114" s="37"/>
      <c r="C114" s="50"/>
      <c r="D114" s="37"/>
      <c r="E114" s="37"/>
      <c r="F114" s="37"/>
      <c r="G114" s="37"/>
    </row>
    <row r="115" customFormat="false" ht="16.5" hidden="false" customHeight="true" outlineLevel="0" collapsed="false">
      <c r="A115" s="37"/>
      <c r="B115" s="37"/>
      <c r="C115" s="50"/>
      <c r="D115" s="37"/>
      <c r="E115" s="37"/>
      <c r="F115" s="37"/>
      <c r="G115" s="37"/>
    </row>
    <row r="116" customFormat="false" ht="16.5" hidden="false" customHeight="true" outlineLevel="0" collapsed="false">
      <c r="A116" s="37"/>
      <c r="B116" s="37"/>
      <c r="C116" s="50"/>
      <c r="D116" s="37"/>
      <c r="E116" s="37"/>
      <c r="F116" s="37"/>
      <c r="G116" s="37"/>
    </row>
    <row r="117" customFormat="false" ht="16.5" hidden="false" customHeight="true" outlineLevel="0" collapsed="false">
      <c r="A117" s="37"/>
      <c r="B117" s="37"/>
      <c r="C117" s="50"/>
      <c r="D117" s="37"/>
      <c r="E117" s="37"/>
      <c r="F117" s="37"/>
      <c r="G117" s="37"/>
    </row>
    <row r="118" customFormat="false" ht="16.5" hidden="false" customHeight="true" outlineLevel="0" collapsed="false">
      <c r="A118" s="37"/>
      <c r="B118" s="37"/>
      <c r="C118" s="50"/>
      <c r="D118" s="37"/>
      <c r="E118" s="37"/>
      <c r="F118" s="37"/>
      <c r="G118" s="37"/>
    </row>
    <row r="119" customFormat="false" ht="16.5" hidden="false" customHeight="true" outlineLevel="0" collapsed="false">
      <c r="A119" s="37"/>
      <c r="B119" s="37"/>
      <c r="C119" s="50"/>
      <c r="D119" s="37"/>
      <c r="E119" s="37"/>
      <c r="F119" s="37"/>
      <c r="G119" s="37"/>
    </row>
    <row r="120" customFormat="false" ht="16.5" hidden="false" customHeight="true" outlineLevel="0" collapsed="false">
      <c r="A120" s="37"/>
      <c r="B120" s="37"/>
      <c r="C120" s="50"/>
      <c r="D120" s="37"/>
      <c r="E120" s="37"/>
      <c r="F120" s="37"/>
      <c r="G120" s="37"/>
    </row>
    <row r="121" customFormat="false" ht="16.5" hidden="false" customHeight="true" outlineLevel="0" collapsed="false">
      <c r="A121" s="37"/>
      <c r="B121" s="37"/>
      <c r="C121" s="50"/>
      <c r="D121" s="37"/>
      <c r="E121" s="37"/>
      <c r="F121" s="37"/>
      <c r="G121" s="37"/>
    </row>
    <row r="122" customFormat="false" ht="16.5" hidden="false" customHeight="true" outlineLevel="0" collapsed="false">
      <c r="A122" s="37"/>
      <c r="B122" s="37"/>
      <c r="C122" s="50"/>
      <c r="D122" s="37"/>
      <c r="E122" s="37"/>
      <c r="F122" s="37"/>
      <c r="G122" s="37"/>
    </row>
    <row r="123" customFormat="false" ht="16.5" hidden="false" customHeight="true" outlineLevel="0" collapsed="false">
      <c r="A123" s="37"/>
      <c r="B123" s="37"/>
      <c r="C123" s="50"/>
      <c r="D123" s="37"/>
      <c r="E123" s="37"/>
      <c r="F123" s="37"/>
      <c r="G123" s="37"/>
    </row>
    <row r="124" customFormat="false" ht="16.5" hidden="false" customHeight="true" outlineLevel="0" collapsed="false">
      <c r="A124" s="37"/>
      <c r="B124" s="37"/>
      <c r="C124" s="50"/>
      <c r="D124" s="37"/>
      <c r="E124" s="37"/>
      <c r="F124" s="37"/>
      <c r="G124" s="37"/>
    </row>
    <row r="125" customFormat="false" ht="16.5" hidden="false" customHeight="true" outlineLevel="0" collapsed="false">
      <c r="A125" s="37"/>
      <c r="B125" s="37"/>
      <c r="C125" s="50"/>
      <c r="D125" s="37"/>
      <c r="E125" s="37"/>
      <c r="F125" s="37"/>
      <c r="G125" s="37"/>
    </row>
    <row r="126" customFormat="false" ht="16.5" hidden="false" customHeight="true" outlineLevel="0" collapsed="false">
      <c r="A126" s="37"/>
      <c r="B126" s="37"/>
      <c r="C126" s="50"/>
      <c r="D126" s="37"/>
      <c r="E126" s="37"/>
      <c r="F126" s="37"/>
      <c r="G126" s="37"/>
    </row>
    <row r="127" customFormat="false" ht="16.5" hidden="false" customHeight="true" outlineLevel="0" collapsed="false">
      <c r="A127" s="37"/>
      <c r="B127" s="37"/>
      <c r="C127" s="50"/>
      <c r="D127" s="37"/>
      <c r="E127" s="37"/>
      <c r="F127" s="37"/>
      <c r="G127" s="37"/>
    </row>
    <row r="128" customFormat="false" ht="16.5" hidden="false" customHeight="true" outlineLevel="0" collapsed="false">
      <c r="A128" s="37"/>
      <c r="B128" s="37"/>
      <c r="C128" s="50"/>
      <c r="D128" s="37"/>
      <c r="E128" s="37"/>
      <c r="F128" s="37"/>
      <c r="G128" s="37"/>
    </row>
    <row r="129" customFormat="false" ht="16.5" hidden="false" customHeight="true" outlineLevel="0" collapsed="false">
      <c r="A129" s="37"/>
      <c r="B129" s="37"/>
      <c r="C129" s="50"/>
      <c r="D129" s="37"/>
      <c r="E129" s="37"/>
      <c r="F129" s="37"/>
      <c r="G129" s="37"/>
    </row>
    <row r="130" customFormat="false" ht="16.5" hidden="false" customHeight="true" outlineLevel="0" collapsed="false">
      <c r="A130" s="37"/>
      <c r="B130" s="37"/>
      <c r="C130" s="50"/>
      <c r="D130" s="37"/>
      <c r="E130" s="37"/>
      <c r="F130" s="37"/>
      <c r="G130" s="37"/>
    </row>
    <row r="131" customFormat="false" ht="16.5" hidden="false" customHeight="true" outlineLevel="0" collapsed="false">
      <c r="A131" s="37"/>
      <c r="B131" s="37"/>
      <c r="C131" s="50"/>
      <c r="D131" s="37"/>
      <c r="E131" s="37"/>
      <c r="F131" s="37"/>
      <c r="G131" s="37"/>
    </row>
    <row r="132" customFormat="false" ht="16.5" hidden="false" customHeight="true" outlineLevel="0" collapsed="false">
      <c r="A132" s="37"/>
      <c r="B132" s="37"/>
      <c r="C132" s="50"/>
      <c r="D132" s="37"/>
      <c r="E132" s="37"/>
      <c r="F132" s="37"/>
      <c r="G132" s="37"/>
    </row>
    <row r="133" customFormat="false" ht="16.5" hidden="false" customHeight="true" outlineLevel="0" collapsed="false">
      <c r="A133" s="37"/>
      <c r="B133" s="37"/>
      <c r="C133" s="50"/>
      <c r="D133" s="37"/>
      <c r="E133" s="37"/>
      <c r="F133" s="37"/>
      <c r="G133" s="37"/>
    </row>
    <row r="134" customFormat="false" ht="16.5" hidden="false" customHeight="true" outlineLevel="0" collapsed="false">
      <c r="A134" s="37"/>
      <c r="B134" s="37"/>
      <c r="C134" s="50"/>
      <c r="D134" s="37"/>
      <c r="E134" s="37"/>
      <c r="F134" s="37"/>
      <c r="G134" s="37"/>
    </row>
    <row r="135" customFormat="false" ht="16.5" hidden="false" customHeight="true" outlineLevel="0" collapsed="false">
      <c r="A135" s="37"/>
      <c r="B135" s="37"/>
      <c r="C135" s="50"/>
      <c r="D135" s="37"/>
      <c r="E135" s="37"/>
      <c r="F135" s="37"/>
      <c r="G135" s="37"/>
    </row>
    <row r="136" customFormat="false" ht="16.5" hidden="false" customHeight="true" outlineLevel="0" collapsed="false">
      <c r="A136" s="37"/>
      <c r="B136" s="37"/>
      <c r="C136" s="50"/>
      <c r="D136" s="37"/>
      <c r="E136" s="37"/>
      <c r="F136" s="37"/>
      <c r="G136" s="37"/>
    </row>
    <row r="137" customFormat="false" ht="16.5" hidden="false" customHeight="true" outlineLevel="0" collapsed="false">
      <c r="A137" s="37"/>
      <c r="B137" s="37"/>
      <c r="C137" s="50"/>
      <c r="D137" s="37"/>
      <c r="E137" s="37"/>
      <c r="F137" s="37"/>
      <c r="G137" s="37"/>
    </row>
    <row r="138" customFormat="false" ht="16.5" hidden="false" customHeight="true" outlineLevel="0" collapsed="false">
      <c r="A138" s="37"/>
      <c r="B138" s="37"/>
      <c r="C138" s="50"/>
      <c r="D138" s="37"/>
      <c r="E138" s="37"/>
      <c r="F138" s="37"/>
      <c r="G138" s="37"/>
    </row>
    <row r="139" customFormat="false" ht="16.5" hidden="false" customHeight="true" outlineLevel="0" collapsed="false">
      <c r="A139" s="37"/>
      <c r="B139" s="37"/>
      <c r="C139" s="50"/>
      <c r="D139" s="37"/>
      <c r="E139" s="37"/>
      <c r="F139" s="37"/>
      <c r="G139" s="37"/>
    </row>
    <row r="140" customFormat="false" ht="16.5" hidden="false" customHeight="true" outlineLevel="0" collapsed="false">
      <c r="A140" s="37"/>
      <c r="B140" s="37"/>
      <c r="C140" s="50"/>
      <c r="D140" s="37"/>
      <c r="E140" s="37"/>
      <c r="F140" s="37"/>
      <c r="G140" s="37"/>
    </row>
    <row r="141" customFormat="false" ht="16.5" hidden="false" customHeight="true" outlineLevel="0" collapsed="false">
      <c r="A141" s="37"/>
      <c r="B141" s="37"/>
      <c r="C141" s="50"/>
      <c r="D141" s="37"/>
      <c r="E141" s="37"/>
      <c r="F141" s="37"/>
      <c r="G141" s="37"/>
    </row>
    <row r="142" customFormat="false" ht="16.5" hidden="false" customHeight="true" outlineLevel="0" collapsed="false">
      <c r="A142" s="37"/>
      <c r="B142" s="37"/>
      <c r="C142" s="50"/>
      <c r="D142" s="37"/>
      <c r="E142" s="37"/>
      <c r="F142" s="37"/>
      <c r="G142" s="37"/>
    </row>
    <row r="143" customFormat="false" ht="16.5" hidden="false" customHeight="true" outlineLevel="0" collapsed="false">
      <c r="A143" s="37"/>
      <c r="B143" s="37"/>
      <c r="C143" s="50"/>
      <c r="D143" s="37"/>
      <c r="E143" s="37"/>
      <c r="F143" s="37"/>
      <c r="G143" s="37"/>
    </row>
    <row r="144" customFormat="false" ht="16.5" hidden="false" customHeight="true" outlineLevel="0" collapsed="false">
      <c r="A144" s="37"/>
      <c r="B144" s="37"/>
      <c r="C144" s="50"/>
      <c r="D144" s="37"/>
      <c r="E144" s="37"/>
      <c r="F144" s="37"/>
      <c r="G144" s="37"/>
    </row>
    <row r="145" customFormat="false" ht="16.5" hidden="false" customHeight="true" outlineLevel="0" collapsed="false">
      <c r="A145" s="37"/>
      <c r="B145" s="37"/>
      <c r="C145" s="50"/>
      <c r="D145" s="37"/>
      <c r="E145" s="37"/>
      <c r="F145" s="37"/>
      <c r="G145" s="37"/>
    </row>
    <row r="146" customFormat="false" ht="16.5" hidden="false" customHeight="true" outlineLevel="0" collapsed="false">
      <c r="A146" s="37"/>
      <c r="B146" s="37"/>
      <c r="C146" s="50"/>
      <c r="D146" s="37"/>
      <c r="E146" s="37"/>
      <c r="F146" s="37"/>
      <c r="G146" s="37"/>
    </row>
    <row r="147" customFormat="false" ht="16.5" hidden="false" customHeight="true" outlineLevel="0" collapsed="false">
      <c r="A147" s="37"/>
      <c r="B147" s="37"/>
      <c r="C147" s="50"/>
      <c r="D147" s="37"/>
      <c r="E147" s="37"/>
      <c r="F147" s="37"/>
      <c r="G147" s="37"/>
    </row>
    <row r="148" customFormat="false" ht="16.5" hidden="false" customHeight="true" outlineLevel="0" collapsed="false">
      <c r="A148" s="37"/>
      <c r="B148" s="37"/>
      <c r="C148" s="50"/>
      <c r="D148" s="37"/>
      <c r="E148" s="37"/>
      <c r="F148" s="37"/>
      <c r="G148" s="37"/>
    </row>
    <row r="149" customFormat="false" ht="16.5" hidden="false" customHeight="true" outlineLevel="0" collapsed="false">
      <c r="A149" s="37"/>
      <c r="B149" s="37"/>
      <c r="C149" s="50"/>
      <c r="D149" s="37"/>
      <c r="E149" s="37"/>
      <c r="F149" s="37"/>
      <c r="G149" s="37"/>
    </row>
    <row r="150" customFormat="false" ht="16.5" hidden="false" customHeight="true" outlineLevel="0" collapsed="false">
      <c r="A150" s="37"/>
      <c r="B150" s="37"/>
      <c r="C150" s="50"/>
      <c r="D150" s="37"/>
      <c r="E150" s="37"/>
      <c r="F150" s="37"/>
      <c r="G150" s="37"/>
    </row>
    <row r="151" customFormat="false" ht="16.5" hidden="false" customHeight="true" outlineLevel="0" collapsed="false">
      <c r="A151" s="37"/>
      <c r="B151" s="37"/>
      <c r="C151" s="50"/>
      <c r="D151" s="37"/>
      <c r="E151" s="37"/>
      <c r="F151" s="37"/>
      <c r="G151" s="37"/>
    </row>
    <row r="152" customFormat="false" ht="16.5" hidden="false" customHeight="true" outlineLevel="0" collapsed="false">
      <c r="A152" s="37"/>
      <c r="B152" s="37"/>
      <c r="C152" s="50"/>
      <c r="D152" s="37"/>
      <c r="E152" s="37"/>
      <c r="F152" s="37"/>
      <c r="G152" s="37"/>
    </row>
    <row r="153" customFormat="false" ht="16.5" hidden="false" customHeight="true" outlineLevel="0" collapsed="false">
      <c r="A153" s="37"/>
      <c r="B153" s="37"/>
      <c r="C153" s="50"/>
      <c r="D153" s="37"/>
      <c r="E153" s="37"/>
      <c r="F153" s="37"/>
      <c r="G153" s="37"/>
    </row>
    <row r="154" customFormat="false" ht="16.5" hidden="false" customHeight="true" outlineLevel="0" collapsed="false">
      <c r="A154" s="37"/>
      <c r="B154" s="37"/>
      <c r="C154" s="50"/>
      <c r="D154" s="37"/>
      <c r="E154" s="37"/>
      <c r="F154" s="37"/>
      <c r="G154" s="37"/>
    </row>
    <row r="155" customFormat="false" ht="16.5" hidden="false" customHeight="true" outlineLevel="0" collapsed="false">
      <c r="A155" s="37"/>
      <c r="B155" s="37"/>
      <c r="C155" s="50"/>
      <c r="D155" s="37"/>
      <c r="E155" s="37"/>
      <c r="F155" s="37"/>
      <c r="G155" s="37"/>
    </row>
    <row r="156" customFormat="false" ht="16.5" hidden="false" customHeight="true" outlineLevel="0" collapsed="false">
      <c r="A156" s="37"/>
      <c r="B156" s="37"/>
      <c r="C156" s="50"/>
      <c r="D156" s="37"/>
      <c r="E156" s="37"/>
      <c r="F156" s="37"/>
      <c r="G156" s="37"/>
    </row>
    <row r="157" customFormat="false" ht="16.5" hidden="false" customHeight="true" outlineLevel="0" collapsed="false">
      <c r="A157" s="37"/>
      <c r="B157" s="37"/>
      <c r="C157" s="50"/>
      <c r="D157" s="37"/>
      <c r="E157" s="37"/>
      <c r="F157" s="37"/>
      <c r="G157" s="37"/>
    </row>
    <row r="158" customFormat="false" ht="16.5" hidden="false" customHeight="true" outlineLevel="0" collapsed="false">
      <c r="A158" s="37"/>
      <c r="B158" s="37"/>
      <c r="C158" s="50"/>
      <c r="D158" s="37"/>
      <c r="E158" s="37"/>
      <c r="F158" s="37"/>
      <c r="G158" s="37"/>
    </row>
    <row r="159" customFormat="false" ht="16.5" hidden="false" customHeight="true" outlineLevel="0" collapsed="false">
      <c r="A159" s="37"/>
      <c r="B159" s="37"/>
      <c r="C159" s="50"/>
      <c r="D159" s="37"/>
      <c r="E159" s="37"/>
      <c r="F159" s="37"/>
      <c r="G159" s="37"/>
    </row>
    <row r="160" customFormat="false" ht="16.5" hidden="false" customHeight="true" outlineLevel="0" collapsed="false">
      <c r="A160" s="37"/>
      <c r="B160" s="37"/>
      <c r="C160" s="50"/>
      <c r="D160" s="37"/>
      <c r="E160" s="37"/>
      <c r="F160" s="37"/>
      <c r="G160" s="37"/>
    </row>
    <row r="161" customFormat="false" ht="16.5" hidden="false" customHeight="true" outlineLevel="0" collapsed="false">
      <c r="A161" s="37"/>
      <c r="B161" s="37"/>
      <c r="C161" s="50"/>
      <c r="D161" s="37"/>
      <c r="E161" s="37"/>
      <c r="F161" s="37"/>
      <c r="G161" s="37"/>
    </row>
    <row r="162" customFormat="false" ht="16.5" hidden="false" customHeight="true" outlineLevel="0" collapsed="false">
      <c r="A162" s="37"/>
      <c r="B162" s="37"/>
      <c r="C162" s="50"/>
      <c r="D162" s="37"/>
      <c r="E162" s="37"/>
      <c r="F162" s="37"/>
      <c r="G162" s="37"/>
    </row>
    <row r="163" customFormat="false" ht="16.5" hidden="false" customHeight="true" outlineLevel="0" collapsed="false">
      <c r="A163" s="37"/>
      <c r="B163" s="37"/>
      <c r="C163" s="50"/>
      <c r="D163" s="37"/>
      <c r="E163" s="37"/>
      <c r="F163" s="37"/>
      <c r="G163" s="37"/>
    </row>
    <row r="164" customFormat="false" ht="16.5" hidden="false" customHeight="true" outlineLevel="0" collapsed="false">
      <c r="A164" s="37"/>
      <c r="B164" s="37"/>
      <c r="C164" s="50"/>
      <c r="D164" s="37"/>
      <c r="E164" s="37"/>
      <c r="F164" s="37"/>
      <c r="G164" s="37"/>
    </row>
    <row r="165" customFormat="false" ht="16.5" hidden="false" customHeight="true" outlineLevel="0" collapsed="false">
      <c r="A165" s="37"/>
      <c r="B165" s="37"/>
      <c r="C165" s="50"/>
      <c r="D165" s="37"/>
      <c r="E165" s="37"/>
      <c r="F165" s="37"/>
      <c r="G165" s="37"/>
    </row>
    <row r="166" customFormat="false" ht="16.5" hidden="false" customHeight="true" outlineLevel="0" collapsed="false">
      <c r="A166" s="37"/>
      <c r="B166" s="37"/>
      <c r="C166" s="50"/>
      <c r="D166" s="37"/>
      <c r="E166" s="37"/>
      <c r="F166" s="37"/>
      <c r="G166" s="37"/>
    </row>
    <row r="167" customFormat="false" ht="16.5" hidden="false" customHeight="true" outlineLevel="0" collapsed="false">
      <c r="A167" s="37"/>
      <c r="B167" s="37"/>
      <c r="C167" s="50"/>
      <c r="D167" s="37"/>
      <c r="E167" s="37"/>
      <c r="F167" s="37"/>
      <c r="G167" s="37"/>
    </row>
    <row r="168" customFormat="false" ht="16.5" hidden="false" customHeight="true" outlineLevel="0" collapsed="false">
      <c r="A168" s="37"/>
      <c r="B168" s="37"/>
      <c r="C168" s="50"/>
      <c r="D168" s="37"/>
      <c r="E168" s="37"/>
      <c r="F168" s="37"/>
      <c r="G168" s="37"/>
    </row>
    <row r="169" customFormat="false" ht="16.5" hidden="false" customHeight="true" outlineLevel="0" collapsed="false">
      <c r="A169" s="37"/>
      <c r="B169" s="37"/>
      <c r="C169" s="50"/>
      <c r="D169" s="37"/>
      <c r="E169" s="37"/>
      <c r="F169" s="37"/>
      <c r="G169" s="37"/>
    </row>
    <row r="170" customFormat="false" ht="16.5" hidden="false" customHeight="true" outlineLevel="0" collapsed="false">
      <c r="A170" s="37"/>
      <c r="B170" s="37"/>
      <c r="C170" s="50"/>
      <c r="D170" s="37"/>
      <c r="E170" s="37"/>
      <c r="F170" s="37"/>
      <c r="G170" s="37"/>
    </row>
    <row r="171" customFormat="false" ht="16.5" hidden="false" customHeight="true" outlineLevel="0" collapsed="false">
      <c r="A171" s="37"/>
      <c r="B171" s="37"/>
      <c r="C171" s="50"/>
      <c r="D171" s="37"/>
      <c r="E171" s="37"/>
      <c r="F171" s="37"/>
      <c r="G171" s="37"/>
    </row>
    <row r="172" customFormat="false" ht="16.5" hidden="false" customHeight="true" outlineLevel="0" collapsed="false">
      <c r="A172" s="37"/>
      <c r="B172" s="37"/>
      <c r="C172" s="50"/>
      <c r="D172" s="37"/>
      <c r="E172" s="37"/>
      <c r="F172" s="37"/>
      <c r="G172" s="37"/>
    </row>
    <row r="173" customFormat="false" ht="16.5" hidden="false" customHeight="true" outlineLevel="0" collapsed="false">
      <c r="A173" s="37"/>
      <c r="B173" s="37"/>
      <c r="C173" s="50"/>
      <c r="D173" s="37"/>
      <c r="E173" s="37"/>
      <c r="F173" s="37"/>
      <c r="G173" s="37"/>
    </row>
    <row r="174" customFormat="false" ht="16.5" hidden="false" customHeight="true" outlineLevel="0" collapsed="false">
      <c r="A174" s="37"/>
      <c r="B174" s="37"/>
      <c r="C174" s="50"/>
      <c r="D174" s="37"/>
      <c r="E174" s="37"/>
      <c r="F174" s="37"/>
      <c r="G174" s="37"/>
    </row>
    <row r="175" customFormat="false" ht="16.5" hidden="false" customHeight="true" outlineLevel="0" collapsed="false">
      <c r="A175" s="37"/>
      <c r="B175" s="37"/>
      <c r="C175" s="50"/>
      <c r="D175" s="37"/>
      <c r="E175" s="37"/>
      <c r="F175" s="37"/>
      <c r="G175" s="37"/>
    </row>
    <row r="176" customFormat="false" ht="16.5" hidden="false" customHeight="true" outlineLevel="0" collapsed="false">
      <c r="A176" s="37"/>
      <c r="B176" s="37"/>
      <c r="C176" s="50"/>
      <c r="D176" s="37"/>
      <c r="E176" s="37"/>
      <c r="F176" s="37"/>
      <c r="G176" s="37"/>
    </row>
    <row r="177" customFormat="false" ht="16.5" hidden="false" customHeight="true" outlineLevel="0" collapsed="false">
      <c r="A177" s="37"/>
      <c r="B177" s="37"/>
      <c r="C177" s="50"/>
      <c r="D177" s="37"/>
      <c r="E177" s="37"/>
      <c r="F177" s="37"/>
      <c r="G177" s="37"/>
    </row>
    <row r="178" customFormat="false" ht="16.5" hidden="false" customHeight="true" outlineLevel="0" collapsed="false">
      <c r="A178" s="37"/>
      <c r="B178" s="37"/>
      <c r="C178" s="50"/>
      <c r="D178" s="37"/>
      <c r="E178" s="37"/>
      <c r="F178" s="37"/>
      <c r="G178" s="37"/>
    </row>
    <row r="179" customFormat="false" ht="16.5" hidden="false" customHeight="true" outlineLevel="0" collapsed="false">
      <c r="A179" s="37"/>
      <c r="B179" s="37"/>
      <c r="C179" s="50"/>
      <c r="D179" s="37"/>
      <c r="E179" s="37"/>
      <c r="F179" s="37"/>
      <c r="G179" s="37"/>
    </row>
    <row r="180" customFormat="false" ht="16.5" hidden="false" customHeight="true" outlineLevel="0" collapsed="false">
      <c r="A180" s="37"/>
      <c r="B180" s="37"/>
      <c r="C180" s="50"/>
      <c r="D180" s="37"/>
      <c r="E180" s="37"/>
      <c r="F180" s="37"/>
      <c r="G180" s="37"/>
    </row>
    <row r="181" customFormat="false" ht="16.5" hidden="false" customHeight="true" outlineLevel="0" collapsed="false">
      <c r="A181" s="37"/>
      <c r="B181" s="37"/>
      <c r="C181" s="50"/>
      <c r="D181" s="37"/>
      <c r="E181" s="37"/>
      <c r="F181" s="37"/>
      <c r="G181" s="37"/>
    </row>
    <row r="182" customFormat="false" ht="16.5" hidden="false" customHeight="true" outlineLevel="0" collapsed="false">
      <c r="A182" s="37"/>
      <c r="B182" s="37"/>
      <c r="C182" s="50"/>
      <c r="D182" s="37"/>
      <c r="E182" s="37"/>
      <c r="F182" s="37"/>
      <c r="G182" s="37"/>
    </row>
    <row r="183" customFormat="false" ht="16.5" hidden="false" customHeight="true" outlineLevel="0" collapsed="false">
      <c r="A183" s="37"/>
      <c r="B183" s="37"/>
      <c r="C183" s="50"/>
      <c r="D183" s="37"/>
      <c r="E183" s="37"/>
      <c r="F183" s="37"/>
      <c r="G183" s="37"/>
    </row>
    <row r="184" customFormat="false" ht="16.5" hidden="false" customHeight="true" outlineLevel="0" collapsed="false">
      <c r="A184" s="37"/>
      <c r="B184" s="37"/>
      <c r="C184" s="50"/>
      <c r="D184" s="37"/>
      <c r="E184" s="37"/>
      <c r="F184" s="37"/>
      <c r="G184" s="37"/>
    </row>
    <row r="185" customFormat="false" ht="16.5" hidden="false" customHeight="true" outlineLevel="0" collapsed="false">
      <c r="A185" s="37"/>
      <c r="B185" s="37"/>
      <c r="C185" s="50"/>
      <c r="D185" s="37"/>
      <c r="E185" s="37"/>
      <c r="F185" s="37"/>
      <c r="G185" s="37"/>
    </row>
    <row r="186" customFormat="false" ht="16.5" hidden="false" customHeight="true" outlineLevel="0" collapsed="false">
      <c r="A186" s="37"/>
      <c r="B186" s="37"/>
      <c r="C186" s="50"/>
      <c r="D186" s="37"/>
      <c r="E186" s="37"/>
      <c r="F186" s="37"/>
      <c r="G186" s="37"/>
    </row>
    <row r="187" customFormat="false" ht="16.5" hidden="false" customHeight="true" outlineLevel="0" collapsed="false">
      <c r="A187" s="37"/>
      <c r="B187" s="37"/>
      <c r="C187" s="50"/>
      <c r="D187" s="37"/>
      <c r="E187" s="37"/>
      <c r="F187" s="37"/>
      <c r="G187" s="37"/>
    </row>
    <row r="188" customFormat="false" ht="16.5" hidden="false" customHeight="true" outlineLevel="0" collapsed="false">
      <c r="A188" s="37"/>
      <c r="B188" s="37"/>
      <c r="C188" s="50"/>
      <c r="D188" s="37"/>
      <c r="E188" s="37"/>
      <c r="F188" s="37"/>
      <c r="G188" s="37"/>
    </row>
    <row r="189" customFormat="false" ht="16.5" hidden="false" customHeight="true" outlineLevel="0" collapsed="false">
      <c r="A189" s="37"/>
      <c r="B189" s="37"/>
      <c r="C189" s="50"/>
      <c r="D189" s="37"/>
      <c r="E189" s="37"/>
      <c r="F189" s="37"/>
      <c r="G189" s="37"/>
    </row>
    <row r="190" customFormat="false" ht="16.5" hidden="false" customHeight="true" outlineLevel="0" collapsed="false">
      <c r="A190" s="37"/>
      <c r="B190" s="37"/>
      <c r="C190" s="50"/>
      <c r="D190" s="37"/>
      <c r="E190" s="37"/>
      <c r="F190" s="37"/>
      <c r="G190" s="37"/>
    </row>
    <row r="191" customFormat="false" ht="16.5" hidden="false" customHeight="true" outlineLevel="0" collapsed="false">
      <c r="A191" s="37"/>
      <c r="B191" s="37"/>
      <c r="C191" s="50"/>
      <c r="D191" s="37"/>
      <c r="E191" s="37"/>
      <c r="F191" s="37"/>
      <c r="G191" s="37"/>
    </row>
    <row r="192" customFormat="false" ht="16.5" hidden="false" customHeight="true" outlineLevel="0" collapsed="false">
      <c r="A192" s="37"/>
      <c r="B192" s="37"/>
      <c r="C192" s="50"/>
      <c r="D192" s="37"/>
      <c r="E192" s="37"/>
      <c r="F192" s="37"/>
      <c r="G192" s="37"/>
    </row>
    <row r="193" customFormat="false" ht="16.5" hidden="false" customHeight="true" outlineLevel="0" collapsed="false">
      <c r="A193" s="37"/>
      <c r="B193" s="37"/>
      <c r="C193" s="50"/>
      <c r="D193" s="37"/>
      <c r="E193" s="37"/>
      <c r="F193" s="37"/>
      <c r="G193" s="37"/>
    </row>
    <row r="194" customFormat="false" ht="16.5" hidden="false" customHeight="true" outlineLevel="0" collapsed="false">
      <c r="A194" s="37"/>
      <c r="B194" s="37"/>
      <c r="C194" s="50"/>
      <c r="D194" s="37"/>
      <c r="E194" s="37"/>
      <c r="F194" s="37"/>
      <c r="G194" s="37"/>
    </row>
    <row r="195" customFormat="false" ht="16.5" hidden="false" customHeight="true" outlineLevel="0" collapsed="false">
      <c r="A195" s="37"/>
      <c r="B195" s="37"/>
      <c r="C195" s="50"/>
      <c r="D195" s="37"/>
      <c r="E195" s="37"/>
      <c r="F195" s="37"/>
      <c r="G195" s="37"/>
    </row>
    <row r="196" customFormat="false" ht="16.5" hidden="false" customHeight="true" outlineLevel="0" collapsed="false">
      <c r="A196" s="37"/>
      <c r="B196" s="37"/>
      <c r="C196" s="50"/>
      <c r="D196" s="37"/>
      <c r="E196" s="37"/>
      <c r="F196" s="37"/>
      <c r="G196" s="37"/>
    </row>
    <row r="197" customFormat="false" ht="16.5" hidden="false" customHeight="true" outlineLevel="0" collapsed="false">
      <c r="A197" s="37"/>
      <c r="B197" s="37"/>
      <c r="C197" s="50"/>
      <c r="D197" s="37"/>
      <c r="E197" s="37"/>
      <c r="F197" s="37"/>
      <c r="G197" s="37"/>
    </row>
    <row r="198" customFormat="false" ht="16.5" hidden="false" customHeight="true" outlineLevel="0" collapsed="false">
      <c r="A198" s="37"/>
      <c r="B198" s="37"/>
      <c r="C198" s="50"/>
      <c r="D198" s="37"/>
      <c r="E198" s="37"/>
      <c r="F198" s="37"/>
      <c r="G198" s="37"/>
    </row>
    <row r="199" customFormat="false" ht="16.5" hidden="false" customHeight="true" outlineLevel="0" collapsed="false">
      <c r="A199" s="37"/>
      <c r="B199" s="37"/>
      <c r="C199" s="50"/>
      <c r="D199" s="37"/>
      <c r="E199" s="37"/>
      <c r="F199" s="37"/>
      <c r="G199" s="37"/>
    </row>
    <row r="200" customFormat="false" ht="16.5" hidden="false" customHeight="true" outlineLevel="0" collapsed="false">
      <c r="A200" s="37"/>
      <c r="B200" s="37"/>
      <c r="C200" s="50"/>
      <c r="D200" s="37"/>
      <c r="E200" s="37"/>
      <c r="F200" s="37"/>
      <c r="G200" s="37"/>
    </row>
    <row r="201" customFormat="false" ht="16.5" hidden="false" customHeight="true" outlineLevel="0" collapsed="false">
      <c r="A201" s="37"/>
      <c r="B201" s="37"/>
      <c r="C201" s="50"/>
      <c r="D201" s="37"/>
      <c r="E201" s="37"/>
      <c r="F201" s="37"/>
      <c r="G201" s="37"/>
    </row>
    <row r="202" customFormat="false" ht="16.5" hidden="false" customHeight="true" outlineLevel="0" collapsed="false">
      <c r="A202" s="37"/>
      <c r="B202" s="37"/>
      <c r="C202" s="50"/>
      <c r="D202" s="37"/>
      <c r="E202" s="37"/>
      <c r="F202" s="37"/>
      <c r="G202" s="37"/>
    </row>
    <row r="203" customFormat="false" ht="16.5" hidden="false" customHeight="true" outlineLevel="0" collapsed="false">
      <c r="A203" s="37"/>
      <c r="B203" s="37"/>
      <c r="C203" s="50"/>
      <c r="D203" s="37"/>
      <c r="E203" s="37"/>
      <c r="F203" s="37"/>
      <c r="G203" s="37"/>
    </row>
    <row r="204" customFormat="false" ht="16.5" hidden="false" customHeight="true" outlineLevel="0" collapsed="false">
      <c r="A204" s="37"/>
      <c r="B204" s="37"/>
      <c r="C204" s="50"/>
      <c r="D204" s="37"/>
      <c r="E204" s="37"/>
      <c r="F204" s="37"/>
      <c r="G204" s="37"/>
    </row>
    <row r="205" customFormat="false" ht="16.5" hidden="false" customHeight="true" outlineLevel="0" collapsed="false">
      <c r="A205" s="37"/>
      <c r="B205" s="37"/>
      <c r="C205" s="50"/>
      <c r="D205" s="37"/>
      <c r="E205" s="37"/>
      <c r="F205" s="37"/>
      <c r="G205" s="37"/>
    </row>
    <row r="206" customFormat="false" ht="16.5" hidden="false" customHeight="true" outlineLevel="0" collapsed="false">
      <c r="A206" s="37"/>
      <c r="B206" s="37"/>
      <c r="C206" s="50"/>
      <c r="D206" s="37"/>
      <c r="E206" s="37"/>
      <c r="F206" s="37"/>
      <c r="G206" s="37"/>
    </row>
    <row r="207" customFormat="false" ht="16.5" hidden="false" customHeight="true" outlineLevel="0" collapsed="false">
      <c r="A207" s="37"/>
      <c r="B207" s="37"/>
      <c r="C207" s="50"/>
      <c r="D207" s="37"/>
      <c r="E207" s="37"/>
      <c r="F207" s="37"/>
      <c r="G207" s="37"/>
    </row>
    <row r="208" customFormat="false" ht="16.5" hidden="false" customHeight="true" outlineLevel="0" collapsed="false">
      <c r="A208" s="37"/>
      <c r="B208" s="37"/>
      <c r="C208" s="50"/>
      <c r="D208" s="37"/>
      <c r="E208" s="37"/>
      <c r="F208" s="37"/>
      <c r="G208" s="37"/>
    </row>
    <row r="209" customFormat="false" ht="16.5" hidden="false" customHeight="true" outlineLevel="0" collapsed="false">
      <c r="A209" s="37"/>
      <c r="B209" s="37"/>
      <c r="C209" s="50"/>
      <c r="D209" s="37"/>
      <c r="E209" s="37"/>
      <c r="F209" s="37"/>
      <c r="G209" s="37"/>
    </row>
    <row r="210" customFormat="false" ht="16.5" hidden="false" customHeight="true" outlineLevel="0" collapsed="false">
      <c r="A210" s="37"/>
      <c r="B210" s="37"/>
      <c r="C210" s="50"/>
      <c r="D210" s="37"/>
      <c r="E210" s="37"/>
      <c r="F210" s="37"/>
      <c r="G210" s="37"/>
    </row>
    <row r="211" customFormat="false" ht="16.5" hidden="false" customHeight="true" outlineLevel="0" collapsed="false">
      <c r="A211" s="37"/>
      <c r="B211" s="37"/>
      <c r="C211" s="50"/>
      <c r="D211" s="37"/>
      <c r="E211" s="37"/>
      <c r="F211" s="37"/>
      <c r="G211" s="37"/>
    </row>
    <row r="212" customFormat="false" ht="16.5" hidden="false" customHeight="true" outlineLevel="0" collapsed="false">
      <c r="A212" s="37"/>
      <c r="B212" s="37"/>
      <c r="C212" s="50"/>
      <c r="D212" s="37"/>
      <c r="E212" s="37"/>
      <c r="F212" s="37"/>
      <c r="G212" s="37"/>
    </row>
    <row r="213" customFormat="false" ht="16.5" hidden="false" customHeight="true" outlineLevel="0" collapsed="false">
      <c r="A213" s="37"/>
      <c r="B213" s="37"/>
      <c r="C213" s="50"/>
      <c r="D213" s="37"/>
      <c r="E213" s="37"/>
      <c r="F213" s="37"/>
      <c r="G213" s="37"/>
    </row>
    <row r="214" customFormat="false" ht="16.5" hidden="false" customHeight="true" outlineLevel="0" collapsed="false">
      <c r="A214" s="37"/>
      <c r="B214" s="37"/>
      <c r="C214" s="50"/>
      <c r="D214" s="37"/>
      <c r="E214" s="37"/>
      <c r="F214" s="37"/>
      <c r="G214" s="37"/>
    </row>
    <row r="215" customFormat="false" ht="16.5" hidden="false" customHeight="true" outlineLevel="0" collapsed="false">
      <c r="A215" s="37"/>
      <c r="B215" s="37"/>
      <c r="C215" s="50"/>
      <c r="D215" s="37"/>
      <c r="E215" s="37"/>
      <c r="F215" s="37"/>
      <c r="G215" s="37"/>
    </row>
    <row r="216" customFormat="false" ht="16.5" hidden="false" customHeight="true" outlineLevel="0" collapsed="false">
      <c r="A216" s="37"/>
      <c r="B216" s="37"/>
      <c r="C216" s="50"/>
      <c r="D216" s="37"/>
      <c r="E216" s="37"/>
      <c r="F216" s="37"/>
      <c r="G216" s="37"/>
    </row>
    <row r="217" customFormat="false" ht="16.5" hidden="false" customHeight="true" outlineLevel="0" collapsed="false">
      <c r="A217" s="37"/>
      <c r="B217" s="37"/>
      <c r="C217" s="50"/>
      <c r="D217" s="37"/>
      <c r="E217" s="37"/>
      <c r="F217" s="37"/>
      <c r="G217" s="37"/>
    </row>
    <row r="218" customFormat="false" ht="16.5" hidden="false" customHeight="true" outlineLevel="0" collapsed="false">
      <c r="A218" s="37"/>
      <c r="B218" s="37"/>
      <c r="C218" s="50"/>
      <c r="D218" s="37"/>
      <c r="E218" s="37"/>
      <c r="F218" s="37"/>
      <c r="G218" s="37"/>
    </row>
    <row r="219" customFormat="false" ht="16.5" hidden="false" customHeight="true" outlineLevel="0" collapsed="false">
      <c r="A219" s="71"/>
      <c r="B219" s="71"/>
      <c r="C219" s="72"/>
      <c r="D219" s="71"/>
      <c r="E219" s="71"/>
      <c r="F219" s="71"/>
      <c r="G219" s="71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73"/>
      <c r="AK219" s="73"/>
      <c r="AL219" s="73"/>
      <c r="AM219" s="73"/>
      <c r="AN219" s="73"/>
      <c r="AO219" s="73"/>
      <c r="AP219" s="73"/>
      <c r="AQ219" s="73"/>
      <c r="AR219" s="73"/>
      <c r="AS219" s="73"/>
      <c r="AT219" s="73"/>
      <c r="AU219" s="73"/>
      <c r="AV219" s="73"/>
      <c r="AW219" s="73"/>
      <c r="AX219" s="73"/>
      <c r="AY219" s="73"/>
      <c r="AZ219" s="73"/>
      <c r="BA219" s="73"/>
      <c r="BB219" s="73"/>
      <c r="BC219" s="73"/>
      <c r="BD219" s="73"/>
      <c r="BE219" s="73"/>
      <c r="BF219" s="73"/>
      <c r="BG219" s="73"/>
      <c r="BH219" s="73"/>
      <c r="BI219" s="73"/>
      <c r="BJ219" s="73"/>
      <c r="BK219" s="73"/>
      <c r="BL219" s="73"/>
      <c r="BM219" s="73"/>
      <c r="BN219" s="73"/>
      <c r="BO219" s="73"/>
      <c r="BP219" s="73"/>
      <c r="BQ219" s="73"/>
      <c r="BR219" s="73"/>
      <c r="BS219" s="73"/>
      <c r="BT219" s="73"/>
      <c r="BU219" s="73"/>
      <c r="BV219" s="73"/>
      <c r="BW219" s="73"/>
      <c r="BX219" s="73"/>
      <c r="BY219" s="73"/>
      <c r="BZ219" s="73"/>
      <c r="CA219" s="73"/>
      <c r="CB219" s="73"/>
      <c r="CC219" s="73"/>
      <c r="CD219" s="73"/>
      <c r="CE219" s="73"/>
      <c r="CF219" s="73"/>
      <c r="CG219" s="73"/>
      <c r="CH219" s="73"/>
      <c r="CI219" s="73"/>
      <c r="CJ219" s="73"/>
      <c r="CK219" s="73"/>
      <c r="CL219" s="73"/>
      <c r="CM219" s="73"/>
      <c r="CN219" s="73"/>
      <c r="CO219" s="73"/>
      <c r="CP219" s="73"/>
      <c r="CQ219" s="73"/>
      <c r="CR219" s="73"/>
      <c r="CS219" s="73"/>
      <c r="CT219" s="73"/>
      <c r="CU219" s="73"/>
      <c r="CV219" s="73"/>
      <c r="CW219" s="73"/>
      <c r="CX219" s="73"/>
      <c r="CY219" s="73"/>
      <c r="CZ219" s="73"/>
      <c r="DA219" s="73"/>
      <c r="DB219" s="73"/>
      <c r="DC219" s="73"/>
      <c r="DD219" s="73"/>
      <c r="DE219" s="73"/>
      <c r="DF219" s="73"/>
      <c r="DG219" s="73"/>
      <c r="DH219" s="73"/>
      <c r="DI219" s="73"/>
      <c r="DJ219" s="73"/>
      <c r="DK219" s="73"/>
      <c r="DL219" s="73"/>
      <c r="DM219" s="73"/>
      <c r="DN219" s="73"/>
      <c r="DO219" s="73"/>
      <c r="DP219" s="73"/>
      <c r="DQ219" s="73"/>
      <c r="DR219" s="73"/>
      <c r="DS219" s="73"/>
      <c r="DT219" s="73"/>
      <c r="DU219" s="73"/>
      <c r="DV219" s="73"/>
      <c r="DW219" s="73"/>
      <c r="DX219" s="73"/>
      <c r="DY219" s="73"/>
      <c r="DZ219" s="73"/>
      <c r="EA219" s="73"/>
      <c r="EB219" s="73"/>
      <c r="EC219" s="73"/>
      <c r="ED219" s="73"/>
      <c r="EE219" s="73"/>
      <c r="EF219" s="73"/>
      <c r="EG219" s="73"/>
      <c r="EH219" s="73"/>
      <c r="EI219" s="73"/>
      <c r="EJ219" s="73"/>
      <c r="EK219" s="73"/>
      <c r="EL219" s="73"/>
      <c r="EM219" s="73"/>
      <c r="EN219" s="73"/>
      <c r="EO219" s="73"/>
      <c r="EP219" s="73"/>
      <c r="EQ219" s="73"/>
      <c r="ER219" s="73"/>
      <c r="ES219" s="73"/>
      <c r="ET219" s="73"/>
      <c r="EU219" s="73"/>
      <c r="EV219" s="73"/>
      <c r="EW219" s="73"/>
      <c r="EX219" s="73"/>
      <c r="EY219" s="73"/>
      <c r="EZ219" s="73"/>
      <c r="FA219" s="73"/>
      <c r="FB219" s="73"/>
      <c r="FC219" s="73"/>
      <c r="FD219" s="73"/>
      <c r="FE219" s="73"/>
      <c r="FF219" s="73"/>
      <c r="FG219" s="73"/>
      <c r="FH219" s="73"/>
      <c r="FI219" s="73"/>
      <c r="FJ219" s="73"/>
      <c r="FK219" s="73"/>
      <c r="FL219" s="73"/>
      <c r="FM219" s="73"/>
      <c r="FN219" s="73"/>
      <c r="FO219" s="73"/>
      <c r="FP219" s="73"/>
      <c r="FQ219" s="73"/>
      <c r="FR219" s="73"/>
      <c r="FS219" s="73"/>
      <c r="FT219" s="73"/>
      <c r="FU219" s="73"/>
      <c r="FV219" s="73"/>
      <c r="FW219" s="73"/>
      <c r="FX219" s="73"/>
      <c r="FY219" s="73"/>
      <c r="FZ219" s="73"/>
      <c r="GA219" s="73"/>
      <c r="GB219" s="73"/>
      <c r="GC219" s="73"/>
      <c r="GD219" s="73"/>
      <c r="GE219" s="73"/>
      <c r="GF219" s="73"/>
      <c r="GG219" s="73"/>
      <c r="GH219" s="73"/>
      <c r="GI219" s="73"/>
      <c r="GJ219" s="73"/>
      <c r="GK219" s="73"/>
      <c r="GL219" s="73"/>
      <c r="GM219" s="73"/>
      <c r="GN219" s="73"/>
      <c r="GO219" s="73"/>
      <c r="GP219" s="73"/>
      <c r="GQ219" s="73"/>
      <c r="GR219" s="73"/>
      <c r="GS219" s="73"/>
      <c r="GT219" s="73"/>
      <c r="GU219" s="73"/>
      <c r="GV219" s="73"/>
      <c r="GW219" s="73"/>
      <c r="GX219" s="73"/>
      <c r="GY219" s="73"/>
      <c r="GZ219" s="73"/>
      <c r="HA219" s="73"/>
      <c r="HB219" s="73"/>
      <c r="HC219" s="73"/>
      <c r="HD219" s="73"/>
      <c r="HE219" s="73"/>
      <c r="HF219" s="73"/>
      <c r="HG219" s="73"/>
      <c r="HH219" s="73"/>
      <c r="HI219" s="73"/>
      <c r="HJ219" s="73"/>
      <c r="HK219" s="73"/>
      <c r="HL219" s="73"/>
      <c r="HM219" s="73"/>
      <c r="HN219" s="73"/>
      <c r="HO219" s="73"/>
      <c r="HP219" s="73"/>
      <c r="HQ219" s="73"/>
      <c r="HR219" s="73"/>
      <c r="HS219" s="73"/>
      <c r="HT219" s="73"/>
      <c r="HU219" s="73"/>
      <c r="HV219" s="73"/>
      <c r="HW219" s="73"/>
      <c r="HX219" s="73"/>
      <c r="HY219" s="73"/>
      <c r="HZ219" s="73"/>
      <c r="IA219" s="73"/>
      <c r="IB219" s="73"/>
      <c r="IC219" s="73"/>
      <c r="ID219" s="73"/>
      <c r="IE219" s="73"/>
      <c r="IF219" s="73"/>
      <c r="IG219" s="73"/>
      <c r="IH219" s="73"/>
      <c r="II219" s="73"/>
      <c r="IJ219" s="73"/>
      <c r="IK219" s="73"/>
      <c r="IL219" s="73"/>
      <c r="IM219" s="73"/>
      <c r="IN219" s="73"/>
      <c r="IO219" s="73"/>
      <c r="IP219" s="73"/>
      <c r="IQ219" s="73"/>
      <c r="IR219" s="73"/>
      <c r="IS219" s="73"/>
      <c r="IT219" s="73"/>
      <c r="IU219" s="73"/>
      <c r="IV219" s="73"/>
      <c r="IW219" s="73"/>
    </row>
    <row r="220" customFormat="false" ht="16.5" hidden="false" customHeight="true" outlineLevel="0" collapsed="false">
      <c r="A220" s="37"/>
      <c r="B220" s="37"/>
      <c r="C220" s="50"/>
      <c r="D220" s="37"/>
      <c r="E220" s="37"/>
      <c r="F220" s="37"/>
      <c r="G220" s="37"/>
    </row>
    <row r="221" customFormat="false" ht="16.5" hidden="false" customHeight="true" outlineLevel="0" collapsed="false">
      <c r="A221" s="37"/>
      <c r="B221" s="37"/>
      <c r="C221" s="50"/>
      <c r="D221" s="37"/>
      <c r="E221" s="37"/>
      <c r="F221" s="37"/>
      <c r="G221" s="37"/>
    </row>
    <row r="222" customFormat="false" ht="16.5" hidden="false" customHeight="true" outlineLevel="0" collapsed="false">
      <c r="A222" s="37"/>
      <c r="B222" s="37"/>
      <c r="C222" s="50"/>
      <c r="D222" s="37"/>
      <c r="E222" s="37"/>
      <c r="F222" s="37"/>
      <c r="G222" s="37"/>
    </row>
    <row r="223" customFormat="false" ht="16.5" hidden="false" customHeight="true" outlineLevel="0" collapsed="false">
      <c r="A223" s="37"/>
      <c r="B223" s="37"/>
      <c r="C223" s="50"/>
      <c r="D223" s="37"/>
      <c r="E223" s="37"/>
      <c r="F223" s="37"/>
      <c r="G223" s="37"/>
    </row>
    <row r="224" customFormat="false" ht="16.5" hidden="false" customHeight="true" outlineLevel="0" collapsed="false">
      <c r="A224" s="37"/>
      <c r="B224" s="37"/>
      <c r="C224" s="50"/>
      <c r="D224" s="37"/>
      <c r="E224" s="37"/>
      <c r="F224" s="37"/>
      <c r="G224" s="37"/>
    </row>
    <row r="225" customFormat="false" ht="16.5" hidden="false" customHeight="true" outlineLevel="0" collapsed="false">
      <c r="A225" s="37"/>
      <c r="B225" s="37"/>
      <c r="C225" s="50"/>
      <c r="D225" s="37"/>
      <c r="E225" s="37"/>
      <c r="F225" s="37"/>
      <c r="G225" s="37"/>
    </row>
    <row r="226" customFormat="false" ht="16.5" hidden="false" customHeight="true" outlineLevel="0" collapsed="false">
      <c r="A226" s="37"/>
      <c r="B226" s="37"/>
      <c r="C226" s="50"/>
      <c r="D226" s="37"/>
      <c r="E226" s="37"/>
      <c r="F226" s="37"/>
      <c r="G226" s="37"/>
    </row>
    <row r="227" customFormat="false" ht="16.5" hidden="false" customHeight="true" outlineLevel="0" collapsed="false">
      <c r="A227" s="37"/>
      <c r="B227" s="37"/>
      <c r="C227" s="50"/>
      <c r="D227" s="37"/>
      <c r="E227" s="37"/>
      <c r="F227" s="37"/>
      <c r="G227" s="37"/>
    </row>
    <row r="228" customFormat="false" ht="16.5" hidden="false" customHeight="true" outlineLevel="0" collapsed="false">
      <c r="A228" s="37"/>
      <c r="B228" s="37"/>
      <c r="C228" s="50"/>
      <c r="D228" s="37"/>
      <c r="E228" s="37"/>
      <c r="F228" s="37"/>
      <c r="G228" s="37"/>
    </row>
    <row r="229" customFormat="false" ht="16.5" hidden="false" customHeight="true" outlineLevel="0" collapsed="false">
      <c r="A229" s="37"/>
      <c r="B229" s="37"/>
      <c r="C229" s="50"/>
      <c r="D229" s="37"/>
      <c r="E229" s="37"/>
      <c r="F229" s="37"/>
      <c r="G229" s="37"/>
    </row>
    <row r="230" customFormat="false" ht="16.5" hidden="false" customHeight="true" outlineLevel="0" collapsed="false">
      <c r="A230" s="37"/>
      <c r="B230" s="37"/>
      <c r="C230" s="50"/>
      <c r="D230" s="37"/>
      <c r="E230" s="37"/>
      <c r="F230" s="37"/>
      <c r="G230" s="37"/>
    </row>
    <row r="231" customFormat="false" ht="16.5" hidden="false" customHeight="true" outlineLevel="0" collapsed="false">
      <c r="A231" s="37"/>
      <c r="B231" s="37"/>
      <c r="C231" s="50"/>
      <c r="D231" s="37"/>
      <c r="E231" s="37"/>
      <c r="F231" s="37"/>
      <c r="G231" s="37"/>
    </row>
    <row r="232" customFormat="false" ht="16.5" hidden="false" customHeight="true" outlineLevel="0" collapsed="false">
      <c r="A232" s="37"/>
      <c r="B232" s="37"/>
      <c r="C232" s="50"/>
      <c r="D232" s="37"/>
      <c r="E232" s="37"/>
      <c r="F232" s="37"/>
      <c r="G232" s="37"/>
    </row>
    <row r="233" customFormat="false" ht="16.5" hidden="false" customHeight="true" outlineLevel="0" collapsed="false">
      <c r="A233" s="37"/>
      <c r="B233" s="37"/>
      <c r="C233" s="50"/>
      <c r="D233" s="37"/>
      <c r="E233" s="37"/>
      <c r="F233" s="37"/>
      <c r="G233" s="37"/>
    </row>
    <row r="234" customFormat="false" ht="16.5" hidden="false" customHeight="true" outlineLevel="0" collapsed="false">
      <c r="A234" s="37"/>
      <c r="B234" s="37"/>
      <c r="C234" s="50"/>
      <c r="D234" s="37"/>
      <c r="E234" s="37"/>
      <c r="F234" s="37"/>
      <c r="G234" s="37"/>
    </row>
    <row r="235" customFormat="false" ht="16.5" hidden="false" customHeight="true" outlineLevel="0" collapsed="false">
      <c r="A235" s="37"/>
      <c r="B235" s="37"/>
      <c r="C235" s="50"/>
      <c r="D235" s="37"/>
      <c r="E235" s="37"/>
      <c r="F235" s="37"/>
      <c r="G235" s="37"/>
    </row>
    <row r="236" customFormat="false" ht="16.5" hidden="false" customHeight="true" outlineLevel="0" collapsed="false">
      <c r="A236" s="37"/>
      <c r="B236" s="37"/>
      <c r="C236" s="50"/>
      <c r="D236" s="37"/>
      <c r="E236" s="37"/>
      <c r="F236" s="37"/>
      <c r="G236" s="37"/>
    </row>
    <row r="237" customFormat="false" ht="16.5" hidden="false" customHeight="true" outlineLevel="0" collapsed="false">
      <c r="A237" s="37"/>
      <c r="B237" s="37"/>
      <c r="C237" s="50"/>
      <c r="D237" s="37"/>
      <c r="E237" s="37"/>
      <c r="F237" s="37"/>
      <c r="G237" s="37"/>
    </row>
    <row r="238" customFormat="false" ht="16.5" hidden="false" customHeight="true" outlineLevel="0" collapsed="false">
      <c r="A238" s="37"/>
      <c r="B238" s="37"/>
      <c r="C238" s="50"/>
      <c r="D238" s="37"/>
      <c r="E238" s="37"/>
      <c r="F238" s="37"/>
      <c r="G238" s="37"/>
    </row>
    <row r="239" customFormat="false" ht="16.5" hidden="false" customHeight="true" outlineLevel="0" collapsed="false">
      <c r="A239" s="37"/>
      <c r="B239" s="37"/>
      <c r="C239" s="50"/>
      <c r="D239" s="37"/>
      <c r="E239" s="37"/>
      <c r="F239" s="37"/>
      <c r="G239" s="37"/>
    </row>
    <row r="240" customFormat="false" ht="16.5" hidden="false" customHeight="true" outlineLevel="0" collapsed="false">
      <c r="A240" s="37"/>
      <c r="B240" s="37"/>
      <c r="C240" s="50"/>
      <c r="D240" s="37"/>
      <c r="E240" s="37"/>
      <c r="F240" s="37"/>
      <c r="G240" s="37"/>
    </row>
    <row r="241" customFormat="false" ht="16.5" hidden="false" customHeight="true" outlineLevel="0" collapsed="false">
      <c r="A241" s="37"/>
      <c r="B241" s="37"/>
      <c r="C241" s="50"/>
      <c r="D241" s="37"/>
      <c r="E241" s="37"/>
      <c r="F241" s="37"/>
      <c r="G241" s="37"/>
    </row>
    <row r="242" customFormat="false" ht="16.5" hidden="false" customHeight="true" outlineLevel="0" collapsed="false">
      <c r="A242" s="37"/>
      <c r="B242" s="37"/>
      <c r="C242" s="50"/>
      <c r="D242" s="37"/>
      <c r="E242" s="37"/>
      <c r="F242" s="37"/>
      <c r="G242" s="37"/>
    </row>
    <row r="243" customFormat="false" ht="16.5" hidden="false" customHeight="true" outlineLevel="0" collapsed="false">
      <c r="A243" s="37"/>
      <c r="B243" s="37"/>
      <c r="C243" s="50"/>
      <c r="D243" s="37"/>
      <c r="E243" s="37"/>
      <c r="F243" s="37"/>
      <c r="G243" s="37"/>
    </row>
    <row r="244" customFormat="false" ht="16.5" hidden="false" customHeight="true" outlineLevel="0" collapsed="false">
      <c r="A244" s="37"/>
      <c r="B244" s="37"/>
      <c r="C244" s="50"/>
      <c r="D244" s="37"/>
      <c r="E244" s="37"/>
      <c r="F244" s="37"/>
      <c r="G244" s="37"/>
    </row>
    <row r="245" customFormat="false" ht="16.5" hidden="false" customHeight="true" outlineLevel="0" collapsed="false">
      <c r="A245" s="37"/>
      <c r="B245" s="37"/>
      <c r="C245" s="50"/>
      <c r="D245" s="37"/>
      <c r="E245" s="37"/>
      <c r="F245" s="37"/>
      <c r="G245" s="37"/>
    </row>
    <row r="246" customFormat="false" ht="16.5" hidden="false" customHeight="true" outlineLevel="0" collapsed="false">
      <c r="A246" s="37"/>
      <c r="B246" s="37"/>
      <c r="C246" s="50"/>
      <c r="D246" s="37"/>
      <c r="E246" s="37"/>
      <c r="F246" s="37"/>
      <c r="G246" s="37"/>
    </row>
    <row r="247" customFormat="false" ht="16.5" hidden="false" customHeight="true" outlineLevel="0" collapsed="false">
      <c r="A247" s="37"/>
      <c r="B247" s="37"/>
      <c r="C247" s="50"/>
      <c r="D247" s="37"/>
      <c r="E247" s="37"/>
      <c r="F247" s="37"/>
      <c r="G247" s="37"/>
    </row>
    <row r="248" customFormat="false" ht="16.5" hidden="false" customHeight="true" outlineLevel="0" collapsed="false">
      <c r="A248" s="37"/>
      <c r="B248" s="37"/>
      <c r="C248" s="50"/>
      <c r="D248" s="37"/>
      <c r="E248" s="37"/>
      <c r="F248" s="37"/>
      <c r="G248" s="37"/>
    </row>
    <row r="249" customFormat="false" ht="16.5" hidden="false" customHeight="true" outlineLevel="0" collapsed="false">
      <c r="A249" s="37"/>
      <c r="B249" s="37"/>
      <c r="C249" s="50"/>
      <c r="D249" s="37"/>
      <c r="E249" s="37"/>
      <c r="F249" s="37"/>
      <c r="G249" s="37"/>
    </row>
    <row r="250" customFormat="false" ht="16.5" hidden="false" customHeight="true" outlineLevel="0" collapsed="false">
      <c r="A250" s="37"/>
      <c r="B250" s="37"/>
      <c r="C250" s="50"/>
      <c r="D250" s="37"/>
      <c r="E250" s="37"/>
      <c r="F250" s="37"/>
      <c r="G250" s="37"/>
    </row>
    <row r="251" customFormat="false" ht="16.5" hidden="false" customHeight="true" outlineLevel="0" collapsed="false">
      <c r="A251" s="37"/>
      <c r="B251" s="37"/>
      <c r="C251" s="50"/>
      <c r="D251" s="37"/>
      <c r="E251" s="37"/>
      <c r="F251" s="37"/>
      <c r="G251" s="37"/>
    </row>
    <row r="252" customFormat="false" ht="16.5" hidden="false" customHeight="true" outlineLevel="0" collapsed="false">
      <c r="A252" s="37"/>
      <c r="B252" s="37"/>
      <c r="C252" s="50"/>
      <c r="D252" s="37"/>
      <c r="E252" s="37"/>
      <c r="F252" s="37"/>
      <c r="G252" s="37"/>
    </row>
    <row r="253" customFormat="false" ht="16.5" hidden="false" customHeight="true" outlineLevel="0" collapsed="false">
      <c r="A253" s="37"/>
      <c r="B253" s="37"/>
      <c r="C253" s="50"/>
      <c r="D253" s="37"/>
      <c r="E253" s="37"/>
      <c r="F253" s="37"/>
      <c r="G253" s="37"/>
    </row>
    <row r="254" customFormat="false" ht="16.5" hidden="false" customHeight="true" outlineLevel="0" collapsed="false">
      <c r="A254" s="37"/>
      <c r="B254" s="37"/>
      <c r="C254" s="50"/>
      <c r="D254" s="37"/>
      <c r="E254" s="37"/>
      <c r="F254" s="37"/>
      <c r="G254" s="37"/>
    </row>
    <row r="255" customFormat="false" ht="16.5" hidden="false" customHeight="true" outlineLevel="0" collapsed="false">
      <c r="A255" s="37"/>
      <c r="B255" s="37"/>
      <c r="C255" s="50"/>
      <c r="D255" s="37"/>
      <c r="E255" s="37"/>
      <c r="F255" s="37"/>
      <c r="G255" s="37"/>
    </row>
    <row r="256" customFormat="false" ht="16.5" hidden="false" customHeight="true" outlineLevel="0" collapsed="false">
      <c r="A256" s="37"/>
      <c r="B256" s="37"/>
      <c r="C256" s="50"/>
      <c r="D256" s="37"/>
      <c r="E256" s="37"/>
      <c r="F256" s="37"/>
      <c r="G256" s="37"/>
    </row>
    <row r="257" customFormat="false" ht="16.5" hidden="false" customHeight="true" outlineLevel="0" collapsed="false">
      <c r="A257" s="37"/>
      <c r="B257" s="37"/>
      <c r="C257" s="50"/>
      <c r="D257" s="37"/>
      <c r="E257" s="37"/>
      <c r="F257" s="37"/>
      <c r="G257" s="37"/>
    </row>
    <row r="258" customFormat="false" ht="16.5" hidden="false" customHeight="true" outlineLevel="0" collapsed="false">
      <c r="A258" s="37"/>
      <c r="B258" s="37"/>
      <c r="C258" s="50"/>
      <c r="D258" s="37"/>
      <c r="E258" s="37"/>
      <c r="F258" s="37"/>
      <c r="G258" s="37"/>
    </row>
    <row r="259" customFormat="false" ht="16.5" hidden="false" customHeight="true" outlineLevel="0" collapsed="false">
      <c r="A259" s="37"/>
      <c r="B259" s="37"/>
      <c r="C259" s="50"/>
      <c r="D259" s="37"/>
      <c r="E259" s="37"/>
      <c r="F259" s="37"/>
      <c r="G259" s="37"/>
    </row>
    <row r="260" customFormat="false" ht="16.5" hidden="false" customHeight="true" outlineLevel="0" collapsed="false">
      <c r="A260" s="37"/>
      <c r="B260" s="37"/>
      <c r="C260" s="50"/>
      <c r="D260" s="37"/>
      <c r="E260" s="37"/>
      <c r="F260" s="37"/>
      <c r="G260" s="37"/>
    </row>
    <row r="261" customFormat="false" ht="16.5" hidden="false" customHeight="true" outlineLevel="0" collapsed="false">
      <c r="A261" s="37"/>
      <c r="B261" s="37"/>
      <c r="C261" s="50"/>
      <c r="D261" s="37"/>
      <c r="E261" s="37"/>
      <c r="F261" s="37"/>
      <c r="G261" s="37"/>
    </row>
    <row r="262" customFormat="false" ht="16.5" hidden="false" customHeight="true" outlineLevel="0" collapsed="false">
      <c r="A262" s="37"/>
      <c r="B262" s="37"/>
      <c r="C262" s="50"/>
      <c r="D262" s="37"/>
      <c r="E262" s="37"/>
      <c r="F262" s="37"/>
      <c r="G262" s="37"/>
    </row>
    <row r="263" customFormat="false" ht="16.5" hidden="false" customHeight="true" outlineLevel="0" collapsed="false">
      <c r="A263" s="37"/>
      <c r="B263" s="37"/>
      <c r="C263" s="50"/>
      <c r="D263" s="37"/>
      <c r="E263" s="37"/>
      <c r="F263" s="37"/>
      <c r="G263" s="37"/>
    </row>
    <row r="264" customFormat="false" ht="16.5" hidden="false" customHeight="true" outlineLevel="0" collapsed="false">
      <c r="A264" s="37"/>
      <c r="B264" s="37"/>
      <c r="C264" s="50"/>
      <c r="D264" s="37"/>
      <c r="E264" s="37"/>
      <c r="F264" s="37"/>
      <c r="G264" s="37"/>
    </row>
    <row r="265" customFormat="false" ht="16.5" hidden="false" customHeight="true" outlineLevel="0" collapsed="false">
      <c r="A265" s="37"/>
      <c r="B265" s="37"/>
      <c r="C265" s="50"/>
      <c r="D265" s="37"/>
      <c r="E265" s="37"/>
      <c r="F265" s="37"/>
      <c r="G265" s="37"/>
    </row>
    <row r="266" customFormat="false" ht="16.5" hidden="false" customHeight="true" outlineLevel="0" collapsed="false">
      <c r="A266" s="37"/>
      <c r="B266" s="37"/>
      <c r="C266" s="50"/>
      <c r="D266" s="37"/>
      <c r="E266" s="37"/>
      <c r="F266" s="37"/>
      <c r="G266" s="37"/>
    </row>
    <row r="267" customFormat="false" ht="16.5" hidden="false" customHeight="true" outlineLevel="0" collapsed="false">
      <c r="A267" s="37"/>
      <c r="B267" s="37"/>
      <c r="C267" s="50"/>
      <c r="D267" s="37"/>
      <c r="E267" s="37"/>
      <c r="F267" s="37"/>
      <c r="G267" s="37"/>
    </row>
    <row r="268" customFormat="false" ht="16.5" hidden="false" customHeight="true" outlineLevel="0" collapsed="false">
      <c r="A268" s="37"/>
      <c r="B268" s="37"/>
      <c r="C268" s="50"/>
      <c r="D268" s="37"/>
      <c r="E268" s="37"/>
      <c r="F268" s="37"/>
      <c r="G268" s="37"/>
    </row>
    <row r="269" customFormat="false" ht="16.5" hidden="false" customHeight="true" outlineLevel="0" collapsed="false">
      <c r="A269" s="37"/>
      <c r="B269" s="37"/>
      <c r="C269" s="50"/>
      <c r="D269" s="37"/>
      <c r="E269" s="37"/>
      <c r="F269" s="37"/>
      <c r="G269" s="37"/>
    </row>
    <row r="270" customFormat="false" ht="16.5" hidden="false" customHeight="true" outlineLevel="0" collapsed="false">
      <c r="A270" s="37"/>
      <c r="B270" s="37"/>
      <c r="C270" s="50"/>
      <c r="D270" s="37"/>
      <c r="E270" s="37"/>
      <c r="F270" s="37"/>
      <c r="G270" s="37"/>
    </row>
    <row r="271" customFormat="false" ht="16.5" hidden="false" customHeight="true" outlineLevel="0" collapsed="false">
      <c r="A271" s="37"/>
      <c r="B271" s="37"/>
      <c r="C271" s="50"/>
      <c r="D271" s="37"/>
      <c r="E271" s="37"/>
      <c r="F271" s="37"/>
      <c r="G271" s="37"/>
    </row>
    <row r="272" customFormat="false" ht="16.5" hidden="false" customHeight="true" outlineLevel="0" collapsed="false">
      <c r="A272" s="37"/>
      <c r="B272" s="37"/>
      <c r="C272" s="50"/>
      <c r="D272" s="37"/>
      <c r="E272" s="37"/>
      <c r="F272" s="37"/>
      <c r="G272" s="37"/>
    </row>
    <row r="273" customFormat="false" ht="16.5" hidden="false" customHeight="true" outlineLevel="0" collapsed="false">
      <c r="A273" s="37"/>
      <c r="B273" s="37"/>
      <c r="C273" s="50"/>
      <c r="D273" s="37"/>
      <c r="E273" s="37"/>
      <c r="F273" s="37"/>
      <c r="G273" s="37"/>
    </row>
    <row r="274" customFormat="false" ht="16.5" hidden="false" customHeight="true" outlineLevel="0" collapsed="false">
      <c r="A274" s="37"/>
      <c r="B274" s="37"/>
      <c r="C274" s="50"/>
      <c r="D274" s="37"/>
      <c r="E274" s="37"/>
      <c r="F274" s="37"/>
      <c r="G274" s="37"/>
    </row>
    <row r="275" customFormat="false" ht="16.5" hidden="false" customHeight="true" outlineLevel="0" collapsed="false">
      <c r="A275" s="37"/>
      <c r="B275" s="37"/>
      <c r="C275" s="50"/>
      <c r="D275" s="37"/>
      <c r="E275" s="37"/>
      <c r="F275" s="37"/>
      <c r="G275" s="37"/>
    </row>
    <row r="276" customFormat="false" ht="16.5" hidden="false" customHeight="true" outlineLevel="0" collapsed="false">
      <c r="A276" s="37"/>
      <c r="B276" s="37"/>
      <c r="C276" s="50"/>
      <c r="D276" s="37"/>
      <c r="E276" s="37"/>
      <c r="F276" s="37"/>
      <c r="G276" s="37"/>
    </row>
    <row r="277" customFormat="false" ht="16.5" hidden="false" customHeight="true" outlineLevel="0" collapsed="false">
      <c r="A277" s="37"/>
      <c r="B277" s="37"/>
      <c r="C277" s="50"/>
      <c r="D277" s="37"/>
      <c r="E277" s="37"/>
      <c r="F277" s="37"/>
      <c r="G277" s="37"/>
    </row>
    <row r="278" customFormat="false" ht="16.5" hidden="false" customHeight="true" outlineLevel="0" collapsed="false">
      <c r="A278" s="37"/>
      <c r="B278" s="37"/>
      <c r="C278" s="50"/>
      <c r="D278" s="37"/>
      <c r="E278" s="37"/>
      <c r="F278" s="37"/>
      <c r="G278" s="37"/>
    </row>
    <row r="279" customFormat="false" ht="16.5" hidden="false" customHeight="true" outlineLevel="0" collapsed="false">
      <c r="A279" s="37"/>
      <c r="B279" s="37"/>
      <c r="C279" s="50"/>
      <c r="D279" s="37"/>
      <c r="E279" s="37"/>
      <c r="F279" s="37"/>
      <c r="G279" s="37"/>
    </row>
    <row r="280" customFormat="false" ht="16.5" hidden="false" customHeight="true" outlineLevel="0" collapsed="false">
      <c r="A280" s="37"/>
      <c r="B280" s="37"/>
      <c r="C280" s="50"/>
      <c r="D280" s="37"/>
      <c r="E280" s="37"/>
      <c r="F280" s="37"/>
      <c r="G280" s="37"/>
    </row>
    <row r="281" customFormat="false" ht="16.5" hidden="false" customHeight="true" outlineLevel="0" collapsed="false">
      <c r="A281" s="37"/>
      <c r="B281" s="37"/>
      <c r="C281" s="50"/>
      <c r="D281" s="37"/>
      <c r="E281" s="37"/>
      <c r="F281" s="37"/>
      <c r="G281" s="37"/>
    </row>
    <row r="282" customFormat="false" ht="16.5" hidden="false" customHeight="true" outlineLevel="0" collapsed="false">
      <c r="A282" s="37"/>
      <c r="B282" s="37"/>
      <c r="C282" s="50"/>
      <c r="D282" s="37"/>
      <c r="E282" s="37"/>
      <c r="F282" s="37"/>
      <c r="G282" s="37"/>
    </row>
    <row r="283" customFormat="false" ht="16.5" hidden="false" customHeight="true" outlineLevel="0" collapsed="false">
      <c r="A283" s="37"/>
      <c r="B283" s="37"/>
      <c r="C283" s="50"/>
      <c r="D283" s="37"/>
      <c r="E283" s="37"/>
      <c r="F283" s="37"/>
      <c r="G283" s="37"/>
    </row>
    <row r="284" customFormat="false" ht="16.5" hidden="false" customHeight="true" outlineLevel="0" collapsed="false">
      <c r="A284" s="37"/>
      <c r="B284" s="37"/>
      <c r="C284" s="50"/>
      <c r="D284" s="37"/>
      <c r="E284" s="37"/>
      <c r="F284" s="37"/>
      <c r="G284" s="37"/>
    </row>
    <row r="285" customFormat="false" ht="16.5" hidden="false" customHeight="true" outlineLevel="0" collapsed="false">
      <c r="A285" s="37"/>
      <c r="B285" s="37"/>
      <c r="C285" s="50"/>
      <c r="D285" s="37"/>
      <c r="E285" s="37"/>
      <c r="F285" s="37"/>
      <c r="G285" s="37"/>
    </row>
    <row r="286" customFormat="false" ht="16.5" hidden="false" customHeight="true" outlineLevel="0" collapsed="false">
      <c r="A286" s="37"/>
      <c r="B286" s="37"/>
      <c r="C286" s="50"/>
      <c r="D286" s="37"/>
      <c r="E286" s="37"/>
      <c r="F286" s="37"/>
      <c r="G286" s="37"/>
    </row>
    <row r="287" customFormat="false" ht="16.5" hidden="false" customHeight="true" outlineLevel="0" collapsed="false">
      <c r="A287" s="37"/>
      <c r="B287" s="37"/>
      <c r="C287" s="50"/>
      <c r="D287" s="37"/>
      <c r="E287" s="37"/>
      <c r="F287" s="37"/>
      <c r="G287" s="37"/>
    </row>
    <row r="288" customFormat="false" ht="16.5" hidden="false" customHeight="true" outlineLevel="0" collapsed="false">
      <c r="A288" s="37"/>
      <c r="B288" s="37"/>
      <c r="C288" s="50"/>
      <c r="D288" s="37"/>
      <c r="E288" s="37"/>
      <c r="F288" s="37"/>
      <c r="G288" s="37"/>
    </row>
    <row r="289" customFormat="false" ht="16.5" hidden="false" customHeight="true" outlineLevel="0" collapsed="false">
      <c r="A289" s="37"/>
      <c r="B289" s="37"/>
      <c r="C289" s="50"/>
      <c r="D289" s="37"/>
      <c r="E289" s="37"/>
      <c r="F289" s="37"/>
      <c r="G289" s="37"/>
    </row>
    <row r="290" customFormat="false" ht="16.5" hidden="false" customHeight="true" outlineLevel="0" collapsed="false">
      <c r="A290" s="37"/>
      <c r="B290" s="37"/>
      <c r="C290" s="50"/>
      <c r="D290" s="37"/>
      <c r="E290" s="37"/>
      <c r="F290" s="37"/>
      <c r="G290" s="37"/>
    </row>
    <row r="291" customFormat="false" ht="16.5" hidden="false" customHeight="true" outlineLevel="0" collapsed="false">
      <c r="A291" s="37"/>
      <c r="B291" s="37"/>
      <c r="C291" s="50"/>
      <c r="D291" s="37"/>
      <c r="E291" s="37"/>
      <c r="F291" s="37"/>
      <c r="G291" s="37"/>
    </row>
    <row r="292" customFormat="false" ht="16.5" hidden="false" customHeight="true" outlineLevel="0" collapsed="false">
      <c r="A292" s="37"/>
      <c r="B292" s="37"/>
      <c r="C292" s="50"/>
      <c r="D292" s="37"/>
      <c r="E292" s="37"/>
      <c r="F292" s="37"/>
      <c r="G292" s="37"/>
    </row>
    <row r="293" customFormat="false" ht="16.5" hidden="false" customHeight="true" outlineLevel="0" collapsed="false">
      <c r="A293" s="37"/>
      <c r="B293" s="37"/>
      <c r="C293" s="50"/>
      <c r="D293" s="37"/>
      <c r="E293" s="37"/>
      <c r="F293" s="37"/>
      <c r="G293" s="37"/>
    </row>
    <row r="294" customFormat="false" ht="16.5" hidden="false" customHeight="true" outlineLevel="0" collapsed="false">
      <c r="A294" s="37"/>
      <c r="B294" s="37"/>
      <c r="C294" s="50"/>
      <c r="D294" s="37"/>
      <c r="E294" s="37"/>
      <c r="F294" s="37"/>
      <c r="G294" s="37"/>
    </row>
    <row r="295" customFormat="false" ht="16.5" hidden="false" customHeight="true" outlineLevel="0" collapsed="false">
      <c r="A295" s="37"/>
      <c r="B295" s="37"/>
      <c r="C295" s="50"/>
      <c r="D295" s="37"/>
      <c r="E295" s="37"/>
      <c r="F295" s="37"/>
      <c r="G295" s="37"/>
    </row>
    <row r="296" customFormat="false" ht="16.5" hidden="false" customHeight="true" outlineLevel="0" collapsed="false">
      <c r="A296" s="37"/>
      <c r="B296" s="37"/>
      <c r="C296" s="50"/>
      <c r="D296" s="37"/>
      <c r="E296" s="37"/>
      <c r="F296" s="37"/>
      <c r="G296" s="37"/>
    </row>
    <row r="297" customFormat="false" ht="16.5" hidden="false" customHeight="true" outlineLevel="0" collapsed="false">
      <c r="A297" s="37"/>
      <c r="B297" s="37"/>
      <c r="C297" s="50"/>
      <c r="D297" s="37"/>
      <c r="E297" s="37"/>
      <c r="F297" s="37"/>
      <c r="G297" s="37"/>
    </row>
    <row r="298" customFormat="false" ht="16.5" hidden="false" customHeight="true" outlineLevel="0" collapsed="false">
      <c r="A298" s="37"/>
      <c r="B298" s="37"/>
      <c r="C298" s="50"/>
      <c r="D298" s="37"/>
      <c r="E298" s="37"/>
      <c r="F298" s="37"/>
      <c r="G298" s="37"/>
    </row>
    <row r="299" customFormat="false" ht="16.5" hidden="false" customHeight="true" outlineLevel="0" collapsed="false">
      <c r="A299" s="37"/>
      <c r="B299" s="37"/>
      <c r="C299" s="50"/>
      <c r="D299" s="37"/>
      <c r="E299" s="37"/>
      <c r="F299" s="37"/>
      <c r="G299" s="37"/>
    </row>
    <row r="300" customFormat="false" ht="16.5" hidden="false" customHeight="true" outlineLevel="0" collapsed="false">
      <c r="A300" s="37"/>
      <c r="B300" s="37"/>
      <c r="C300" s="50"/>
      <c r="D300" s="37"/>
      <c r="E300" s="37"/>
      <c r="F300" s="37"/>
      <c r="G300" s="37"/>
    </row>
    <row r="301" customFormat="false" ht="16.5" hidden="false" customHeight="true" outlineLevel="0" collapsed="false">
      <c r="A301" s="37"/>
      <c r="B301" s="37"/>
      <c r="C301" s="50"/>
      <c r="D301" s="37"/>
      <c r="E301" s="37"/>
      <c r="F301" s="37"/>
      <c r="G301" s="37"/>
    </row>
    <row r="302" customFormat="false" ht="16.5" hidden="false" customHeight="true" outlineLevel="0" collapsed="false">
      <c r="A302" s="37"/>
      <c r="B302" s="37"/>
      <c r="C302" s="50"/>
      <c r="D302" s="37"/>
      <c r="E302" s="37"/>
      <c r="F302" s="37"/>
      <c r="G302" s="37"/>
    </row>
    <row r="303" customFormat="false" ht="16.5" hidden="false" customHeight="true" outlineLevel="0" collapsed="false">
      <c r="A303" s="37"/>
      <c r="B303" s="37"/>
      <c r="C303" s="50"/>
      <c r="D303" s="37"/>
      <c r="E303" s="37"/>
      <c r="F303" s="37"/>
      <c r="G303" s="37"/>
    </row>
    <row r="304" customFormat="false" ht="16.5" hidden="false" customHeight="true" outlineLevel="0" collapsed="false">
      <c r="A304" s="37"/>
      <c r="B304" s="37"/>
      <c r="C304" s="50"/>
      <c r="D304" s="37"/>
      <c r="E304" s="37"/>
      <c r="F304" s="37"/>
      <c r="G304" s="37"/>
    </row>
    <row r="305" customFormat="false" ht="16.5" hidden="false" customHeight="true" outlineLevel="0" collapsed="false">
      <c r="A305" s="37"/>
      <c r="B305" s="37"/>
      <c r="C305" s="50"/>
      <c r="D305" s="37"/>
      <c r="E305" s="37"/>
      <c r="F305" s="37"/>
      <c r="G305" s="37"/>
    </row>
    <row r="306" customFormat="false" ht="16.5" hidden="false" customHeight="true" outlineLevel="0" collapsed="false">
      <c r="A306" s="37"/>
      <c r="B306" s="37"/>
      <c r="C306" s="50"/>
      <c r="D306" s="37"/>
      <c r="E306" s="37"/>
      <c r="F306" s="37"/>
      <c r="G306" s="37"/>
    </row>
    <row r="307" customFormat="false" ht="16.5" hidden="false" customHeight="true" outlineLevel="0" collapsed="false">
      <c r="A307" s="37"/>
      <c r="B307" s="37"/>
      <c r="C307" s="50"/>
      <c r="D307" s="37"/>
      <c r="E307" s="37"/>
      <c r="F307" s="37"/>
      <c r="G307" s="37"/>
    </row>
    <row r="308" customFormat="false" ht="16.5" hidden="false" customHeight="true" outlineLevel="0" collapsed="false">
      <c r="A308" s="37"/>
      <c r="B308" s="37"/>
      <c r="C308" s="50"/>
      <c r="D308" s="37"/>
      <c r="E308" s="37"/>
      <c r="F308" s="37"/>
      <c r="G308" s="37"/>
    </row>
    <row r="309" customFormat="false" ht="16.5" hidden="false" customHeight="true" outlineLevel="0" collapsed="false">
      <c r="A309" s="37"/>
      <c r="B309" s="37"/>
      <c r="C309" s="50"/>
      <c r="D309" s="37"/>
      <c r="E309" s="37"/>
      <c r="F309" s="37"/>
      <c r="G309" s="37"/>
    </row>
    <row r="310" customFormat="false" ht="16.5" hidden="false" customHeight="true" outlineLevel="0" collapsed="false">
      <c r="A310" s="37"/>
      <c r="B310" s="37"/>
      <c r="C310" s="50"/>
      <c r="D310" s="37"/>
      <c r="E310" s="37"/>
      <c r="F310" s="37"/>
      <c r="G310" s="37"/>
    </row>
    <row r="311" customFormat="false" ht="16.5" hidden="false" customHeight="true" outlineLevel="0" collapsed="false">
      <c r="A311" s="37"/>
      <c r="B311" s="37"/>
      <c r="C311" s="50"/>
      <c r="D311" s="37"/>
      <c r="E311" s="37"/>
      <c r="F311" s="37"/>
      <c r="G311" s="37"/>
    </row>
    <row r="312" customFormat="false" ht="16.5" hidden="false" customHeight="true" outlineLevel="0" collapsed="false">
      <c r="A312" s="37"/>
      <c r="B312" s="37"/>
      <c r="C312" s="50"/>
      <c r="D312" s="37"/>
      <c r="E312" s="37"/>
      <c r="F312" s="37"/>
      <c r="G312" s="37"/>
    </row>
    <row r="313" customFormat="false" ht="16.5" hidden="false" customHeight="true" outlineLevel="0" collapsed="false">
      <c r="A313" s="37"/>
      <c r="B313" s="37"/>
      <c r="C313" s="50"/>
      <c r="D313" s="37"/>
      <c r="E313" s="37"/>
      <c r="F313" s="37"/>
      <c r="G313" s="37"/>
    </row>
    <row r="314" customFormat="false" ht="16.5" hidden="false" customHeight="true" outlineLevel="0" collapsed="false">
      <c r="A314" s="37"/>
      <c r="B314" s="37"/>
      <c r="C314" s="50"/>
      <c r="D314" s="37"/>
      <c r="E314" s="37"/>
      <c r="F314" s="37"/>
      <c r="G314" s="37"/>
    </row>
    <row r="315" customFormat="false" ht="16.5" hidden="false" customHeight="true" outlineLevel="0" collapsed="false">
      <c r="A315" s="37"/>
      <c r="B315" s="37"/>
      <c r="C315" s="50"/>
      <c r="D315" s="37"/>
      <c r="E315" s="37"/>
      <c r="F315" s="37"/>
      <c r="G315" s="37"/>
    </row>
    <row r="316" customFormat="false" ht="16.5" hidden="false" customHeight="true" outlineLevel="0" collapsed="false">
      <c r="A316" s="37"/>
      <c r="B316" s="37"/>
      <c r="C316" s="50"/>
      <c r="D316" s="37"/>
      <c r="E316" s="37"/>
      <c r="F316" s="37"/>
      <c r="G316" s="37"/>
    </row>
    <row r="317" customFormat="false" ht="16.5" hidden="false" customHeight="true" outlineLevel="0" collapsed="false">
      <c r="A317" s="37"/>
      <c r="B317" s="37"/>
      <c r="C317" s="50"/>
      <c r="D317" s="37"/>
      <c r="E317" s="37"/>
      <c r="F317" s="37"/>
      <c r="G317" s="37"/>
    </row>
    <row r="318" customFormat="false" ht="16.5" hidden="false" customHeight="true" outlineLevel="0" collapsed="false">
      <c r="A318" s="37"/>
      <c r="B318" s="37"/>
      <c r="C318" s="50"/>
      <c r="D318" s="37"/>
      <c r="E318" s="37"/>
      <c r="F318" s="37"/>
      <c r="G318" s="37"/>
    </row>
    <row r="319" customFormat="false" ht="16.5" hidden="false" customHeight="true" outlineLevel="0" collapsed="false">
      <c r="A319" s="37"/>
      <c r="B319" s="37"/>
      <c r="C319" s="50"/>
      <c r="D319" s="37"/>
      <c r="E319" s="37"/>
      <c r="F319" s="37"/>
      <c r="G319" s="37"/>
    </row>
    <row r="320" customFormat="false" ht="16.5" hidden="false" customHeight="true" outlineLevel="0" collapsed="false">
      <c r="A320" s="37"/>
      <c r="B320" s="37"/>
      <c r="C320" s="50"/>
      <c r="D320" s="37"/>
      <c r="E320" s="37"/>
      <c r="F320" s="37"/>
      <c r="G320" s="37"/>
    </row>
    <row r="321" customFormat="false" ht="16.5" hidden="false" customHeight="true" outlineLevel="0" collapsed="false">
      <c r="A321" s="37"/>
      <c r="B321" s="37"/>
      <c r="C321" s="50"/>
      <c r="D321" s="37"/>
      <c r="E321" s="37"/>
      <c r="F321" s="37"/>
      <c r="G321" s="37"/>
    </row>
    <row r="322" customFormat="false" ht="16.5" hidden="false" customHeight="true" outlineLevel="0" collapsed="false">
      <c r="A322" s="37"/>
      <c r="B322" s="37"/>
      <c r="C322" s="50"/>
      <c r="D322" s="37"/>
      <c r="E322" s="37"/>
      <c r="F322" s="37"/>
      <c r="G322" s="37"/>
    </row>
    <row r="323" customFormat="false" ht="16.5" hidden="false" customHeight="true" outlineLevel="0" collapsed="false">
      <c r="A323" s="37"/>
      <c r="B323" s="37"/>
      <c r="C323" s="50"/>
      <c r="D323" s="37"/>
      <c r="E323" s="37"/>
      <c r="F323" s="37"/>
      <c r="G323" s="37"/>
    </row>
    <row r="324" customFormat="false" ht="16.5" hidden="false" customHeight="true" outlineLevel="0" collapsed="false">
      <c r="A324" s="37"/>
      <c r="B324" s="37"/>
      <c r="C324" s="50"/>
      <c r="D324" s="37"/>
      <c r="E324" s="37"/>
      <c r="F324" s="37"/>
      <c r="G324" s="37"/>
    </row>
    <row r="325" customFormat="false" ht="16.5" hidden="false" customHeight="true" outlineLevel="0" collapsed="false">
      <c r="A325" s="37"/>
      <c r="B325" s="37"/>
      <c r="C325" s="50"/>
      <c r="D325" s="37"/>
      <c r="E325" s="37"/>
      <c r="F325" s="37"/>
      <c r="G325" s="37"/>
    </row>
    <row r="326" customFormat="false" ht="16.5" hidden="false" customHeight="true" outlineLevel="0" collapsed="false">
      <c r="A326" s="37"/>
      <c r="B326" s="37"/>
      <c r="C326" s="50"/>
      <c r="D326" s="37"/>
      <c r="E326" s="37"/>
      <c r="F326" s="37"/>
      <c r="G326" s="37"/>
    </row>
    <row r="327" customFormat="false" ht="16.5" hidden="false" customHeight="true" outlineLevel="0" collapsed="false">
      <c r="A327" s="37"/>
      <c r="B327" s="37"/>
      <c r="C327" s="50"/>
      <c r="D327" s="37"/>
      <c r="E327" s="37"/>
      <c r="F327" s="37"/>
      <c r="G327" s="37"/>
    </row>
    <row r="328" customFormat="false" ht="16.5" hidden="false" customHeight="true" outlineLevel="0" collapsed="false">
      <c r="A328" s="37"/>
      <c r="B328" s="37"/>
      <c r="C328" s="50"/>
      <c r="D328" s="37"/>
      <c r="E328" s="37"/>
      <c r="F328" s="37"/>
      <c r="G328" s="37"/>
    </row>
    <row r="329" customFormat="false" ht="16.5" hidden="false" customHeight="true" outlineLevel="0" collapsed="false">
      <c r="A329" s="37"/>
      <c r="B329" s="37"/>
      <c r="C329" s="50"/>
      <c r="D329" s="37"/>
      <c r="E329" s="37"/>
      <c r="F329" s="37"/>
      <c r="G329" s="37"/>
    </row>
    <row r="330" customFormat="false" ht="16.5" hidden="false" customHeight="true" outlineLevel="0" collapsed="false">
      <c r="A330" s="37"/>
      <c r="B330" s="37"/>
      <c r="C330" s="50"/>
      <c r="D330" s="37"/>
      <c r="E330" s="37"/>
      <c r="F330" s="37"/>
      <c r="G330" s="37"/>
    </row>
    <row r="331" customFormat="false" ht="16.5" hidden="false" customHeight="true" outlineLevel="0" collapsed="false">
      <c r="A331" s="37"/>
      <c r="B331" s="37"/>
      <c r="C331" s="50"/>
      <c r="D331" s="37"/>
      <c r="E331" s="37"/>
      <c r="F331" s="37"/>
      <c r="G331" s="37"/>
    </row>
    <row r="332" customFormat="false" ht="16.5" hidden="false" customHeight="true" outlineLevel="0" collapsed="false">
      <c r="A332" s="37"/>
      <c r="B332" s="37"/>
      <c r="C332" s="50"/>
      <c r="D332" s="37"/>
      <c r="E332" s="37"/>
      <c r="F332" s="37"/>
      <c r="G332" s="37"/>
    </row>
    <row r="333" customFormat="false" ht="16.5" hidden="false" customHeight="true" outlineLevel="0" collapsed="false">
      <c r="A333" s="37"/>
      <c r="B333" s="37"/>
      <c r="C333" s="50"/>
      <c r="D333" s="37"/>
      <c r="E333" s="37"/>
      <c r="F333" s="37"/>
      <c r="G333" s="37"/>
    </row>
    <row r="334" customFormat="false" ht="16.5" hidden="false" customHeight="true" outlineLevel="0" collapsed="false">
      <c r="A334" s="37"/>
      <c r="B334" s="37"/>
      <c r="C334" s="50"/>
      <c r="D334" s="37"/>
      <c r="E334" s="37"/>
      <c r="F334" s="37"/>
      <c r="G334" s="37"/>
    </row>
    <row r="335" customFormat="false" ht="16.5" hidden="false" customHeight="true" outlineLevel="0" collapsed="false">
      <c r="A335" s="37"/>
      <c r="B335" s="37"/>
      <c r="C335" s="50"/>
      <c r="D335" s="37"/>
      <c r="E335" s="37"/>
      <c r="F335" s="37"/>
      <c r="G335" s="37"/>
    </row>
    <row r="336" customFormat="false" ht="16.5" hidden="false" customHeight="true" outlineLevel="0" collapsed="false">
      <c r="A336" s="37"/>
      <c r="B336" s="37"/>
      <c r="C336" s="50"/>
      <c r="D336" s="37"/>
      <c r="E336" s="37"/>
      <c r="F336" s="37"/>
      <c r="G336" s="37"/>
    </row>
    <row r="337" customFormat="false" ht="16.5" hidden="false" customHeight="true" outlineLevel="0" collapsed="false">
      <c r="A337" s="37"/>
      <c r="B337" s="37"/>
      <c r="C337" s="50"/>
      <c r="D337" s="37"/>
      <c r="E337" s="37"/>
      <c r="F337" s="37"/>
      <c r="G337" s="37"/>
    </row>
    <row r="338" customFormat="false" ht="16.5" hidden="false" customHeight="true" outlineLevel="0" collapsed="false">
      <c r="A338" s="37"/>
      <c r="B338" s="37"/>
      <c r="C338" s="50"/>
      <c r="D338" s="37"/>
      <c r="E338" s="37"/>
      <c r="F338" s="37"/>
      <c r="G338" s="37"/>
    </row>
    <row r="339" customFormat="false" ht="16.5" hidden="false" customHeight="true" outlineLevel="0" collapsed="false">
      <c r="A339" s="37"/>
      <c r="B339" s="37"/>
      <c r="C339" s="50"/>
      <c r="D339" s="37"/>
      <c r="E339" s="37"/>
      <c r="F339" s="37"/>
      <c r="G339" s="37"/>
    </row>
    <row r="340" customFormat="false" ht="16.5" hidden="false" customHeight="true" outlineLevel="0" collapsed="false">
      <c r="A340" s="37"/>
      <c r="B340" s="37"/>
      <c r="C340" s="50"/>
      <c r="D340" s="37"/>
      <c r="E340" s="37"/>
      <c r="F340" s="37"/>
      <c r="G340" s="37"/>
    </row>
    <row r="341" customFormat="false" ht="16.5" hidden="false" customHeight="true" outlineLevel="0" collapsed="false">
      <c r="A341" s="37"/>
      <c r="B341" s="37"/>
      <c r="C341" s="50"/>
      <c r="D341" s="37"/>
      <c r="E341" s="37"/>
      <c r="F341" s="37"/>
      <c r="G341" s="37"/>
    </row>
    <row r="342" customFormat="false" ht="16.5" hidden="false" customHeight="true" outlineLevel="0" collapsed="false">
      <c r="A342" s="37"/>
      <c r="B342" s="37"/>
      <c r="C342" s="50"/>
      <c r="D342" s="37"/>
      <c r="E342" s="37"/>
      <c r="F342" s="37"/>
      <c r="G342" s="37"/>
    </row>
    <row r="343" customFormat="false" ht="16.5" hidden="false" customHeight="true" outlineLevel="0" collapsed="false">
      <c r="A343" s="37"/>
      <c r="B343" s="37"/>
      <c r="C343" s="50"/>
      <c r="D343" s="37"/>
      <c r="E343" s="37"/>
      <c r="F343" s="37"/>
      <c r="G343" s="37"/>
    </row>
    <row r="344" customFormat="false" ht="16.5" hidden="false" customHeight="true" outlineLevel="0" collapsed="false">
      <c r="A344" s="37"/>
      <c r="B344" s="37"/>
      <c r="C344" s="50"/>
      <c r="D344" s="37"/>
      <c r="E344" s="37"/>
      <c r="F344" s="37"/>
      <c r="G344" s="37"/>
    </row>
    <row r="345" customFormat="false" ht="16.5" hidden="false" customHeight="true" outlineLevel="0" collapsed="false">
      <c r="A345" s="37"/>
      <c r="B345" s="37"/>
      <c r="C345" s="50"/>
      <c r="D345" s="37"/>
      <c r="E345" s="37"/>
      <c r="F345" s="37"/>
      <c r="G345" s="37"/>
    </row>
    <row r="346" customFormat="false" ht="16.5" hidden="false" customHeight="true" outlineLevel="0" collapsed="false">
      <c r="A346" s="37"/>
      <c r="B346" s="37"/>
      <c r="C346" s="50"/>
      <c r="D346" s="37"/>
      <c r="E346" s="37"/>
      <c r="F346" s="37"/>
      <c r="G346" s="37"/>
    </row>
    <row r="347" customFormat="false" ht="16.5" hidden="false" customHeight="true" outlineLevel="0" collapsed="false">
      <c r="A347" s="37"/>
      <c r="B347" s="37"/>
      <c r="C347" s="50"/>
      <c r="D347" s="37"/>
      <c r="E347" s="37"/>
      <c r="F347" s="37"/>
      <c r="G347" s="37"/>
    </row>
    <row r="348" customFormat="false" ht="16.5" hidden="false" customHeight="true" outlineLevel="0" collapsed="false">
      <c r="A348" s="37"/>
      <c r="B348" s="37"/>
      <c r="C348" s="50"/>
      <c r="D348" s="37"/>
      <c r="E348" s="37"/>
      <c r="F348" s="37"/>
      <c r="G348" s="37"/>
    </row>
    <row r="349" customFormat="false" ht="16.5" hidden="false" customHeight="true" outlineLevel="0" collapsed="false">
      <c r="A349" s="37"/>
      <c r="B349" s="37"/>
      <c r="C349" s="50"/>
      <c r="D349" s="37"/>
      <c r="E349" s="37"/>
      <c r="F349" s="37"/>
      <c r="G349" s="37"/>
    </row>
    <row r="350" customFormat="false" ht="16.5" hidden="false" customHeight="true" outlineLevel="0" collapsed="false">
      <c r="A350" s="37"/>
      <c r="B350" s="37"/>
      <c r="C350" s="50"/>
      <c r="D350" s="37"/>
      <c r="E350" s="37"/>
      <c r="F350" s="37"/>
      <c r="G350" s="37"/>
    </row>
    <row r="351" customFormat="false" ht="16.5" hidden="false" customHeight="true" outlineLevel="0" collapsed="false">
      <c r="A351" s="37"/>
      <c r="B351" s="37"/>
      <c r="C351" s="50"/>
      <c r="D351" s="37"/>
      <c r="E351" s="37"/>
      <c r="F351" s="37"/>
      <c r="G351" s="37"/>
    </row>
    <row r="352" customFormat="false" ht="16.5" hidden="false" customHeight="true" outlineLevel="0" collapsed="false">
      <c r="A352" s="37"/>
      <c r="B352" s="37"/>
      <c r="C352" s="50"/>
      <c r="D352" s="37"/>
      <c r="E352" s="37"/>
      <c r="F352" s="37"/>
      <c r="G352" s="37"/>
    </row>
    <row r="353" customFormat="false" ht="16.5" hidden="false" customHeight="true" outlineLevel="0" collapsed="false">
      <c r="A353" s="37"/>
      <c r="B353" s="37"/>
      <c r="C353" s="50"/>
      <c r="D353" s="37"/>
      <c r="E353" s="37"/>
      <c r="F353" s="37"/>
      <c r="G353" s="37"/>
    </row>
    <row r="354" customFormat="false" ht="16.5" hidden="false" customHeight="true" outlineLevel="0" collapsed="false">
      <c r="A354" s="37"/>
      <c r="B354" s="37"/>
      <c r="C354" s="50"/>
      <c r="D354" s="37"/>
      <c r="E354" s="37"/>
      <c r="F354" s="37"/>
      <c r="G354" s="37"/>
    </row>
    <row r="355" customFormat="false" ht="16.5" hidden="false" customHeight="true" outlineLevel="0" collapsed="false">
      <c r="A355" s="37"/>
      <c r="B355" s="37"/>
      <c r="C355" s="50"/>
      <c r="D355" s="37"/>
      <c r="E355" s="37"/>
      <c r="F355" s="37"/>
      <c r="G355" s="37"/>
    </row>
    <row r="356" customFormat="false" ht="16.5" hidden="false" customHeight="true" outlineLevel="0" collapsed="false">
      <c r="A356" s="37"/>
      <c r="B356" s="37"/>
      <c r="C356" s="50"/>
      <c r="D356" s="37"/>
      <c r="E356" s="37"/>
      <c r="F356" s="37"/>
      <c r="G356" s="37"/>
    </row>
    <row r="357" customFormat="false" ht="16.5" hidden="false" customHeight="true" outlineLevel="0" collapsed="false">
      <c r="A357" s="37"/>
      <c r="B357" s="37"/>
      <c r="C357" s="50"/>
      <c r="D357" s="37"/>
      <c r="E357" s="37"/>
      <c r="F357" s="37"/>
      <c r="G357" s="37"/>
    </row>
    <row r="358" customFormat="false" ht="16.5" hidden="false" customHeight="true" outlineLevel="0" collapsed="false">
      <c r="A358" s="37"/>
      <c r="B358" s="37"/>
      <c r="C358" s="50"/>
      <c r="D358" s="37"/>
      <c r="E358" s="37"/>
      <c r="F358" s="37"/>
      <c r="G358" s="37"/>
    </row>
    <row r="359" customFormat="false" ht="16.5" hidden="false" customHeight="true" outlineLevel="0" collapsed="false">
      <c r="A359" s="37"/>
      <c r="B359" s="37"/>
      <c r="C359" s="50"/>
      <c r="D359" s="37"/>
      <c r="E359" s="37"/>
      <c r="F359" s="37"/>
      <c r="G359" s="37"/>
    </row>
    <row r="360" customFormat="false" ht="16.5" hidden="false" customHeight="true" outlineLevel="0" collapsed="false">
      <c r="A360" s="37"/>
      <c r="B360" s="37"/>
      <c r="C360" s="50"/>
      <c r="D360" s="37"/>
      <c r="E360" s="37"/>
      <c r="F360" s="37"/>
      <c r="G360" s="37"/>
    </row>
    <row r="361" customFormat="false" ht="16.5" hidden="false" customHeight="true" outlineLevel="0" collapsed="false">
      <c r="A361" s="37"/>
      <c r="B361" s="37"/>
      <c r="C361" s="50"/>
      <c r="D361" s="37"/>
      <c r="E361" s="37"/>
      <c r="F361" s="37"/>
      <c r="G361" s="37"/>
    </row>
    <row r="362" customFormat="false" ht="16.5" hidden="false" customHeight="true" outlineLevel="0" collapsed="false">
      <c r="A362" s="37"/>
      <c r="B362" s="37"/>
      <c r="C362" s="50"/>
      <c r="D362" s="37"/>
      <c r="E362" s="37"/>
      <c r="F362" s="37"/>
      <c r="G362" s="37"/>
    </row>
    <row r="363" customFormat="false" ht="16.5" hidden="false" customHeight="true" outlineLevel="0" collapsed="false">
      <c r="A363" s="37"/>
      <c r="B363" s="37"/>
      <c r="C363" s="50"/>
      <c r="D363" s="37"/>
      <c r="E363" s="37"/>
      <c r="F363" s="37"/>
      <c r="G363" s="37"/>
    </row>
    <row r="364" customFormat="false" ht="16.5" hidden="false" customHeight="true" outlineLevel="0" collapsed="false">
      <c r="A364" s="37"/>
      <c r="B364" s="37"/>
      <c r="C364" s="50"/>
      <c r="D364" s="37"/>
      <c r="E364" s="37"/>
      <c r="F364" s="37"/>
      <c r="G364" s="37"/>
    </row>
    <row r="365" customFormat="false" ht="16.5" hidden="false" customHeight="true" outlineLevel="0" collapsed="false">
      <c r="A365" s="37"/>
      <c r="B365" s="37"/>
      <c r="C365" s="50"/>
      <c r="D365" s="37"/>
      <c r="E365" s="37"/>
      <c r="F365" s="37"/>
      <c r="G365" s="37"/>
    </row>
    <row r="366" customFormat="false" ht="16.5" hidden="false" customHeight="true" outlineLevel="0" collapsed="false">
      <c r="A366" s="37"/>
      <c r="B366" s="37"/>
      <c r="C366" s="50"/>
      <c r="D366" s="37"/>
      <c r="E366" s="37"/>
      <c r="F366" s="37"/>
      <c r="G366" s="37"/>
    </row>
    <row r="367" customFormat="false" ht="16.5" hidden="false" customHeight="true" outlineLevel="0" collapsed="false">
      <c r="A367" s="37"/>
      <c r="B367" s="37"/>
      <c r="C367" s="50"/>
      <c r="D367" s="37"/>
      <c r="E367" s="37"/>
      <c r="F367" s="37"/>
      <c r="G367" s="37"/>
    </row>
    <row r="368" customFormat="false" ht="16.5" hidden="false" customHeight="true" outlineLevel="0" collapsed="false">
      <c r="A368" s="37"/>
      <c r="B368" s="37"/>
      <c r="C368" s="50"/>
      <c r="D368" s="37"/>
      <c r="E368" s="37"/>
      <c r="F368" s="37"/>
      <c r="G368" s="37"/>
    </row>
    <row r="369" customFormat="false" ht="16.5" hidden="false" customHeight="true" outlineLevel="0" collapsed="false">
      <c r="A369" s="37"/>
      <c r="B369" s="37"/>
      <c r="C369" s="50"/>
      <c r="D369" s="37"/>
      <c r="E369" s="37"/>
      <c r="F369" s="37"/>
      <c r="G369" s="37"/>
    </row>
    <row r="370" customFormat="false" ht="16.5" hidden="false" customHeight="true" outlineLevel="0" collapsed="false">
      <c r="A370" s="37"/>
      <c r="B370" s="37"/>
      <c r="C370" s="50"/>
      <c r="D370" s="37"/>
      <c r="E370" s="37"/>
      <c r="F370" s="37"/>
      <c r="G370" s="37"/>
    </row>
    <row r="371" customFormat="false" ht="16.5" hidden="false" customHeight="true" outlineLevel="0" collapsed="false">
      <c r="A371" s="37"/>
      <c r="B371" s="37"/>
      <c r="C371" s="50"/>
      <c r="D371" s="37"/>
      <c r="E371" s="37"/>
      <c r="F371" s="37"/>
      <c r="G371" s="37"/>
    </row>
    <row r="372" customFormat="false" ht="16.5" hidden="false" customHeight="true" outlineLevel="0" collapsed="false">
      <c r="A372" s="37"/>
      <c r="B372" s="37"/>
      <c r="C372" s="50"/>
      <c r="D372" s="37"/>
      <c r="E372" s="37"/>
      <c r="F372" s="37"/>
      <c r="G372" s="37"/>
    </row>
    <row r="373" customFormat="false" ht="16.5" hidden="false" customHeight="true" outlineLevel="0" collapsed="false">
      <c r="A373" s="37"/>
      <c r="B373" s="37"/>
      <c r="C373" s="50"/>
      <c r="D373" s="37"/>
      <c r="E373" s="37"/>
      <c r="F373" s="37"/>
      <c r="G373" s="37"/>
    </row>
    <row r="374" customFormat="false" ht="16.5" hidden="false" customHeight="true" outlineLevel="0" collapsed="false">
      <c r="A374" s="37"/>
      <c r="B374" s="37"/>
      <c r="C374" s="50"/>
      <c r="D374" s="37"/>
      <c r="E374" s="37"/>
      <c r="F374" s="37"/>
      <c r="G374" s="37"/>
    </row>
    <row r="375" customFormat="false" ht="16.5" hidden="false" customHeight="true" outlineLevel="0" collapsed="false">
      <c r="A375" s="37"/>
      <c r="B375" s="37"/>
      <c r="C375" s="50"/>
      <c r="D375" s="37"/>
      <c r="E375" s="37"/>
      <c r="F375" s="37"/>
      <c r="G375" s="37"/>
    </row>
    <row r="376" customFormat="false" ht="16.5" hidden="false" customHeight="true" outlineLevel="0" collapsed="false">
      <c r="A376" s="37"/>
      <c r="B376" s="37"/>
      <c r="C376" s="50"/>
      <c r="D376" s="37"/>
      <c r="E376" s="37"/>
      <c r="F376" s="37"/>
      <c r="G376" s="37"/>
    </row>
    <row r="377" customFormat="false" ht="16.5" hidden="false" customHeight="true" outlineLevel="0" collapsed="false">
      <c r="A377" s="37"/>
      <c r="B377" s="37"/>
      <c r="C377" s="50"/>
      <c r="D377" s="37"/>
      <c r="E377" s="37"/>
      <c r="F377" s="37"/>
      <c r="G377" s="37"/>
    </row>
    <row r="378" customFormat="false" ht="16.5" hidden="false" customHeight="true" outlineLevel="0" collapsed="false">
      <c r="A378" s="37"/>
      <c r="B378" s="37"/>
      <c r="C378" s="50"/>
      <c r="D378" s="37"/>
      <c r="E378" s="37"/>
      <c r="F378" s="37"/>
      <c r="G378" s="37"/>
    </row>
    <row r="379" customFormat="false" ht="16.5" hidden="false" customHeight="true" outlineLevel="0" collapsed="false">
      <c r="A379" s="37"/>
      <c r="B379" s="37"/>
      <c r="C379" s="50"/>
      <c r="D379" s="37"/>
      <c r="E379" s="37"/>
      <c r="F379" s="37"/>
      <c r="G379" s="37"/>
    </row>
    <row r="380" customFormat="false" ht="16.5" hidden="false" customHeight="true" outlineLevel="0" collapsed="false">
      <c r="A380" s="37"/>
      <c r="B380" s="37"/>
      <c r="C380" s="50"/>
      <c r="D380" s="37"/>
      <c r="E380" s="37"/>
      <c r="F380" s="37"/>
      <c r="G380" s="37"/>
    </row>
    <row r="381" customFormat="false" ht="16.5" hidden="false" customHeight="true" outlineLevel="0" collapsed="false">
      <c r="A381" s="37"/>
      <c r="B381" s="37"/>
      <c r="C381" s="50"/>
      <c r="D381" s="37"/>
      <c r="E381" s="37"/>
      <c r="F381" s="37"/>
      <c r="G381" s="37"/>
    </row>
    <row r="382" customFormat="false" ht="16.5" hidden="false" customHeight="true" outlineLevel="0" collapsed="false">
      <c r="A382" s="37"/>
      <c r="B382" s="37"/>
      <c r="C382" s="50"/>
      <c r="D382" s="37"/>
      <c r="E382" s="37"/>
      <c r="F382" s="37"/>
      <c r="G382" s="37"/>
    </row>
    <row r="383" customFormat="false" ht="16.5" hidden="false" customHeight="true" outlineLevel="0" collapsed="false">
      <c r="A383" s="37"/>
      <c r="B383" s="37"/>
      <c r="C383" s="50"/>
      <c r="D383" s="37"/>
      <c r="E383" s="37"/>
      <c r="F383" s="37"/>
      <c r="G383" s="37"/>
    </row>
    <row r="384" customFormat="false" ht="16.5" hidden="false" customHeight="true" outlineLevel="0" collapsed="false">
      <c r="A384" s="37"/>
      <c r="B384" s="37"/>
      <c r="C384" s="50"/>
      <c r="D384" s="37"/>
      <c r="E384" s="37"/>
      <c r="F384" s="37"/>
      <c r="G384" s="37"/>
    </row>
    <row r="385" customFormat="false" ht="16.5" hidden="false" customHeight="true" outlineLevel="0" collapsed="false">
      <c r="A385" s="37"/>
      <c r="B385" s="37"/>
      <c r="C385" s="50"/>
      <c r="D385" s="37"/>
      <c r="E385" s="37"/>
      <c r="F385" s="37"/>
      <c r="G385" s="37"/>
    </row>
    <row r="386" customFormat="false" ht="16.5" hidden="false" customHeight="true" outlineLevel="0" collapsed="false">
      <c r="A386" s="37"/>
      <c r="B386" s="37"/>
      <c r="C386" s="50"/>
      <c r="D386" s="37"/>
      <c r="E386" s="37"/>
      <c r="F386" s="37"/>
      <c r="G386" s="37"/>
    </row>
    <row r="387" customFormat="false" ht="16.5" hidden="false" customHeight="true" outlineLevel="0" collapsed="false">
      <c r="A387" s="37"/>
      <c r="B387" s="37"/>
      <c r="C387" s="50"/>
      <c r="D387" s="37"/>
      <c r="E387" s="37"/>
      <c r="F387" s="37"/>
      <c r="G387" s="37"/>
    </row>
    <row r="388" customFormat="false" ht="16.5" hidden="false" customHeight="true" outlineLevel="0" collapsed="false">
      <c r="A388" s="37"/>
      <c r="B388" s="37"/>
      <c r="C388" s="50"/>
      <c r="D388" s="37"/>
      <c r="E388" s="37"/>
      <c r="F388" s="37"/>
      <c r="G388" s="37"/>
    </row>
    <row r="389" customFormat="false" ht="16.5" hidden="false" customHeight="true" outlineLevel="0" collapsed="false">
      <c r="A389" s="37"/>
      <c r="B389" s="37"/>
      <c r="C389" s="50"/>
      <c r="D389" s="37"/>
      <c r="E389" s="37"/>
      <c r="F389" s="37"/>
      <c r="G389" s="37"/>
    </row>
    <row r="390" customFormat="false" ht="16.5" hidden="false" customHeight="true" outlineLevel="0" collapsed="false">
      <c r="A390" s="37"/>
      <c r="B390" s="37"/>
      <c r="C390" s="50"/>
      <c r="D390" s="37"/>
      <c r="E390" s="37"/>
      <c r="F390" s="37"/>
      <c r="G390" s="37"/>
    </row>
    <row r="391" customFormat="false" ht="16.5" hidden="false" customHeight="true" outlineLevel="0" collapsed="false">
      <c r="A391" s="37"/>
      <c r="B391" s="37"/>
      <c r="C391" s="50"/>
      <c r="D391" s="37"/>
      <c r="E391" s="37"/>
      <c r="F391" s="37"/>
      <c r="G391" s="37"/>
    </row>
    <row r="392" customFormat="false" ht="16.5" hidden="false" customHeight="true" outlineLevel="0" collapsed="false">
      <c r="A392" s="37"/>
      <c r="B392" s="37"/>
      <c r="C392" s="50"/>
      <c r="D392" s="37"/>
      <c r="E392" s="37"/>
      <c r="F392" s="37"/>
      <c r="G392" s="37"/>
    </row>
    <row r="393" customFormat="false" ht="16.5" hidden="false" customHeight="true" outlineLevel="0" collapsed="false">
      <c r="A393" s="37"/>
      <c r="B393" s="37"/>
      <c r="C393" s="50"/>
      <c r="D393" s="37"/>
      <c r="E393" s="37"/>
      <c r="F393" s="37"/>
      <c r="G393" s="37"/>
    </row>
    <row r="394" customFormat="false" ht="16.5" hidden="false" customHeight="true" outlineLevel="0" collapsed="false">
      <c r="A394" s="37"/>
      <c r="B394" s="37"/>
      <c r="C394" s="50"/>
      <c r="D394" s="37"/>
      <c r="E394" s="37"/>
      <c r="F394" s="37"/>
      <c r="G394" s="37"/>
    </row>
    <row r="395" customFormat="false" ht="16.5" hidden="false" customHeight="true" outlineLevel="0" collapsed="false">
      <c r="A395" s="37"/>
      <c r="B395" s="37"/>
      <c r="C395" s="50"/>
      <c r="D395" s="37"/>
      <c r="E395" s="37"/>
      <c r="F395" s="37"/>
      <c r="G395" s="37"/>
    </row>
    <row r="396" customFormat="false" ht="16.5" hidden="false" customHeight="true" outlineLevel="0" collapsed="false">
      <c r="A396" s="37"/>
      <c r="B396" s="37"/>
      <c r="C396" s="50"/>
      <c r="D396" s="37"/>
      <c r="E396" s="37"/>
      <c r="F396" s="37"/>
      <c r="G396" s="37"/>
    </row>
    <row r="397" customFormat="false" ht="16.5" hidden="false" customHeight="true" outlineLevel="0" collapsed="false">
      <c r="A397" s="37"/>
      <c r="B397" s="37"/>
      <c r="C397" s="50"/>
      <c r="D397" s="37"/>
      <c r="E397" s="37"/>
      <c r="F397" s="37"/>
      <c r="G397" s="37"/>
    </row>
    <row r="398" customFormat="false" ht="16.5" hidden="false" customHeight="true" outlineLevel="0" collapsed="false">
      <c r="A398" s="37"/>
      <c r="B398" s="37"/>
      <c r="C398" s="50"/>
      <c r="D398" s="37"/>
      <c r="E398" s="37"/>
      <c r="F398" s="37"/>
      <c r="G398" s="37"/>
    </row>
    <row r="399" customFormat="false" ht="16.5" hidden="false" customHeight="true" outlineLevel="0" collapsed="false">
      <c r="A399" s="37"/>
      <c r="B399" s="37"/>
      <c r="C399" s="50"/>
      <c r="D399" s="37"/>
      <c r="E399" s="37"/>
      <c r="F399" s="37"/>
      <c r="G399" s="37"/>
    </row>
    <row r="400" customFormat="false" ht="16.5" hidden="false" customHeight="true" outlineLevel="0" collapsed="false">
      <c r="A400" s="37"/>
      <c r="B400" s="37"/>
      <c r="C400" s="50"/>
      <c r="D400" s="37"/>
      <c r="E400" s="37"/>
      <c r="F400" s="37"/>
      <c r="G400" s="37"/>
    </row>
    <row r="401" customFormat="false" ht="16.5" hidden="false" customHeight="true" outlineLevel="0" collapsed="false">
      <c r="A401" s="37"/>
      <c r="B401" s="37"/>
      <c r="C401" s="50"/>
      <c r="D401" s="37"/>
      <c r="E401" s="37"/>
      <c r="F401" s="37"/>
      <c r="G401" s="37"/>
    </row>
    <row r="402" customFormat="false" ht="16.5" hidden="false" customHeight="true" outlineLevel="0" collapsed="false">
      <c r="A402" s="37"/>
      <c r="B402" s="37"/>
      <c r="C402" s="50"/>
      <c r="D402" s="37"/>
      <c r="E402" s="37"/>
      <c r="F402" s="37"/>
      <c r="G402" s="37"/>
    </row>
    <row r="403" customFormat="false" ht="16.5" hidden="false" customHeight="true" outlineLevel="0" collapsed="false">
      <c r="A403" s="37"/>
      <c r="B403" s="37"/>
      <c r="C403" s="50"/>
      <c r="D403" s="37"/>
      <c r="E403" s="37"/>
      <c r="F403" s="37"/>
      <c r="G403" s="37"/>
    </row>
    <row r="404" customFormat="false" ht="16.5" hidden="false" customHeight="true" outlineLevel="0" collapsed="false">
      <c r="A404" s="37"/>
      <c r="B404" s="37"/>
      <c r="C404" s="50"/>
      <c r="D404" s="37"/>
      <c r="E404" s="37"/>
      <c r="F404" s="37"/>
      <c r="G404" s="37"/>
    </row>
    <row r="405" customFormat="false" ht="16.5" hidden="false" customHeight="true" outlineLevel="0" collapsed="false">
      <c r="A405" s="37"/>
      <c r="B405" s="37"/>
      <c r="C405" s="50"/>
      <c r="D405" s="37"/>
      <c r="E405" s="37"/>
      <c r="F405" s="37"/>
      <c r="G405" s="37"/>
    </row>
    <row r="406" customFormat="false" ht="16.5" hidden="false" customHeight="true" outlineLevel="0" collapsed="false">
      <c r="A406" s="37"/>
      <c r="B406" s="37"/>
      <c r="C406" s="50"/>
      <c r="D406" s="37"/>
      <c r="E406" s="37"/>
      <c r="F406" s="37"/>
      <c r="G406" s="37"/>
    </row>
    <row r="407" customFormat="false" ht="16.5" hidden="false" customHeight="true" outlineLevel="0" collapsed="false">
      <c r="A407" s="37"/>
      <c r="B407" s="37"/>
      <c r="C407" s="50"/>
      <c r="D407" s="37"/>
      <c r="E407" s="37"/>
      <c r="F407" s="37"/>
      <c r="G407" s="37"/>
    </row>
    <row r="408" customFormat="false" ht="16.5" hidden="false" customHeight="true" outlineLevel="0" collapsed="false">
      <c r="A408" s="37"/>
      <c r="B408" s="37"/>
      <c r="C408" s="50"/>
      <c r="D408" s="37"/>
      <c r="E408" s="37"/>
      <c r="F408" s="37"/>
      <c r="G408" s="37"/>
    </row>
    <row r="409" customFormat="false" ht="16.5" hidden="false" customHeight="true" outlineLevel="0" collapsed="false">
      <c r="A409" s="37"/>
      <c r="B409" s="37"/>
      <c r="C409" s="50"/>
      <c r="D409" s="37"/>
      <c r="E409" s="37"/>
      <c r="F409" s="37"/>
      <c r="G409" s="37"/>
    </row>
    <row r="410" customFormat="false" ht="16.5" hidden="false" customHeight="true" outlineLevel="0" collapsed="false">
      <c r="A410" s="37"/>
      <c r="B410" s="37"/>
      <c r="C410" s="50"/>
      <c r="D410" s="37"/>
      <c r="E410" s="37"/>
      <c r="F410" s="37"/>
      <c r="G410" s="37"/>
    </row>
    <row r="411" customFormat="false" ht="16.5" hidden="false" customHeight="true" outlineLevel="0" collapsed="false">
      <c r="A411" s="37"/>
      <c r="B411" s="37"/>
      <c r="C411" s="50"/>
      <c r="D411" s="37"/>
      <c r="E411" s="37"/>
      <c r="F411" s="37"/>
      <c r="G411" s="37"/>
    </row>
    <row r="412" customFormat="false" ht="16.5" hidden="false" customHeight="true" outlineLevel="0" collapsed="false">
      <c r="A412" s="37"/>
      <c r="B412" s="37"/>
      <c r="C412" s="50"/>
      <c r="D412" s="37"/>
      <c r="E412" s="37"/>
      <c r="F412" s="37"/>
      <c r="G412" s="37"/>
    </row>
    <row r="413" customFormat="false" ht="16.5" hidden="false" customHeight="true" outlineLevel="0" collapsed="false">
      <c r="A413" s="37"/>
      <c r="B413" s="37"/>
      <c r="C413" s="50"/>
      <c r="D413" s="37"/>
      <c r="E413" s="37"/>
      <c r="F413" s="37"/>
      <c r="G413" s="37"/>
    </row>
    <row r="414" customFormat="false" ht="16.5" hidden="false" customHeight="true" outlineLevel="0" collapsed="false">
      <c r="A414" s="37"/>
      <c r="B414" s="37"/>
      <c r="C414" s="50"/>
      <c r="D414" s="37"/>
      <c r="E414" s="37"/>
      <c r="F414" s="37"/>
      <c r="G414" s="37"/>
    </row>
    <row r="415" customFormat="false" ht="16.5" hidden="false" customHeight="true" outlineLevel="0" collapsed="false">
      <c r="A415" s="37"/>
      <c r="B415" s="37"/>
      <c r="C415" s="50"/>
      <c r="D415" s="37"/>
      <c r="E415" s="37"/>
      <c r="F415" s="37"/>
      <c r="G415" s="37"/>
    </row>
    <row r="416" customFormat="false" ht="16.5" hidden="false" customHeight="true" outlineLevel="0" collapsed="false">
      <c r="A416" s="37"/>
      <c r="B416" s="37"/>
      <c r="C416" s="50"/>
      <c r="D416" s="37"/>
      <c r="E416" s="37"/>
      <c r="F416" s="37"/>
      <c r="G416" s="37"/>
    </row>
    <row r="417" customFormat="false" ht="16.5" hidden="false" customHeight="true" outlineLevel="0" collapsed="false">
      <c r="A417" s="37"/>
      <c r="B417" s="37"/>
      <c r="C417" s="50"/>
      <c r="D417" s="37"/>
      <c r="E417" s="37"/>
      <c r="F417" s="37"/>
      <c r="G417" s="37"/>
    </row>
    <row r="418" customFormat="false" ht="16.5" hidden="false" customHeight="true" outlineLevel="0" collapsed="false">
      <c r="A418" s="37"/>
      <c r="B418" s="37"/>
      <c r="C418" s="50"/>
      <c r="D418" s="37"/>
      <c r="E418" s="37"/>
      <c r="F418" s="37"/>
      <c r="G418" s="37"/>
    </row>
    <row r="419" customFormat="false" ht="16.5" hidden="false" customHeight="true" outlineLevel="0" collapsed="false">
      <c r="A419" s="37"/>
      <c r="B419" s="37"/>
      <c r="C419" s="50"/>
      <c r="D419" s="37"/>
      <c r="E419" s="37"/>
      <c r="F419" s="37"/>
      <c r="G419" s="37"/>
    </row>
    <row r="420" customFormat="false" ht="16.5" hidden="false" customHeight="true" outlineLevel="0" collapsed="false">
      <c r="A420" s="37"/>
      <c r="B420" s="37"/>
      <c r="C420" s="50"/>
      <c r="D420" s="37"/>
      <c r="E420" s="37"/>
      <c r="F420" s="37"/>
      <c r="G420" s="37"/>
    </row>
    <row r="421" customFormat="false" ht="16.5" hidden="false" customHeight="true" outlineLevel="0" collapsed="false">
      <c r="A421" s="37"/>
      <c r="B421" s="37"/>
      <c r="C421" s="50"/>
      <c r="D421" s="37"/>
      <c r="E421" s="37"/>
      <c r="F421" s="37"/>
      <c r="G421" s="37"/>
    </row>
    <row r="422" customFormat="false" ht="16.5" hidden="false" customHeight="true" outlineLevel="0" collapsed="false">
      <c r="A422" s="37"/>
      <c r="B422" s="37"/>
      <c r="C422" s="50"/>
      <c r="D422" s="37"/>
      <c r="E422" s="37"/>
      <c r="F422" s="37"/>
      <c r="G422" s="37"/>
    </row>
    <row r="423" customFormat="false" ht="16.5" hidden="false" customHeight="true" outlineLevel="0" collapsed="false">
      <c r="A423" s="37"/>
      <c r="B423" s="37"/>
      <c r="C423" s="50"/>
      <c r="D423" s="37"/>
      <c r="E423" s="37"/>
      <c r="F423" s="37"/>
      <c r="G423" s="37"/>
    </row>
    <row r="424" customFormat="false" ht="16.5" hidden="false" customHeight="true" outlineLevel="0" collapsed="false">
      <c r="A424" s="37"/>
      <c r="B424" s="37"/>
      <c r="C424" s="50"/>
      <c r="D424" s="37"/>
      <c r="E424" s="37"/>
      <c r="F424" s="37"/>
      <c r="G424" s="37"/>
    </row>
    <row r="425" customFormat="false" ht="16.5" hidden="false" customHeight="true" outlineLevel="0" collapsed="false">
      <c r="A425" s="37"/>
      <c r="B425" s="37"/>
      <c r="C425" s="50"/>
      <c r="D425" s="37"/>
      <c r="E425" s="37"/>
      <c r="F425" s="37"/>
      <c r="G425" s="37"/>
    </row>
    <row r="426" customFormat="false" ht="16.5" hidden="false" customHeight="true" outlineLevel="0" collapsed="false">
      <c r="A426" s="37"/>
      <c r="B426" s="37"/>
      <c r="C426" s="50"/>
      <c r="D426" s="37"/>
      <c r="E426" s="37"/>
      <c r="F426" s="37"/>
      <c r="G426" s="37"/>
    </row>
    <row r="427" customFormat="false" ht="16.5" hidden="false" customHeight="true" outlineLevel="0" collapsed="false">
      <c r="A427" s="37"/>
      <c r="B427" s="37"/>
      <c r="C427" s="50"/>
      <c r="D427" s="37"/>
      <c r="E427" s="37"/>
      <c r="F427" s="37"/>
      <c r="G427" s="37"/>
    </row>
    <row r="428" customFormat="false" ht="16.5" hidden="false" customHeight="true" outlineLevel="0" collapsed="false">
      <c r="A428" s="37"/>
      <c r="B428" s="37"/>
      <c r="C428" s="50"/>
      <c r="D428" s="37"/>
      <c r="E428" s="37"/>
      <c r="F428" s="37"/>
      <c r="G428" s="37"/>
    </row>
    <row r="429" customFormat="false" ht="16.5" hidden="false" customHeight="true" outlineLevel="0" collapsed="false">
      <c r="A429" s="37"/>
      <c r="B429" s="37"/>
      <c r="C429" s="50"/>
      <c r="D429" s="37"/>
      <c r="E429" s="37"/>
      <c r="F429" s="37"/>
      <c r="G429" s="37"/>
    </row>
    <row r="430" customFormat="false" ht="16.5" hidden="false" customHeight="true" outlineLevel="0" collapsed="false">
      <c r="A430" s="37"/>
      <c r="B430" s="37"/>
      <c r="C430" s="50"/>
      <c r="D430" s="37"/>
      <c r="E430" s="37"/>
      <c r="F430" s="37"/>
      <c r="G430" s="37"/>
    </row>
    <row r="431" customFormat="false" ht="16.5" hidden="false" customHeight="true" outlineLevel="0" collapsed="false">
      <c r="A431" s="37"/>
      <c r="B431" s="37"/>
      <c r="C431" s="50"/>
      <c r="D431" s="37"/>
      <c r="E431" s="37"/>
      <c r="F431" s="37"/>
      <c r="G431" s="37"/>
    </row>
    <row r="432" customFormat="false" ht="16.5" hidden="false" customHeight="true" outlineLevel="0" collapsed="false">
      <c r="A432" s="37"/>
      <c r="B432" s="37"/>
      <c r="C432" s="50"/>
      <c r="D432" s="37"/>
      <c r="E432" s="37"/>
      <c r="F432" s="37"/>
      <c r="G432" s="37"/>
    </row>
    <row r="433" customFormat="false" ht="16.5" hidden="false" customHeight="true" outlineLevel="0" collapsed="false">
      <c r="A433" s="37"/>
      <c r="B433" s="37"/>
      <c r="C433" s="50"/>
      <c r="D433" s="37"/>
      <c r="E433" s="37"/>
      <c r="F433" s="37"/>
      <c r="G433" s="37"/>
    </row>
    <row r="434" customFormat="false" ht="16.5" hidden="false" customHeight="true" outlineLevel="0" collapsed="false">
      <c r="A434" s="37"/>
      <c r="B434" s="37"/>
      <c r="C434" s="50"/>
      <c r="D434" s="37"/>
      <c r="E434" s="37"/>
      <c r="F434" s="37"/>
      <c r="G434" s="37"/>
    </row>
    <row r="435" customFormat="false" ht="16.5" hidden="false" customHeight="true" outlineLevel="0" collapsed="false">
      <c r="A435" s="37"/>
      <c r="B435" s="37"/>
      <c r="C435" s="50"/>
      <c r="D435" s="37"/>
      <c r="E435" s="37"/>
      <c r="F435" s="37"/>
      <c r="G435" s="37"/>
    </row>
    <row r="436" customFormat="false" ht="16.5" hidden="false" customHeight="true" outlineLevel="0" collapsed="false">
      <c r="A436" s="37"/>
      <c r="B436" s="37"/>
      <c r="C436" s="50"/>
      <c r="D436" s="37"/>
      <c r="E436" s="37"/>
      <c r="F436" s="37"/>
      <c r="G436" s="37"/>
    </row>
    <row r="437" customFormat="false" ht="16.5" hidden="false" customHeight="true" outlineLevel="0" collapsed="false">
      <c r="A437" s="37"/>
      <c r="B437" s="37"/>
      <c r="C437" s="50"/>
      <c r="D437" s="37"/>
      <c r="E437" s="37"/>
      <c r="F437" s="37"/>
      <c r="G437" s="37"/>
    </row>
    <row r="438" customFormat="false" ht="16.5" hidden="false" customHeight="true" outlineLevel="0" collapsed="false">
      <c r="A438" s="37"/>
      <c r="B438" s="37"/>
      <c r="C438" s="50"/>
      <c r="D438" s="37"/>
      <c r="E438" s="37"/>
      <c r="F438" s="37"/>
      <c r="G438" s="37"/>
    </row>
    <row r="439" customFormat="false" ht="16.5" hidden="false" customHeight="true" outlineLevel="0" collapsed="false">
      <c r="A439" s="37"/>
      <c r="B439" s="37"/>
      <c r="C439" s="50"/>
      <c r="D439" s="37"/>
      <c r="E439" s="37"/>
      <c r="F439" s="37"/>
      <c r="G439" s="37"/>
    </row>
    <row r="440" customFormat="false" ht="16.5" hidden="false" customHeight="true" outlineLevel="0" collapsed="false">
      <c r="A440" s="37"/>
      <c r="B440" s="37"/>
      <c r="C440" s="50"/>
      <c r="D440" s="37"/>
      <c r="E440" s="37"/>
      <c r="F440" s="37"/>
      <c r="G440" s="37"/>
    </row>
    <row r="441" customFormat="false" ht="16.5" hidden="false" customHeight="true" outlineLevel="0" collapsed="false">
      <c r="A441" s="37"/>
      <c r="B441" s="37"/>
      <c r="C441" s="50"/>
      <c r="D441" s="37"/>
      <c r="E441" s="37"/>
      <c r="F441" s="37"/>
      <c r="G441" s="37"/>
    </row>
    <row r="442" customFormat="false" ht="16.5" hidden="false" customHeight="true" outlineLevel="0" collapsed="false">
      <c r="A442" s="37"/>
      <c r="B442" s="37"/>
      <c r="C442" s="50"/>
      <c r="D442" s="37"/>
      <c r="E442" s="37"/>
      <c r="F442" s="37"/>
      <c r="G442" s="37"/>
    </row>
    <row r="443" customFormat="false" ht="16.5" hidden="false" customHeight="true" outlineLevel="0" collapsed="false">
      <c r="A443" s="37"/>
      <c r="B443" s="37"/>
      <c r="C443" s="50"/>
      <c r="D443" s="37"/>
      <c r="E443" s="37"/>
      <c r="F443" s="37"/>
      <c r="G443" s="37"/>
    </row>
    <row r="444" customFormat="false" ht="16.5" hidden="false" customHeight="true" outlineLevel="0" collapsed="false">
      <c r="A444" s="37"/>
      <c r="B444" s="37"/>
      <c r="C444" s="50"/>
      <c r="D444" s="37"/>
      <c r="E444" s="37"/>
      <c r="F444" s="37"/>
      <c r="G444" s="37"/>
    </row>
    <row r="445" customFormat="false" ht="16.5" hidden="false" customHeight="true" outlineLevel="0" collapsed="false">
      <c r="A445" s="37"/>
      <c r="B445" s="37"/>
      <c r="C445" s="50"/>
      <c r="D445" s="37"/>
      <c r="E445" s="37"/>
      <c r="F445" s="37"/>
      <c r="G445" s="37"/>
    </row>
    <row r="446" customFormat="false" ht="16.5" hidden="false" customHeight="true" outlineLevel="0" collapsed="false">
      <c r="A446" s="37"/>
      <c r="B446" s="37"/>
      <c r="C446" s="50"/>
      <c r="D446" s="37"/>
      <c r="E446" s="37"/>
      <c r="F446" s="37"/>
      <c r="G446" s="37"/>
    </row>
    <row r="447" customFormat="false" ht="16.5" hidden="false" customHeight="true" outlineLevel="0" collapsed="false">
      <c r="A447" s="37"/>
      <c r="B447" s="37"/>
      <c r="C447" s="50"/>
      <c r="D447" s="37"/>
      <c r="E447" s="37"/>
      <c r="F447" s="37"/>
      <c r="G447" s="37"/>
    </row>
    <row r="448" customFormat="false" ht="16.5" hidden="false" customHeight="true" outlineLevel="0" collapsed="false">
      <c r="A448" s="37"/>
      <c r="B448" s="37"/>
      <c r="C448" s="50"/>
      <c r="D448" s="37"/>
      <c r="E448" s="37"/>
      <c r="F448" s="37"/>
      <c r="G448" s="37"/>
    </row>
    <row r="449" customFormat="false" ht="16.5" hidden="false" customHeight="true" outlineLevel="0" collapsed="false">
      <c r="A449" s="37"/>
      <c r="B449" s="37"/>
      <c r="C449" s="50"/>
      <c r="D449" s="37"/>
      <c r="E449" s="37"/>
      <c r="F449" s="37"/>
      <c r="G449" s="37"/>
    </row>
    <row r="450" customFormat="false" ht="16.5" hidden="false" customHeight="true" outlineLevel="0" collapsed="false">
      <c r="A450" s="37"/>
      <c r="B450" s="37"/>
      <c r="C450" s="50"/>
      <c r="D450" s="37"/>
      <c r="E450" s="37"/>
      <c r="F450" s="37"/>
      <c r="G450" s="37"/>
    </row>
    <row r="451" customFormat="false" ht="16.5" hidden="false" customHeight="true" outlineLevel="0" collapsed="false">
      <c r="A451" s="37"/>
      <c r="B451" s="37"/>
      <c r="C451" s="50"/>
      <c r="D451" s="37"/>
      <c r="E451" s="37"/>
      <c r="F451" s="37"/>
      <c r="G451" s="37"/>
    </row>
    <row r="452" customFormat="false" ht="16.5" hidden="false" customHeight="true" outlineLevel="0" collapsed="false">
      <c r="A452" s="37"/>
      <c r="B452" s="37"/>
      <c r="C452" s="50"/>
      <c r="D452" s="37"/>
      <c r="E452" s="37"/>
      <c r="F452" s="37"/>
      <c r="G452" s="37"/>
    </row>
    <row r="453" customFormat="false" ht="16.5" hidden="false" customHeight="true" outlineLevel="0" collapsed="false">
      <c r="A453" s="37"/>
      <c r="B453" s="37"/>
      <c r="C453" s="50"/>
      <c r="D453" s="37"/>
      <c r="E453" s="37"/>
      <c r="F453" s="37"/>
      <c r="G453" s="37"/>
    </row>
    <row r="454" customFormat="false" ht="16.5" hidden="false" customHeight="true" outlineLevel="0" collapsed="false">
      <c r="A454" s="37"/>
      <c r="B454" s="37"/>
      <c r="C454" s="50"/>
      <c r="D454" s="37"/>
      <c r="E454" s="37"/>
      <c r="F454" s="37"/>
      <c r="G454" s="37"/>
    </row>
    <row r="455" customFormat="false" ht="16.5" hidden="false" customHeight="true" outlineLevel="0" collapsed="false">
      <c r="A455" s="37"/>
      <c r="B455" s="37"/>
      <c r="C455" s="50"/>
      <c r="D455" s="37"/>
      <c r="E455" s="37"/>
      <c r="F455" s="37"/>
      <c r="G455" s="37"/>
    </row>
    <row r="456" customFormat="false" ht="16.5" hidden="false" customHeight="true" outlineLevel="0" collapsed="false">
      <c r="A456" s="37"/>
      <c r="B456" s="37"/>
      <c r="C456" s="50"/>
      <c r="D456" s="37"/>
      <c r="E456" s="37"/>
      <c r="F456" s="37"/>
      <c r="G456" s="37"/>
    </row>
    <row r="457" customFormat="false" ht="16.5" hidden="false" customHeight="true" outlineLevel="0" collapsed="false">
      <c r="A457" s="37"/>
      <c r="B457" s="37"/>
      <c r="C457" s="50"/>
      <c r="D457" s="37"/>
      <c r="E457" s="37"/>
      <c r="F457" s="37"/>
      <c r="G457" s="37"/>
    </row>
    <row r="458" customFormat="false" ht="16.5" hidden="false" customHeight="true" outlineLevel="0" collapsed="false">
      <c r="A458" s="37"/>
      <c r="B458" s="37"/>
      <c r="C458" s="50"/>
      <c r="D458" s="37"/>
      <c r="E458" s="37"/>
      <c r="F458" s="37"/>
      <c r="G458" s="37"/>
    </row>
    <row r="459" customFormat="false" ht="16.5" hidden="false" customHeight="true" outlineLevel="0" collapsed="false">
      <c r="A459" s="37"/>
      <c r="B459" s="37"/>
      <c r="C459" s="50"/>
      <c r="D459" s="37"/>
      <c r="E459" s="37"/>
      <c r="F459" s="37"/>
      <c r="G459" s="37"/>
    </row>
    <row r="460" customFormat="false" ht="16.5" hidden="false" customHeight="true" outlineLevel="0" collapsed="false">
      <c r="A460" s="37"/>
      <c r="B460" s="37"/>
      <c r="C460" s="50"/>
      <c r="D460" s="37"/>
      <c r="E460" s="37"/>
      <c r="F460" s="37"/>
      <c r="G460" s="37"/>
    </row>
    <row r="461" customFormat="false" ht="16.5" hidden="false" customHeight="true" outlineLevel="0" collapsed="false">
      <c r="A461" s="37"/>
      <c r="B461" s="37"/>
      <c r="C461" s="50"/>
      <c r="D461" s="37"/>
      <c r="E461" s="37"/>
      <c r="F461" s="37"/>
      <c r="G461" s="37"/>
    </row>
    <row r="462" customFormat="false" ht="16.5" hidden="false" customHeight="true" outlineLevel="0" collapsed="false">
      <c r="A462" s="37"/>
      <c r="B462" s="37"/>
      <c r="C462" s="50"/>
      <c r="D462" s="37"/>
      <c r="E462" s="37"/>
      <c r="F462" s="37"/>
      <c r="G462" s="37"/>
    </row>
    <row r="463" customFormat="false" ht="16.5" hidden="false" customHeight="true" outlineLevel="0" collapsed="false">
      <c r="A463" s="37"/>
      <c r="B463" s="37"/>
      <c r="C463" s="50"/>
      <c r="D463" s="37"/>
      <c r="E463" s="37"/>
      <c r="F463" s="37"/>
      <c r="G463" s="37"/>
    </row>
    <row r="464" customFormat="false" ht="16.5" hidden="false" customHeight="true" outlineLevel="0" collapsed="false">
      <c r="A464" s="37"/>
      <c r="B464" s="37"/>
      <c r="C464" s="50"/>
      <c r="D464" s="37"/>
      <c r="E464" s="37"/>
      <c r="F464" s="37"/>
      <c r="G464" s="37"/>
    </row>
    <row r="465" customFormat="false" ht="16.5" hidden="false" customHeight="true" outlineLevel="0" collapsed="false">
      <c r="A465" s="37"/>
      <c r="B465" s="37"/>
      <c r="C465" s="50"/>
      <c r="D465" s="37"/>
      <c r="E465" s="37"/>
      <c r="F465" s="37"/>
      <c r="G465" s="37"/>
    </row>
    <row r="466" customFormat="false" ht="16.5" hidden="false" customHeight="true" outlineLevel="0" collapsed="false">
      <c r="A466" s="37"/>
      <c r="B466" s="37"/>
      <c r="C466" s="50"/>
      <c r="D466" s="37"/>
      <c r="E466" s="37"/>
      <c r="F466" s="37"/>
      <c r="G466" s="37"/>
    </row>
    <row r="467" customFormat="false" ht="16.5" hidden="false" customHeight="true" outlineLevel="0" collapsed="false">
      <c r="A467" s="37"/>
      <c r="B467" s="37"/>
      <c r="C467" s="50"/>
      <c r="D467" s="37"/>
      <c r="E467" s="37"/>
      <c r="F467" s="37"/>
      <c r="G467" s="37"/>
    </row>
    <row r="468" customFormat="false" ht="16.5" hidden="false" customHeight="true" outlineLevel="0" collapsed="false">
      <c r="A468" s="37"/>
      <c r="B468" s="37"/>
      <c r="C468" s="50"/>
      <c r="D468" s="37"/>
      <c r="E468" s="37"/>
      <c r="F468" s="37"/>
      <c r="G468" s="37"/>
    </row>
    <row r="469" customFormat="false" ht="16.5" hidden="false" customHeight="true" outlineLevel="0" collapsed="false">
      <c r="A469" s="37"/>
      <c r="B469" s="37"/>
      <c r="C469" s="50"/>
      <c r="D469" s="37"/>
      <c r="E469" s="37"/>
      <c r="F469" s="37"/>
      <c r="G469" s="37"/>
    </row>
    <row r="470" customFormat="false" ht="16.5" hidden="false" customHeight="true" outlineLevel="0" collapsed="false">
      <c r="A470" s="37"/>
      <c r="B470" s="37"/>
      <c r="C470" s="50"/>
      <c r="D470" s="37"/>
      <c r="E470" s="37"/>
      <c r="F470" s="37"/>
      <c r="G470" s="37"/>
    </row>
    <row r="471" customFormat="false" ht="16.5" hidden="false" customHeight="true" outlineLevel="0" collapsed="false">
      <c r="A471" s="37"/>
      <c r="B471" s="37"/>
      <c r="C471" s="50"/>
      <c r="D471" s="37"/>
      <c r="E471" s="37"/>
      <c r="F471" s="37"/>
      <c r="G471" s="37"/>
    </row>
    <row r="472" customFormat="false" ht="16.5" hidden="false" customHeight="true" outlineLevel="0" collapsed="false">
      <c r="A472" s="37"/>
      <c r="B472" s="37"/>
      <c r="C472" s="50"/>
      <c r="D472" s="37"/>
      <c r="E472" s="37"/>
      <c r="F472" s="37"/>
      <c r="G472" s="37"/>
    </row>
    <row r="473" customFormat="false" ht="16.5" hidden="false" customHeight="true" outlineLevel="0" collapsed="false">
      <c r="A473" s="37"/>
      <c r="B473" s="37"/>
      <c r="C473" s="50"/>
      <c r="D473" s="37"/>
      <c r="E473" s="37"/>
      <c r="F473" s="37"/>
      <c r="G473" s="37"/>
    </row>
    <row r="474" customFormat="false" ht="16.5" hidden="false" customHeight="true" outlineLevel="0" collapsed="false">
      <c r="A474" s="37"/>
      <c r="B474" s="37"/>
      <c r="C474" s="50"/>
      <c r="D474" s="37"/>
      <c r="E474" s="37"/>
      <c r="F474" s="37"/>
      <c r="G474" s="37"/>
    </row>
    <row r="475" customFormat="false" ht="16.5" hidden="false" customHeight="true" outlineLevel="0" collapsed="false">
      <c r="A475" s="37"/>
      <c r="B475" s="37"/>
      <c r="C475" s="50"/>
      <c r="D475" s="37"/>
      <c r="E475" s="37"/>
      <c r="F475" s="37"/>
      <c r="G475" s="37"/>
    </row>
    <row r="476" customFormat="false" ht="16.5" hidden="false" customHeight="true" outlineLevel="0" collapsed="false">
      <c r="A476" s="37"/>
      <c r="B476" s="37"/>
      <c r="C476" s="50"/>
      <c r="D476" s="37"/>
      <c r="E476" s="37"/>
      <c r="F476" s="37"/>
      <c r="G476" s="37"/>
    </row>
    <row r="477" customFormat="false" ht="16.5" hidden="false" customHeight="true" outlineLevel="0" collapsed="false">
      <c r="A477" s="37"/>
      <c r="B477" s="37"/>
      <c r="C477" s="50"/>
      <c r="D477" s="37"/>
      <c r="E477" s="37"/>
      <c r="F477" s="37"/>
      <c r="G477" s="37"/>
    </row>
    <row r="478" customFormat="false" ht="16.5" hidden="false" customHeight="true" outlineLevel="0" collapsed="false">
      <c r="A478" s="37"/>
      <c r="B478" s="37"/>
      <c r="C478" s="50"/>
      <c r="D478" s="37"/>
      <c r="E478" s="37"/>
      <c r="F478" s="37"/>
      <c r="G478" s="37"/>
    </row>
    <row r="479" customFormat="false" ht="16.5" hidden="false" customHeight="true" outlineLevel="0" collapsed="false">
      <c r="A479" s="37"/>
      <c r="B479" s="37"/>
      <c r="C479" s="50"/>
      <c r="D479" s="37"/>
      <c r="E479" s="37"/>
      <c r="F479" s="37"/>
      <c r="G479" s="37"/>
    </row>
    <row r="480" customFormat="false" ht="16.5" hidden="false" customHeight="true" outlineLevel="0" collapsed="false">
      <c r="A480" s="37"/>
      <c r="B480" s="37"/>
      <c r="C480" s="50"/>
      <c r="D480" s="37"/>
      <c r="E480" s="37"/>
      <c r="F480" s="37"/>
      <c r="G480" s="37"/>
    </row>
    <row r="481" customFormat="false" ht="16.5" hidden="false" customHeight="true" outlineLevel="0" collapsed="false">
      <c r="A481" s="37"/>
      <c r="B481" s="37"/>
      <c r="C481" s="50"/>
      <c r="D481" s="37"/>
      <c r="E481" s="37"/>
      <c r="F481" s="37"/>
      <c r="G481" s="37"/>
    </row>
    <row r="482" customFormat="false" ht="16.5" hidden="false" customHeight="true" outlineLevel="0" collapsed="false">
      <c r="A482" s="37"/>
      <c r="B482" s="37"/>
      <c r="C482" s="50"/>
      <c r="D482" s="37"/>
      <c r="E482" s="37"/>
      <c r="F482" s="37"/>
      <c r="G482" s="37"/>
    </row>
    <row r="483" customFormat="false" ht="16.5" hidden="false" customHeight="true" outlineLevel="0" collapsed="false">
      <c r="A483" s="37"/>
      <c r="B483" s="37"/>
      <c r="C483" s="50"/>
      <c r="D483" s="37"/>
      <c r="E483" s="37"/>
      <c r="F483" s="37"/>
      <c r="G483" s="37"/>
    </row>
    <row r="484" customFormat="false" ht="16.5" hidden="false" customHeight="true" outlineLevel="0" collapsed="false">
      <c r="A484" s="37"/>
      <c r="B484" s="37"/>
      <c r="C484" s="50"/>
      <c r="D484" s="37"/>
      <c r="E484" s="37"/>
      <c r="F484" s="37"/>
      <c r="G484" s="37"/>
    </row>
    <row r="485" customFormat="false" ht="16.5" hidden="false" customHeight="true" outlineLevel="0" collapsed="false">
      <c r="A485" s="37"/>
      <c r="B485" s="37"/>
      <c r="C485" s="50"/>
      <c r="D485" s="37"/>
      <c r="E485" s="37"/>
      <c r="F485" s="37"/>
      <c r="G485" s="37"/>
    </row>
    <row r="486" customFormat="false" ht="16.5" hidden="false" customHeight="true" outlineLevel="0" collapsed="false">
      <c r="A486" s="37"/>
      <c r="B486" s="37"/>
      <c r="C486" s="50"/>
      <c r="D486" s="37"/>
      <c r="E486" s="37"/>
      <c r="F486" s="37"/>
      <c r="G486" s="37"/>
    </row>
    <row r="487" customFormat="false" ht="16.5" hidden="false" customHeight="true" outlineLevel="0" collapsed="false">
      <c r="A487" s="37"/>
      <c r="B487" s="37"/>
      <c r="C487" s="50"/>
      <c r="D487" s="37"/>
      <c r="E487" s="37"/>
      <c r="F487" s="37"/>
      <c r="G487" s="37"/>
    </row>
    <row r="488" customFormat="false" ht="16.5" hidden="false" customHeight="true" outlineLevel="0" collapsed="false">
      <c r="A488" s="37"/>
      <c r="B488" s="37"/>
      <c r="C488" s="50"/>
      <c r="D488" s="37"/>
      <c r="E488" s="37"/>
      <c r="F488" s="37"/>
      <c r="G488" s="37"/>
    </row>
    <row r="489" customFormat="false" ht="16.5" hidden="false" customHeight="true" outlineLevel="0" collapsed="false">
      <c r="A489" s="37"/>
      <c r="B489" s="37"/>
      <c r="C489" s="50"/>
      <c r="D489" s="37"/>
      <c r="E489" s="37"/>
      <c r="F489" s="37"/>
      <c r="G489" s="37"/>
    </row>
    <row r="490" customFormat="false" ht="16.5" hidden="false" customHeight="true" outlineLevel="0" collapsed="false">
      <c r="A490" s="37"/>
      <c r="B490" s="37"/>
      <c r="C490" s="50"/>
      <c r="D490" s="37"/>
      <c r="E490" s="37"/>
      <c r="F490" s="37"/>
      <c r="G490" s="37"/>
    </row>
    <row r="491" customFormat="false" ht="16.5" hidden="false" customHeight="true" outlineLevel="0" collapsed="false">
      <c r="A491" s="37"/>
      <c r="B491" s="37"/>
      <c r="C491" s="50"/>
      <c r="D491" s="37"/>
      <c r="E491" s="37"/>
      <c r="F491" s="37"/>
      <c r="G491" s="37"/>
    </row>
    <row r="492" customFormat="false" ht="16.5" hidden="false" customHeight="true" outlineLevel="0" collapsed="false">
      <c r="A492" s="37"/>
      <c r="B492" s="37"/>
      <c r="C492" s="50"/>
      <c r="D492" s="37"/>
      <c r="E492" s="37"/>
      <c r="F492" s="37"/>
      <c r="G492" s="37"/>
    </row>
    <row r="493" customFormat="false" ht="16.5" hidden="false" customHeight="true" outlineLevel="0" collapsed="false">
      <c r="A493" s="37"/>
      <c r="B493" s="37"/>
      <c r="C493" s="50"/>
      <c r="D493" s="37"/>
      <c r="E493" s="37"/>
      <c r="F493" s="37"/>
      <c r="G493" s="37"/>
    </row>
    <row r="494" customFormat="false" ht="16.5" hidden="false" customHeight="true" outlineLevel="0" collapsed="false">
      <c r="A494" s="37"/>
      <c r="B494" s="37"/>
      <c r="C494" s="50"/>
      <c r="D494" s="37"/>
      <c r="E494" s="37"/>
      <c r="F494" s="37"/>
      <c r="G494" s="37"/>
    </row>
    <row r="495" customFormat="false" ht="16.5" hidden="false" customHeight="true" outlineLevel="0" collapsed="false">
      <c r="A495" s="37"/>
      <c r="B495" s="37"/>
      <c r="C495" s="50"/>
      <c r="D495" s="37"/>
      <c r="E495" s="37"/>
      <c r="F495" s="37"/>
      <c r="G495" s="37"/>
    </row>
    <row r="496" customFormat="false" ht="16.5" hidden="false" customHeight="true" outlineLevel="0" collapsed="false">
      <c r="A496" s="37"/>
      <c r="B496" s="37"/>
      <c r="C496" s="50"/>
      <c r="D496" s="37"/>
      <c r="E496" s="37"/>
      <c r="F496" s="37"/>
      <c r="G496" s="37"/>
    </row>
    <row r="497" customFormat="false" ht="16.5" hidden="false" customHeight="true" outlineLevel="0" collapsed="false">
      <c r="A497" s="37"/>
      <c r="B497" s="37"/>
      <c r="C497" s="50"/>
      <c r="D497" s="37"/>
      <c r="E497" s="37"/>
      <c r="F497" s="37"/>
      <c r="G497" s="37"/>
    </row>
    <row r="498" customFormat="false" ht="16.5" hidden="false" customHeight="true" outlineLevel="0" collapsed="false">
      <c r="A498" s="37"/>
      <c r="B498" s="37"/>
      <c r="C498" s="50"/>
      <c r="D498" s="37"/>
      <c r="E498" s="37"/>
      <c r="F498" s="37"/>
      <c r="G498" s="37"/>
    </row>
    <row r="499" customFormat="false" ht="16.5" hidden="false" customHeight="true" outlineLevel="0" collapsed="false">
      <c r="A499" s="37"/>
      <c r="B499" s="37"/>
      <c r="C499" s="50"/>
      <c r="D499" s="37"/>
      <c r="E499" s="37"/>
      <c r="F499" s="37"/>
      <c r="G499" s="37"/>
    </row>
    <row r="500" customFormat="false" ht="16.5" hidden="false" customHeight="true" outlineLevel="0" collapsed="false">
      <c r="A500" s="37"/>
      <c r="B500" s="37"/>
      <c r="C500" s="50"/>
      <c r="D500" s="37"/>
      <c r="E500" s="37"/>
      <c r="F500" s="37"/>
      <c r="G500" s="37"/>
    </row>
    <row r="501" customFormat="false" ht="16.5" hidden="false" customHeight="true" outlineLevel="0" collapsed="false">
      <c r="A501" s="37"/>
      <c r="B501" s="37"/>
      <c r="C501" s="50"/>
      <c r="D501" s="37"/>
      <c r="E501" s="37"/>
      <c r="F501" s="37"/>
      <c r="G501" s="37"/>
    </row>
    <row r="502" customFormat="false" ht="16.5" hidden="false" customHeight="true" outlineLevel="0" collapsed="false">
      <c r="A502" s="37"/>
      <c r="B502" s="37"/>
      <c r="C502" s="50"/>
      <c r="D502" s="37"/>
      <c r="E502" s="37"/>
      <c r="F502" s="37"/>
      <c r="G502" s="37"/>
    </row>
    <row r="503" customFormat="false" ht="16.5" hidden="false" customHeight="true" outlineLevel="0" collapsed="false">
      <c r="A503" s="37"/>
      <c r="B503" s="37"/>
      <c r="C503" s="50"/>
      <c r="D503" s="37"/>
      <c r="E503" s="37"/>
      <c r="F503" s="37"/>
      <c r="G503" s="37"/>
    </row>
    <row r="504" customFormat="false" ht="16.5" hidden="false" customHeight="true" outlineLevel="0" collapsed="false">
      <c r="A504" s="37"/>
      <c r="B504" s="37"/>
      <c r="C504" s="50"/>
      <c r="D504" s="37"/>
      <c r="E504" s="37"/>
      <c r="F504" s="37"/>
      <c r="G504" s="37"/>
    </row>
    <row r="505" customFormat="false" ht="16.5" hidden="false" customHeight="true" outlineLevel="0" collapsed="false">
      <c r="A505" s="37"/>
      <c r="B505" s="37"/>
      <c r="C505" s="50"/>
      <c r="D505" s="37"/>
      <c r="E505" s="37"/>
      <c r="F505" s="37"/>
      <c r="G505" s="37"/>
    </row>
    <row r="506" customFormat="false" ht="16.5" hidden="false" customHeight="true" outlineLevel="0" collapsed="false">
      <c r="A506" s="37"/>
      <c r="B506" s="37"/>
      <c r="C506" s="50"/>
      <c r="D506" s="37"/>
      <c r="E506" s="37"/>
      <c r="F506" s="37"/>
      <c r="G506" s="37"/>
    </row>
    <row r="507" customFormat="false" ht="16.5" hidden="false" customHeight="true" outlineLevel="0" collapsed="false">
      <c r="A507" s="37"/>
      <c r="B507" s="37"/>
      <c r="C507" s="50"/>
      <c r="D507" s="37"/>
      <c r="E507" s="37"/>
      <c r="F507" s="37"/>
      <c r="G507" s="37"/>
    </row>
    <row r="508" customFormat="false" ht="16.5" hidden="false" customHeight="true" outlineLevel="0" collapsed="false">
      <c r="A508" s="37"/>
      <c r="B508" s="37"/>
      <c r="C508" s="50"/>
      <c r="D508" s="37"/>
      <c r="E508" s="37"/>
      <c r="F508" s="37"/>
      <c r="G508" s="37"/>
    </row>
    <row r="509" customFormat="false" ht="16.5" hidden="false" customHeight="true" outlineLevel="0" collapsed="false">
      <c r="A509" s="37"/>
      <c r="B509" s="37"/>
      <c r="C509" s="50"/>
      <c r="D509" s="37"/>
      <c r="E509" s="37"/>
      <c r="F509" s="37"/>
      <c r="G509" s="37"/>
    </row>
    <row r="510" customFormat="false" ht="16.5" hidden="false" customHeight="true" outlineLevel="0" collapsed="false">
      <c r="A510" s="37"/>
      <c r="B510" s="37"/>
      <c r="C510" s="50"/>
      <c r="D510" s="37"/>
      <c r="E510" s="37"/>
      <c r="F510" s="37"/>
      <c r="G510" s="37"/>
    </row>
    <row r="511" customFormat="false" ht="16.5" hidden="false" customHeight="true" outlineLevel="0" collapsed="false">
      <c r="A511" s="37"/>
      <c r="B511" s="37"/>
      <c r="C511" s="50"/>
      <c r="D511" s="37"/>
      <c r="E511" s="37"/>
      <c r="F511" s="37"/>
      <c r="G511" s="37"/>
    </row>
    <row r="512" customFormat="false" ht="16.5" hidden="false" customHeight="true" outlineLevel="0" collapsed="false">
      <c r="A512" s="37"/>
      <c r="B512" s="37"/>
      <c r="C512" s="50"/>
      <c r="D512" s="37"/>
      <c r="E512" s="37"/>
      <c r="F512" s="37"/>
      <c r="G512" s="37"/>
    </row>
    <row r="513" customFormat="false" ht="16.5" hidden="false" customHeight="true" outlineLevel="0" collapsed="false">
      <c r="A513" s="37"/>
      <c r="B513" s="37"/>
      <c r="C513" s="50"/>
      <c r="D513" s="37"/>
      <c r="E513" s="37"/>
      <c r="F513" s="37"/>
      <c r="G513" s="37"/>
    </row>
    <row r="514" customFormat="false" ht="16.5" hidden="false" customHeight="true" outlineLevel="0" collapsed="false">
      <c r="A514" s="37"/>
      <c r="B514" s="37"/>
      <c r="C514" s="50"/>
      <c r="D514" s="37"/>
      <c r="E514" s="37"/>
      <c r="F514" s="37"/>
      <c r="G514" s="37"/>
    </row>
    <row r="515" customFormat="false" ht="16.5" hidden="false" customHeight="true" outlineLevel="0" collapsed="false">
      <c r="A515" s="37"/>
      <c r="B515" s="37"/>
      <c r="C515" s="50"/>
      <c r="D515" s="37"/>
      <c r="E515" s="37"/>
      <c r="F515" s="37"/>
      <c r="G515" s="37"/>
    </row>
    <row r="516" customFormat="false" ht="16.5" hidden="false" customHeight="true" outlineLevel="0" collapsed="false">
      <c r="A516" s="37"/>
      <c r="B516" s="37"/>
      <c r="C516" s="50"/>
      <c r="D516" s="37"/>
      <c r="E516" s="37"/>
      <c r="F516" s="37"/>
      <c r="G516" s="37"/>
    </row>
    <row r="517" customFormat="false" ht="16.5" hidden="false" customHeight="true" outlineLevel="0" collapsed="false">
      <c r="A517" s="37"/>
      <c r="B517" s="37"/>
      <c r="C517" s="50"/>
      <c r="D517" s="37"/>
      <c r="E517" s="37"/>
      <c r="F517" s="37"/>
      <c r="G517" s="37"/>
    </row>
    <row r="518" customFormat="false" ht="16.5" hidden="false" customHeight="true" outlineLevel="0" collapsed="false">
      <c r="A518" s="37"/>
      <c r="B518" s="37"/>
      <c r="C518" s="50"/>
      <c r="D518" s="37"/>
      <c r="E518" s="37"/>
      <c r="F518" s="37"/>
      <c r="G518" s="37"/>
    </row>
    <row r="519" customFormat="false" ht="16.5" hidden="false" customHeight="true" outlineLevel="0" collapsed="false">
      <c r="A519" s="37"/>
      <c r="B519" s="37"/>
      <c r="C519" s="50"/>
      <c r="D519" s="37"/>
      <c r="E519" s="37"/>
      <c r="F519" s="37"/>
      <c r="G519" s="37"/>
    </row>
    <row r="520" customFormat="false" ht="16.5" hidden="false" customHeight="true" outlineLevel="0" collapsed="false">
      <c r="A520" s="37"/>
      <c r="B520" s="37"/>
      <c r="C520" s="50"/>
      <c r="D520" s="37"/>
      <c r="E520" s="37"/>
      <c r="F520" s="37"/>
      <c r="G520" s="37"/>
    </row>
    <row r="521" customFormat="false" ht="16.5" hidden="false" customHeight="true" outlineLevel="0" collapsed="false">
      <c r="A521" s="37"/>
      <c r="B521" s="37"/>
      <c r="C521" s="50"/>
      <c r="D521" s="37"/>
      <c r="E521" s="37"/>
      <c r="F521" s="37"/>
      <c r="G521" s="37"/>
    </row>
    <row r="522" customFormat="false" ht="16.5" hidden="false" customHeight="true" outlineLevel="0" collapsed="false">
      <c r="A522" s="37"/>
      <c r="B522" s="37"/>
      <c r="C522" s="50"/>
      <c r="D522" s="37"/>
      <c r="E522" s="37"/>
      <c r="F522" s="37"/>
      <c r="G522" s="37"/>
    </row>
    <row r="523" customFormat="false" ht="16.5" hidden="false" customHeight="true" outlineLevel="0" collapsed="false">
      <c r="A523" s="37"/>
      <c r="B523" s="37"/>
      <c r="C523" s="50"/>
      <c r="D523" s="37"/>
      <c r="E523" s="37"/>
      <c r="F523" s="37"/>
      <c r="G523" s="37"/>
    </row>
    <row r="524" customFormat="false" ht="16.5" hidden="false" customHeight="true" outlineLevel="0" collapsed="false">
      <c r="A524" s="37"/>
      <c r="B524" s="37"/>
      <c r="C524" s="50"/>
      <c r="D524" s="37"/>
      <c r="E524" s="37"/>
      <c r="F524" s="37"/>
      <c r="G524" s="37"/>
    </row>
    <row r="525" customFormat="false" ht="16.5" hidden="false" customHeight="true" outlineLevel="0" collapsed="false">
      <c r="A525" s="37"/>
      <c r="B525" s="37"/>
      <c r="C525" s="50"/>
      <c r="D525" s="37"/>
      <c r="E525" s="37"/>
      <c r="F525" s="37"/>
      <c r="G525" s="37"/>
    </row>
    <row r="526" customFormat="false" ht="16.5" hidden="false" customHeight="true" outlineLevel="0" collapsed="false">
      <c r="A526" s="37"/>
      <c r="B526" s="37"/>
      <c r="C526" s="50"/>
      <c r="D526" s="37"/>
      <c r="E526" s="37"/>
      <c r="F526" s="37"/>
      <c r="G526" s="37"/>
    </row>
    <row r="527" customFormat="false" ht="16.5" hidden="false" customHeight="true" outlineLevel="0" collapsed="false">
      <c r="A527" s="37"/>
      <c r="B527" s="37"/>
      <c r="C527" s="50"/>
      <c r="D527" s="37"/>
      <c r="E527" s="37"/>
      <c r="F527" s="37"/>
      <c r="G527" s="37"/>
    </row>
    <row r="528" customFormat="false" ht="16.5" hidden="false" customHeight="true" outlineLevel="0" collapsed="false">
      <c r="A528" s="37"/>
      <c r="B528" s="37"/>
      <c r="C528" s="50"/>
      <c r="D528" s="37"/>
      <c r="E528" s="37"/>
      <c r="F528" s="37"/>
      <c r="G528" s="37"/>
    </row>
    <row r="529" customFormat="false" ht="16.5" hidden="false" customHeight="true" outlineLevel="0" collapsed="false">
      <c r="A529" s="37"/>
      <c r="B529" s="37"/>
      <c r="C529" s="50"/>
      <c r="D529" s="37"/>
      <c r="E529" s="37"/>
      <c r="F529" s="37"/>
      <c r="G529" s="37"/>
    </row>
    <row r="530" customFormat="false" ht="16.5" hidden="false" customHeight="true" outlineLevel="0" collapsed="false">
      <c r="A530" s="37"/>
      <c r="B530" s="37"/>
      <c r="C530" s="50"/>
      <c r="D530" s="37"/>
      <c r="E530" s="37"/>
      <c r="F530" s="37"/>
      <c r="G530" s="37"/>
    </row>
    <row r="531" customFormat="false" ht="16.5" hidden="false" customHeight="true" outlineLevel="0" collapsed="false">
      <c r="A531" s="37"/>
      <c r="B531" s="37"/>
      <c r="C531" s="50"/>
      <c r="D531" s="37"/>
      <c r="E531" s="37"/>
      <c r="F531" s="37"/>
      <c r="G531" s="37"/>
    </row>
    <row r="532" customFormat="false" ht="16.5" hidden="false" customHeight="true" outlineLevel="0" collapsed="false">
      <c r="A532" s="37"/>
      <c r="B532" s="37"/>
      <c r="C532" s="50"/>
      <c r="D532" s="37"/>
      <c r="E532" s="37"/>
      <c r="F532" s="37"/>
      <c r="G532" s="37"/>
    </row>
    <row r="533" customFormat="false" ht="16.5" hidden="false" customHeight="true" outlineLevel="0" collapsed="false">
      <c r="A533" s="37"/>
      <c r="B533" s="37"/>
      <c r="C533" s="50"/>
      <c r="D533" s="37"/>
      <c r="E533" s="37"/>
      <c r="F533" s="37"/>
      <c r="G533" s="37"/>
    </row>
    <row r="534" customFormat="false" ht="16.5" hidden="false" customHeight="true" outlineLevel="0" collapsed="false">
      <c r="A534" s="37"/>
      <c r="B534" s="37"/>
      <c r="C534" s="50"/>
      <c r="D534" s="37"/>
      <c r="E534" s="37"/>
      <c r="F534" s="37"/>
      <c r="G534" s="37"/>
    </row>
    <row r="535" customFormat="false" ht="16.5" hidden="false" customHeight="true" outlineLevel="0" collapsed="false">
      <c r="A535" s="37"/>
      <c r="B535" s="37"/>
      <c r="C535" s="50"/>
      <c r="D535" s="37"/>
      <c r="E535" s="37"/>
      <c r="F535" s="37"/>
      <c r="G535" s="37"/>
    </row>
    <row r="536" customFormat="false" ht="16.5" hidden="false" customHeight="true" outlineLevel="0" collapsed="false">
      <c r="A536" s="37"/>
      <c r="B536" s="37"/>
      <c r="C536" s="50"/>
      <c r="D536" s="37"/>
      <c r="E536" s="37"/>
      <c r="F536" s="37"/>
      <c r="G536" s="37"/>
    </row>
    <row r="537" customFormat="false" ht="16.5" hidden="false" customHeight="true" outlineLevel="0" collapsed="false">
      <c r="A537" s="37"/>
      <c r="B537" s="37"/>
      <c r="C537" s="50"/>
      <c r="D537" s="37"/>
      <c r="E537" s="37"/>
      <c r="F537" s="37"/>
      <c r="G537" s="37"/>
    </row>
    <row r="538" customFormat="false" ht="16.5" hidden="false" customHeight="true" outlineLevel="0" collapsed="false">
      <c r="A538" s="37"/>
      <c r="B538" s="37"/>
      <c r="C538" s="50"/>
      <c r="D538" s="37"/>
      <c r="E538" s="37"/>
      <c r="F538" s="37"/>
      <c r="G538" s="37"/>
    </row>
    <row r="539" customFormat="false" ht="16.5" hidden="false" customHeight="true" outlineLevel="0" collapsed="false">
      <c r="A539" s="37"/>
      <c r="B539" s="37"/>
      <c r="C539" s="50"/>
      <c r="D539" s="37"/>
      <c r="E539" s="37"/>
      <c r="F539" s="37"/>
      <c r="G539" s="37"/>
    </row>
    <row r="540" customFormat="false" ht="16.5" hidden="false" customHeight="true" outlineLevel="0" collapsed="false">
      <c r="A540" s="37"/>
      <c r="B540" s="37"/>
      <c r="C540" s="50"/>
      <c r="D540" s="37"/>
      <c r="E540" s="37"/>
      <c r="F540" s="37"/>
      <c r="G540" s="37"/>
    </row>
    <row r="541" customFormat="false" ht="16.5" hidden="false" customHeight="true" outlineLevel="0" collapsed="false">
      <c r="A541" s="37"/>
      <c r="B541" s="37"/>
      <c r="C541" s="50"/>
      <c r="D541" s="37"/>
      <c r="E541" s="37"/>
      <c r="F541" s="37"/>
      <c r="G541" s="37"/>
    </row>
    <row r="542" customFormat="false" ht="16.5" hidden="false" customHeight="true" outlineLevel="0" collapsed="false">
      <c r="A542" s="37"/>
      <c r="B542" s="37"/>
      <c r="C542" s="50"/>
      <c r="D542" s="37"/>
      <c r="E542" s="37"/>
      <c r="F542" s="37"/>
      <c r="G542" s="37"/>
    </row>
    <row r="543" customFormat="false" ht="16.5" hidden="false" customHeight="true" outlineLevel="0" collapsed="false">
      <c r="A543" s="37"/>
      <c r="B543" s="37"/>
      <c r="C543" s="50"/>
      <c r="D543" s="37"/>
      <c r="E543" s="37"/>
      <c r="F543" s="37"/>
      <c r="G543" s="37"/>
    </row>
    <row r="544" customFormat="false" ht="16.5" hidden="false" customHeight="true" outlineLevel="0" collapsed="false">
      <c r="A544" s="37"/>
      <c r="B544" s="37"/>
      <c r="C544" s="50"/>
      <c r="D544" s="37"/>
      <c r="E544" s="37"/>
      <c r="F544" s="37"/>
      <c r="G544" s="37"/>
    </row>
    <row r="545" customFormat="false" ht="16.5" hidden="false" customHeight="true" outlineLevel="0" collapsed="false">
      <c r="A545" s="37"/>
      <c r="B545" s="37"/>
      <c r="C545" s="50"/>
      <c r="D545" s="37"/>
      <c r="E545" s="37"/>
      <c r="F545" s="37"/>
      <c r="G545" s="37"/>
    </row>
    <row r="546" customFormat="false" ht="16.5" hidden="false" customHeight="true" outlineLevel="0" collapsed="false">
      <c r="A546" s="37"/>
      <c r="B546" s="37"/>
      <c r="C546" s="50"/>
      <c r="D546" s="37"/>
      <c r="E546" s="37"/>
      <c r="F546" s="37"/>
      <c r="G546" s="37"/>
    </row>
    <row r="547" customFormat="false" ht="16.5" hidden="false" customHeight="true" outlineLevel="0" collapsed="false">
      <c r="A547" s="37"/>
      <c r="B547" s="37"/>
      <c r="C547" s="50"/>
      <c r="D547" s="37"/>
      <c r="E547" s="37"/>
      <c r="F547" s="37"/>
      <c r="G547" s="37"/>
    </row>
    <row r="548" customFormat="false" ht="16.5" hidden="false" customHeight="true" outlineLevel="0" collapsed="false">
      <c r="A548" s="37"/>
      <c r="B548" s="37"/>
      <c r="C548" s="50"/>
      <c r="D548" s="37"/>
      <c r="E548" s="37"/>
      <c r="F548" s="37"/>
      <c r="G548" s="37"/>
    </row>
    <row r="549" customFormat="false" ht="16.5" hidden="false" customHeight="true" outlineLevel="0" collapsed="false">
      <c r="A549" s="37"/>
      <c r="B549" s="37"/>
      <c r="C549" s="50"/>
      <c r="D549" s="37"/>
      <c r="E549" s="37"/>
      <c r="F549" s="37"/>
      <c r="G549" s="37"/>
    </row>
    <row r="550" customFormat="false" ht="16.5" hidden="false" customHeight="true" outlineLevel="0" collapsed="false">
      <c r="A550" s="37"/>
      <c r="B550" s="37"/>
      <c r="C550" s="50"/>
      <c r="D550" s="37"/>
      <c r="E550" s="37"/>
      <c r="F550" s="37"/>
      <c r="G550" s="37"/>
    </row>
    <row r="551" customFormat="false" ht="16.5" hidden="false" customHeight="true" outlineLevel="0" collapsed="false">
      <c r="A551" s="74"/>
      <c r="B551" s="37"/>
      <c r="C551" s="75"/>
      <c r="D551" s="76"/>
      <c r="E551" s="77"/>
      <c r="F551" s="78"/>
      <c r="G551" s="37"/>
    </row>
    <row r="552" customFormat="false" ht="16.5" hidden="false" customHeight="true" outlineLevel="0" collapsed="false">
      <c r="A552" s="74"/>
      <c r="B552" s="37"/>
      <c r="C552" s="75"/>
      <c r="D552" s="76"/>
      <c r="E552" s="77"/>
      <c r="F552" s="78"/>
      <c r="G552" s="37"/>
    </row>
    <row r="553" customFormat="false" ht="16.5" hidden="false" customHeight="true" outlineLevel="0" collapsed="false">
      <c r="A553" s="37"/>
      <c r="B553" s="37"/>
      <c r="C553" s="50"/>
      <c r="D553" s="37"/>
      <c r="E553" s="37"/>
      <c r="F553" s="37"/>
      <c r="G553" s="37"/>
    </row>
    <row r="554" customFormat="false" ht="16.5" hidden="false" customHeight="true" outlineLevel="0" collapsed="false">
      <c r="A554" s="37"/>
      <c r="B554" s="37"/>
      <c r="C554" s="50"/>
      <c r="D554" s="37"/>
      <c r="E554" s="37"/>
      <c r="F554" s="37"/>
      <c r="G554" s="37"/>
    </row>
    <row r="555" customFormat="false" ht="16.5" hidden="false" customHeight="true" outlineLevel="0" collapsed="false">
      <c r="A555" s="37"/>
      <c r="B555" s="37"/>
      <c r="C555" s="50"/>
      <c r="D555" s="37"/>
      <c r="E555" s="37"/>
      <c r="F555" s="37"/>
      <c r="G555" s="37"/>
    </row>
    <row r="556" customFormat="false" ht="16.5" hidden="false" customHeight="true" outlineLevel="0" collapsed="false">
      <c r="A556" s="37"/>
      <c r="B556" s="37"/>
      <c r="C556" s="50"/>
      <c r="D556" s="37"/>
      <c r="E556" s="37"/>
      <c r="F556" s="37"/>
      <c r="G556" s="37"/>
    </row>
    <row r="557" customFormat="false" ht="16.5" hidden="false" customHeight="true" outlineLevel="0" collapsed="false">
      <c r="A557" s="37"/>
      <c r="B557" s="37"/>
      <c r="C557" s="50"/>
      <c r="D557" s="37"/>
      <c r="E557" s="37"/>
      <c r="F557" s="37"/>
      <c r="G557" s="37"/>
    </row>
    <row r="558" customFormat="false" ht="16.5" hidden="false" customHeight="true" outlineLevel="0" collapsed="false">
      <c r="A558" s="37"/>
    </row>
    <row r="559" customFormat="false" ht="16.5" hidden="false" customHeight="true" outlineLevel="0" collapsed="false">
      <c r="A559" s="37"/>
    </row>
    <row r="560" customFormat="false" ht="16.5" hidden="false" customHeight="true" outlineLevel="0" collapsed="false">
      <c r="A560" s="37"/>
    </row>
    <row r="561" customFormat="false" ht="16.5" hidden="false" customHeight="true" outlineLevel="0" collapsed="false">
      <c r="A561" s="79"/>
    </row>
    <row r="562" customFormat="false" ht="16.5" hidden="false" customHeight="true" outlineLevel="0" collapsed="false">
      <c r="A562" s="37"/>
    </row>
    <row r="563" customFormat="false" ht="16.5" hidden="false" customHeight="true" outlineLevel="0" collapsed="false">
      <c r="A563" s="79"/>
    </row>
    <row r="564" customFormat="false" ht="16.5" hidden="false" customHeight="true" outlineLevel="0" collapsed="false">
      <c r="A564" s="37"/>
    </row>
    <row r="565" customFormat="false" ht="16.5" hidden="false" customHeight="true" outlineLevel="0" collapsed="false">
      <c r="A565" s="37"/>
    </row>
    <row r="566" customFormat="false" ht="16.5" hidden="false" customHeight="true" outlineLevel="0" collapsed="false">
      <c r="A566" s="37"/>
    </row>
    <row r="567" customFormat="false" ht="16.5" hidden="false" customHeight="true" outlineLevel="0" collapsed="false">
      <c r="A567" s="37"/>
    </row>
    <row r="568" customFormat="false" ht="16.5" hidden="false" customHeight="true" outlineLevel="0" collapsed="false">
      <c r="A568" s="37"/>
    </row>
    <row r="569" customFormat="false" ht="16.5" hidden="false" customHeight="true" outlineLevel="0" collapsed="false">
      <c r="A569" s="37"/>
    </row>
    <row r="570" customFormat="false" ht="16.5" hidden="false" customHeight="true" outlineLevel="0" collapsed="false">
      <c r="A570" s="37"/>
    </row>
    <row r="571" customFormat="false" ht="16.5" hidden="false" customHeight="true" outlineLevel="0" collapsed="false">
      <c r="A571" s="37"/>
    </row>
    <row r="572" customFormat="false" ht="16.5" hidden="false" customHeight="true" outlineLevel="0" collapsed="false">
      <c r="A572" s="37"/>
    </row>
    <row r="573" customFormat="false" ht="16.5" hidden="false" customHeight="true" outlineLevel="0" collapsed="false">
      <c r="A573" s="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844"/>
  <sheetViews>
    <sheetView showFormulas="false" showGridLines="true" showRowColHeaders="true" showZeros="true" rightToLeft="false" tabSelected="false" showOutlineSymbols="true" defaultGridColor="true" view="normal" topLeftCell="A411" colorId="64" zoomScale="100" zoomScaleNormal="100" zoomScalePageLayoutView="100" workbookViewId="0">
      <selection pane="topLeft" activeCell="F438" activeCellId="0" sqref="F438"/>
    </sheetView>
  </sheetViews>
  <sheetFormatPr defaultColWidth="15.13671875" defaultRowHeight="12.95" customHeight="true" zeroHeight="false" outlineLevelRow="0" outlineLevelCol="0"/>
  <cols>
    <col collapsed="false" customWidth="true" hidden="false" outlineLevel="0" max="1" min="1" style="80" width="15.99"/>
    <col collapsed="false" customWidth="false" hidden="false" outlineLevel="0" max="2" min="2" style="81" width="15.13"/>
    <col collapsed="false" customWidth="false" hidden="false" outlineLevel="0" max="3" min="3" style="42" width="15.13"/>
    <col collapsed="false" customWidth="true" hidden="false" outlineLevel="0" max="4" min="4" style="46" width="10.71"/>
    <col collapsed="false" customWidth="true" hidden="false" outlineLevel="0" max="5" min="5" style="46" width="9.14"/>
    <col collapsed="false" customWidth="false" hidden="false" outlineLevel="0" max="257" min="6" style="46" width="15.13"/>
  </cols>
  <sheetData>
    <row r="1" customFormat="false" ht="16.5" hidden="false" customHeight="true" outlineLevel="0" collapsed="false">
      <c r="A1" s="82" t="s">
        <v>47</v>
      </c>
      <c r="B1" s="83" t="s">
        <v>971</v>
      </c>
      <c r="C1" s="68" t="s">
        <v>972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5"/>
      <c r="BU1" s="65"/>
      <c r="BV1" s="65"/>
      <c r="BW1" s="65"/>
      <c r="BX1" s="65"/>
      <c r="BY1" s="65"/>
      <c r="BZ1" s="65"/>
      <c r="CA1" s="65"/>
      <c r="CB1" s="65"/>
      <c r="CC1" s="65"/>
      <c r="CD1" s="65"/>
      <c r="CE1" s="65"/>
      <c r="CF1" s="65"/>
      <c r="CG1" s="65"/>
      <c r="CH1" s="65"/>
      <c r="CI1" s="65"/>
      <c r="CJ1" s="65"/>
      <c r="CK1" s="65"/>
      <c r="CL1" s="65"/>
      <c r="CM1" s="65"/>
      <c r="CN1" s="65"/>
      <c r="CO1" s="65"/>
      <c r="CP1" s="65"/>
      <c r="CQ1" s="65"/>
      <c r="CR1" s="65"/>
      <c r="CS1" s="65"/>
      <c r="CT1" s="65"/>
      <c r="CU1" s="65"/>
      <c r="CV1" s="65"/>
      <c r="CW1" s="65"/>
      <c r="CX1" s="65"/>
      <c r="CY1" s="65"/>
      <c r="CZ1" s="65"/>
      <c r="DA1" s="65"/>
      <c r="DB1" s="65"/>
      <c r="DC1" s="65"/>
      <c r="DD1" s="65"/>
      <c r="DE1" s="65"/>
      <c r="DF1" s="65"/>
      <c r="DG1" s="65"/>
      <c r="DH1" s="65"/>
      <c r="DI1" s="65"/>
      <c r="DJ1" s="65"/>
      <c r="DK1" s="65"/>
      <c r="DL1" s="65"/>
      <c r="DM1" s="65"/>
      <c r="DN1" s="65"/>
      <c r="DO1" s="65"/>
      <c r="DP1" s="65"/>
      <c r="DQ1" s="65"/>
      <c r="DR1" s="65"/>
      <c r="DS1" s="65"/>
      <c r="DT1" s="65"/>
      <c r="DU1" s="65"/>
      <c r="DV1" s="65"/>
      <c r="DW1" s="65"/>
      <c r="DX1" s="65"/>
      <c r="DY1" s="65"/>
      <c r="DZ1" s="65"/>
      <c r="EA1" s="65"/>
      <c r="EB1" s="65"/>
      <c r="EC1" s="65"/>
      <c r="ED1" s="65"/>
      <c r="EE1" s="65"/>
      <c r="EF1" s="65"/>
      <c r="EG1" s="65"/>
      <c r="EH1" s="65"/>
      <c r="EI1" s="65"/>
      <c r="EJ1" s="65"/>
      <c r="EK1" s="65"/>
      <c r="EL1" s="65"/>
      <c r="EM1" s="65"/>
      <c r="EN1" s="65"/>
      <c r="EO1" s="65"/>
      <c r="EP1" s="65"/>
      <c r="EQ1" s="65"/>
      <c r="ER1" s="65"/>
      <c r="ES1" s="65"/>
      <c r="ET1" s="65"/>
      <c r="EU1" s="65"/>
      <c r="EV1" s="65"/>
      <c r="EW1" s="65"/>
      <c r="EX1" s="65"/>
      <c r="EY1" s="65"/>
      <c r="EZ1" s="65"/>
      <c r="FA1" s="65"/>
      <c r="FB1" s="65"/>
      <c r="FC1" s="65"/>
      <c r="FD1" s="65"/>
      <c r="FE1" s="65"/>
      <c r="FF1" s="65"/>
      <c r="FG1" s="65"/>
      <c r="FH1" s="65"/>
      <c r="FI1" s="65"/>
      <c r="FJ1" s="65"/>
      <c r="FK1" s="65"/>
      <c r="FL1" s="65"/>
      <c r="FM1" s="65"/>
      <c r="FN1" s="65"/>
      <c r="FO1" s="65"/>
      <c r="FP1" s="65"/>
      <c r="FQ1" s="65"/>
      <c r="FR1" s="65"/>
      <c r="FS1" s="65"/>
      <c r="FT1" s="65"/>
      <c r="FU1" s="65"/>
      <c r="FV1" s="65"/>
      <c r="FW1" s="65"/>
      <c r="FX1" s="65"/>
      <c r="FY1" s="65"/>
      <c r="FZ1" s="65"/>
      <c r="GA1" s="65"/>
      <c r="GB1" s="65"/>
      <c r="GC1" s="65"/>
      <c r="GD1" s="65"/>
      <c r="GE1" s="65"/>
      <c r="GF1" s="65"/>
      <c r="GG1" s="65"/>
      <c r="GH1" s="65"/>
      <c r="GI1" s="65"/>
      <c r="GJ1" s="65"/>
      <c r="GK1" s="65"/>
      <c r="GL1" s="65"/>
      <c r="GM1" s="65"/>
      <c r="GN1" s="65"/>
      <c r="GO1" s="65"/>
      <c r="GP1" s="65"/>
      <c r="GQ1" s="65"/>
      <c r="GR1" s="65"/>
      <c r="GS1" s="65"/>
      <c r="GT1" s="65"/>
      <c r="GU1" s="65"/>
      <c r="GV1" s="65"/>
      <c r="GW1" s="65"/>
      <c r="GX1" s="65"/>
      <c r="GY1" s="65"/>
      <c r="GZ1" s="65"/>
      <c r="HA1" s="65"/>
      <c r="HB1" s="65"/>
      <c r="HC1" s="65"/>
      <c r="HD1" s="65"/>
      <c r="HE1" s="65"/>
      <c r="HF1" s="65"/>
      <c r="HG1" s="65"/>
      <c r="HH1" s="65"/>
      <c r="HI1" s="65"/>
      <c r="HJ1" s="65"/>
      <c r="HK1" s="65"/>
      <c r="HL1" s="65"/>
      <c r="HM1" s="65"/>
      <c r="HN1" s="65"/>
      <c r="HO1" s="65"/>
      <c r="HP1" s="65"/>
      <c r="HQ1" s="65"/>
      <c r="HR1" s="65"/>
      <c r="HS1" s="65"/>
      <c r="HT1" s="65"/>
      <c r="HU1" s="65"/>
      <c r="HV1" s="65"/>
      <c r="HW1" s="65"/>
      <c r="HX1" s="65"/>
      <c r="HY1" s="65"/>
      <c r="HZ1" s="65"/>
      <c r="IA1" s="65"/>
      <c r="IB1" s="65"/>
      <c r="IC1" s="65"/>
      <c r="ID1" s="65"/>
      <c r="IE1" s="65"/>
      <c r="IF1" s="65"/>
      <c r="IG1" s="65"/>
      <c r="IH1" s="65"/>
      <c r="II1" s="65"/>
      <c r="IJ1" s="65"/>
      <c r="IK1" s="65"/>
      <c r="IL1" s="65"/>
      <c r="IM1" s="65"/>
      <c r="IN1" s="65"/>
      <c r="IO1" s="65"/>
      <c r="IP1" s="65"/>
      <c r="IQ1" s="65"/>
      <c r="IR1" s="65"/>
      <c r="IS1" s="65"/>
      <c r="IT1" s="65"/>
      <c r="IU1" s="65"/>
      <c r="IV1" s="65"/>
      <c r="IW1" s="65"/>
    </row>
    <row r="2" customFormat="false" ht="12.95" hidden="false" customHeight="true" outlineLevel="0" collapsed="false">
      <c r="A2" s="84" t="s">
        <v>964</v>
      </c>
      <c r="B2" s="85" t="s">
        <v>994</v>
      </c>
      <c r="C2" s="86" t="n">
        <v>-1869999.85</v>
      </c>
    </row>
    <row r="3" customFormat="false" ht="12.95" hidden="false" customHeight="true" outlineLevel="0" collapsed="false">
      <c r="A3" s="84" t="s">
        <v>955</v>
      </c>
      <c r="B3" s="85" t="s">
        <v>994</v>
      </c>
      <c r="C3" s="86" t="n">
        <v>744999.95</v>
      </c>
    </row>
    <row r="4" customFormat="false" ht="12.95" hidden="false" customHeight="true" outlineLevel="0" collapsed="false">
      <c r="A4" s="84" t="s">
        <v>995</v>
      </c>
      <c r="B4" s="85" t="s">
        <v>996</v>
      </c>
      <c r="C4" s="86" t="n">
        <v>-16226.1441</v>
      </c>
    </row>
    <row r="5" customFormat="false" ht="12.95" hidden="false" customHeight="true" outlineLevel="0" collapsed="false">
      <c r="A5" s="84" t="s">
        <v>997</v>
      </c>
      <c r="B5" s="85" t="s">
        <v>998</v>
      </c>
      <c r="C5" s="86" t="n">
        <v>-0.0465</v>
      </c>
    </row>
    <row r="6" customFormat="false" ht="12.95" hidden="false" customHeight="true" outlineLevel="0" collapsed="false">
      <c r="A6" s="84" t="s">
        <v>874</v>
      </c>
      <c r="B6" s="85" t="s">
        <v>999</v>
      </c>
      <c r="C6" s="86" t="n">
        <v>176700</v>
      </c>
    </row>
    <row r="7" customFormat="false" ht="12.95" hidden="false" customHeight="true" outlineLevel="0" collapsed="false">
      <c r="A7" s="84" t="s">
        <v>704</v>
      </c>
      <c r="B7" s="85" t="s">
        <v>999</v>
      </c>
      <c r="C7" s="86" t="n">
        <v>-82925</v>
      </c>
    </row>
    <row r="8" customFormat="false" ht="12.95" hidden="false" customHeight="true" outlineLevel="0" collapsed="false">
      <c r="A8" s="84" t="s">
        <v>705</v>
      </c>
      <c r="B8" s="85" t="s">
        <v>999</v>
      </c>
      <c r="C8" s="86" t="n">
        <v>-82925</v>
      </c>
    </row>
    <row r="9" customFormat="false" ht="12.95" hidden="false" customHeight="true" outlineLevel="0" collapsed="false">
      <c r="A9" s="84" t="s">
        <v>636</v>
      </c>
      <c r="B9" s="85" t="s">
        <v>999</v>
      </c>
      <c r="C9" s="86" t="n">
        <v>65100</v>
      </c>
    </row>
    <row r="10" customFormat="false" ht="12.95" hidden="false" customHeight="true" outlineLevel="0" collapsed="false">
      <c r="A10" s="84" t="s">
        <v>707</v>
      </c>
      <c r="B10" s="85" t="s">
        <v>999</v>
      </c>
      <c r="C10" s="86" t="n">
        <v>-85250</v>
      </c>
    </row>
    <row r="11" customFormat="false" ht="12.95" hidden="false" customHeight="true" outlineLevel="0" collapsed="false">
      <c r="A11" s="84" t="s">
        <v>779</v>
      </c>
      <c r="B11" s="85" t="s">
        <v>999</v>
      </c>
      <c r="C11" s="86" t="n">
        <v>-114700</v>
      </c>
    </row>
    <row r="12" customFormat="false" ht="12.95" hidden="false" customHeight="true" outlineLevel="0" collapsed="false">
      <c r="A12" s="84" t="s">
        <v>751</v>
      </c>
      <c r="B12" s="85" t="s">
        <v>999</v>
      </c>
      <c r="C12" s="86" t="n">
        <v>102300</v>
      </c>
    </row>
    <row r="13" customFormat="false" ht="12.95" hidden="false" customHeight="true" outlineLevel="0" collapsed="false">
      <c r="A13" s="84" t="s">
        <v>841</v>
      </c>
      <c r="B13" s="85" t="s">
        <v>999</v>
      </c>
      <c r="C13" s="86" t="n">
        <v>-161200</v>
      </c>
    </row>
    <row r="14" customFormat="false" ht="12.95" hidden="false" customHeight="true" outlineLevel="0" collapsed="false">
      <c r="A14" s="84" t="s">
        <v>679</v>
      </c>
      <c r="B14" s="85" t="s">
        <v>999</v>
      </c>
      <c r="C14" s="86" t="n">
        <v>75175</v>
      </c>
    </row>
    <row r="15" customFormat="false" ht="12.95" hidden="false" customHeight="true" outlineLevel="0" collapsed="false">
      <c r="A15" s="84" t="s">
        <v>694</v>
      </c>
      <c r="B15" s="85" t="s">
        <v>999</v>
      </c>
      <c r="C15" s="86" t="n">
        <v>80600</v>
      </c>
    </row>
    <row r="16" customFormat="false" ht="12.95" hidden="false" customHeight="true" outlineLevel="0" collapsed="false">
      <c r="A16" s="84" t="s">
        <v>529</v>
      </c>
      <c r="B16" s="85" t="s">
        <v>999</v>
      </c>
      <c r="C16" s="86" t="n">
        <v>37200</v>
      </c>
    </row>
    <row r="17" customFormat="false" ht="12.95" hidden="false" customHeight="true" outlineLevel="0" collapsed="false">
      <c r="A17" s="84" t="s">
        <v>568</v>
      </c>
      <c r="B17" s="85" t="s">
        <v>999</v>
      </c>
      <c r="C17" s="86" t="n">
        <v>-46500</v>
      </c>
    </row>
    <row r="18" customFormat="false" ht="12.95" hidden="false" customHeight="true" outlineLevel="0" collapsed="false">
      <c r="A18" s="84" t="s">
        <v>260</v>
      </c>
      <c r="B18" s="85" t="s">
        <v>999</v>
      </c>
      <c r="C18" s="86" t="n">
        <v>6975</v>
      </c>
    </row>
    <row r="19" customFormat="false" ht="12.95" hidden="false" customHeight="true" outlineLevel="0" collapsed="false">
      <c r="A19" s="84" t="s">
        <v>133</v>
      </c>
      <c r="B19" s="85" t="s">
        <v>999</v>
      </c>
      <c r="C19" s="86" t="n">
        <v>-2325</v>
      </c>
    </row>
    <row r="20" customFormat="false" ht="12.95" hidden="false" customHeight="true" outlineLevel="0" collapsed="false">
      <c r="A20" s="87" t="s">
        <v>498</v>
      </c>
      <c r="B20" s="88" t="s">
        <v>1000</v>
      </c>
      <c r="C20" s="89" t="n">
        <v>34100</v>
      </c>
    </row>
    <row r="21" customFormat="false" ht="12.95" hidden="false" customHeight="true" outlineLevel="0" collapsed="false">
      <c r="A21" s="87" t="s">
        <v>284</v>
      </c>
      <c r="B21" s="88" t="s">
        <v>1000</v>
      </c>
      <c r="C21" s="89" t="n">
        <v>8525</v>
      </c>
    </row>
    <row r="22" customFormat="false" ht="12.95" hidden="false" customHeight="true" outlineLevel="0" collapsed="false">
      <c r="A22" s="87" t="s">
        <v>227</v>
      </c>
      <c r="B22" s="88" t="s">
        <v>1000</v>
      </c>
      <c r="C22" s="89" t="n">
        <v>5400</v>
      </c>
    </row>
    <row r="23" customFormat="false" ht="12.95" hidden="false" customHeight="true" outlineLevel="0" collapsed="false">
      <c r="A23" s="87" t="s">
        <v>122</v>
      </c>
      <c r="B23" s="88" t="s">
        <v>1000</v>
      </c>
      <c r="C23" s="89" t="n">
        <v>-1937.5</v>
      </c>
    </row>
    <row r="24" customFormat="false" ht="12.95" hidden="false" customHeight="true" outlineLevel="0" collapsed="false">
      <c r="A24" s="87" t="s">
        <v>585</v>
      </c>
      <c r="B24" s="88" t="s">
        <v>999</v>
      </c>
      <c r="C24" s="89" t="n">
        <v>-52700</v>
      </c>
    </row>
    <row r="25" customFormat="false" ht="12.95" hidden="false" customHeight="true" outlineLevel="0" collapsed="false">
      <c r="A25" s="87" t="s">
        <v>582</v>
      </c>
      <c r="B25" s="88" t="s">
        <v>999</v>
      </c>
      <c r="C25" s="89" t="n">
        <v>51150</v>
      </c>
    </row>
    <row r="26" customFormat="false" ht="12.95" hidden="false" customHeight="true" outlineLevel="0" collapsed="false">
      <c r="A26" s="87" t="s">
        <v>117</v>
      </c>
      <c r="B26" s="88" t="s">
        <v>1000</v>
      </c>
      <c r="C26" s="89" t="n">
        <v>-1575</v>
      </c>
    </row>
    <row r="27" customFormat="false" ht="12.95" hidden="false" customHeight="true" outlineLevel="0" collapsed="false">
      <c r="A27" s="87" t="s">
        <v>425</v>
      </c>
      <c r="B27" s="88" t="s">
        <v>999</v>
      </c>
      <c r="C27" s="89" t="n">
        <v>-21700</v>
      </c>
    </row>
    <row r="28" customFormat="false" ht="12.95" hidden="false" customHeight="true" outlineLevel="0" collapsed="false">
      <c r="A28" s="87" t="s">
        <v>427</v>
      </c>
      <c r="B28" s="88" t="s">
        <v>999</v>
      </c>
      <c r="C28" s="89" t="n">
        <v>21700</v>
      </c>
    </row>
    <row r="29" customFormat="false" ht="12.95" hidden="false" customHeight="true" outlineLevel="0" collapsed="false">
      <c r="A29" s="87" t="s">
        <v>475</v>
      </c>
      <c r="B29" s="88" t="s">
        <v>1000</v>
      </c>
      <c r="C29" s="89" t="n">
        <v>28053.76</v>
      </c>
    </row>
    <row r="30" customFormat="false" ht="12.95" hidden="false" customHeight="true" outlineLevel="0" collapsed="false">
      <c r="A30" s="87" t="s">
        <v>236</v>
      </c>
      <c r="B30" s="88" t="s">
        <v>1000</v>
      </c>
      <c r="C30" s="89" t="n">
        <v>5450</v>
      </c>
    </row>
    <row r="31" customFormat="false" ht="12.95" hidden="false" customHeight="true" outlineLevel="0" collapsed="false">
      <c r="A31" s="87" t="s">
        <v>733</v>
      </c>
      <c r="B31" s="88" t="s">
        <v>999</v>
      </c>
      <c r="C31" s="89" t="n">
        <v>-95325</v>
      </c>
    </row>
    <row r="32" customFormat="false" ht="12.95" hidden="false" customHeight="true" outlineLevel="0" collapsed="false">
      <c r="A32" s="87" t="s">
        <v>736</v>
      </c>
      <c r="B32" s="88" t="s">
        <v>999</v>
      </c>
      <c r="C32" s="89" t="n">
        <v>96875</v>
      </c>
    </row>
    <row r="33" customFormat="false" ht="12.95" hidden="false" customHeight="true" outlineLevel="0" collapsed="false">
      <c r="A33" s="87" t="s">
        <v>703</v>
      </c>
      <c r="B33" s="88" t="s">
        <v>999</v>
      </c>
      <c r="C33" s="89" t="n">
        <v>-82925</v>
      </c>
    </row>
    <row r="34" customFormat="false" ht="12.95" hidden="false" customHeight="true" outlineLevel="0" collapsed="false">
      <c r="A34" s="87" t="s">
        <v>756</v>
      </c>
      <c r="B34" s="88" t="s">
        <v>999</v>
      </c>
      <c r="C34" s="89" t="n">
        <v>-103075</v>
      </c>
    </row>
    <row r="35" customFormat="false" ht="12.95" hidden="false" customHeight="true" outlineLevel="0" collapsed="false">
      <c r="A35" s="87" t="s">
        <v>601</v>
      </c>
      <c r="B35" s="88" t="s">
        <v>999</v>
      </c>
      <c r="C35" s="89" t="n">
        <v>55800</v>
      </c>
    </row>
    <row r="36" customFormat="false" ht="12.95" hidden="false" customHeight="true" outlineLevel="0" collapsed="false">
      <c r="A36" s="87" t="s">
        <v>635</v>
      </c>
      <c r="B36" s="88" t="s">
        <v>999</v>
      </c>
      <c r="C36" s="89" t="n">
        <v>-65100</v>
      </c>
    </row>
    <row r="37" customFormat="false" ht="12.95" hidden="false" customHeight="true" outlineLevel="0" collapsed="false">
      <c r="A37" s="87" t="s">
        <v>627</v>
      </c>
      <c r="B37" s="88" t="s">
        <v>999</v>
      </c>
      <c r="C37" s="89" t="n">
        <v>63550</v>
      </c>
    </row>
    <row r="38" customFormat="false" ht="12.95" hidden="false" customHeight="true" outlineLevel="0" collapsed="false">
      <c r="A38" s="87" t="s">
        <v>646</v>
      </c>
      <c r="B38" s="88" t="s">
        <v>999</v>
      </c>
      <c r="C38" s="89" t="n">
        <v>66650</v>
      </c>
    </row>
    <row r="39" customFormat="false" ht="12.95" hidden="false" customHeight="true" outlineLevel="0" collapsed="false">
      <c r="A39" s="87" t="s">
        <v>611</v>
      </c>
      <c r="B39" s="88" t="s">
        <v>999</v>
      </c>
      <c r="C39" s="89" t="n">
        <v>-57350</v>
      </c>
      <c r="D39" s="90"/>
    </row>
    <row r="40" customFormat="false" ht="12.95" hidden="false" customHeight="true" outlineLevel="0" collapsed="false">
      <c r="A40" s="87" t="s">
        <v>598</v>
      </c>
      <c r="B40" s="88" t="s">
        <v>999</v>
      </c>
      <c r="C40" s="89" t="n">
        <v>-55025</v>
      </c>
    </row>
    <row r="41" customFormat="false" ht="12.95" hidden="false" customHeight="true" outlineLevel="0" collapsed="false">
      <c r="A41" s="87" t="s">
        <v>551</v>
      </c>
      <c r="B41" s="88" t="s">
        <v>1000</v>
      </c>
      <c r="C41" s="89" t="n">
        <v>42000</v>
      </c>
    </row>
    <row r="42" customFormat="false" ht="12.95" hidden="false" customHeight="true" outlineLevel="0" collapsed="false">
      <c r="A42" s="87" t="s">
        <v>154</v>
      </c>
      <c r="B42" s="88" t="s">
        <v>1000</v>
      </c>
      <c r="C42" s="89" t="n">
        <v>3100</v>
      </c>
    </row>
    <row r="43" customFormat="false" ht="12.95" hidden="false" customHeight="true" outlineLevel="0" collapsed="false">
      <c r="A43" s="87" t="s">
        <v>320</v>
      </c>
      <c r="B43" s="88" t="s">
        <v>1000</v>
      </c>
      <c r="C43" s="89" t="n">
        <v>11550</v>
      </c>
    </row>
    <row r="44" customFormat="false" ht="12.95" hidden="false" customHeight="true" outlineLevel="0" collapsed="false">
      <c r="A44" s="87" t="s">
        <v>534</v>
      </c>
      <c r="B44" s="88" t="s">
        <v>999</v>
      </c>
      <c r="C44" s="89" t="n">
        <v>37975</v>
      </c>
    </row>
    <row r="45" customFormat="false" ht="12.95" hidden="false" customHeight="true" outlineLevel="0" collapsed="false">
      <c r="A45" s="87" t="s">
        <v>535</v>
      </c>
      <c r="B45" s="88" t="s">
        <v>999</v>
      </c>
      <c r="C45" s="89" t="n">
        <v>37975</v>
      </c>
    </row>
    <row r="46" customFormat="false" ht="12.95" hidden="false" customHeight="true" outlineLevel="0" collapsed="false">
      <c r="A46" s="87" t="s">
        <v>512</v>
      </c>
      <c r="B46" s="88" t="s">
        <v>999</v>
      </c>
      <c r="C46" s="89" t="n">
        <v>-35650</v>
      </c>
    </row>
    <row r="47" customFormat="false" ht="12.95" hidden="false" customHeight="true" outlineLevel="0" collapsed="false">
      <c r="A47" s="87" t="s">
        <v>521</v>
      </c>
      <c r="B47" s="88" t="s">
        <v>999</v>
      </c>
      <c r="C47" s="89" t="n">
        <v>36425</v>
      </c>
    </row>
    <row r="48" customFormat="false" ht="12.95" hidden="false" customHeight="true" outlineLevel="0" collapsed="false">
      <c r="A48" s="87" t="s">
        <v>508</v>
      </c>
      <c r="B48" s="88" t="s">
        <v>999</v>
      </c>
      <c r="C48" s="89" t="n">
        <v>-34875</v>
      </c>
    </row>
    <row r="49" customFormat="false" ht="12.95" hidden="false" customHeight="true" outlineLevel="0" collapsed="false">
      <c r="A49" s="87" t="s">
        <v>527</v>
      </c>
      <c r="B49" s="88" t="s">
        <v>999</v>
      </c>
      <c r="C49" s="89" t="n">
        <v>37200</v>
      </c>
    </row>
    <row r="50" customFormat="false" ht="12.95" hidden="false" customHeight="true" outlineLevel="0" collapsed="false">
      <c r="A50" s="87" t="s">
        <v>254</v>
      </c>
      <c r="B50" s="88" t="s">
        <v>1000</v>
      </c>
      <c r="C50" s="89" t="n">
        <v>6600</v>
      </c>
    </row>
    <row r="51" customFormat="false" ht="12.95" hidden="false" customHeight="true" outlineLevel="0" collapsed="false">
      <c r="A51" s="87" t="s">
        <v>528</v>
      </c>
      <c r="B51" s="88" t="s">
        <v>1001</v>
      </c>
      <c r="C51" s="89" t="n">
        <v>-37200</v>
      </c>
    </row>
    <row r="52" customFormat="false" ht="12.95" hidden="false" customHeight="true" outlineLevel="0" collapsed="false">
      <c r="A52" s="87" t="s">
        <v>513</v>
      </c>
      <c r="B52" s="88" t="s">
        <v>999</v>
      </c>
      <c r="C52" s="89" t="n">
        <v>-35650</v>
      </c>
    </row>
    <row r="53" customFormat="false" ht="12.95" hidden="false" customHeight="true" outlineLevel="0" collapsed="false">
      <c r="A53" s="87" t="s">
        <v>652</v>
      </c>
      <c r="B53" s="88" t="s">
        <v>999</v>
      </c>
      <c r="C53" s="89" t="n">
        <v>68200</v>
      </c>
    </row>
    <row r="54" customFormat="false" ht="12.95" hidden="false" customHeight="true" outlineLevel="0" collapsed="false">
      <c r="A54" s="87" t="s">
        <v>653</v>
      </c>
      <c r="B54" s="88" t="s">
        <v>999</v>
      </c>
      <c r="C54" s="89" t="n">
        <v>-68200</v>
      </c>
    </row>
    <row r="55" customFormat="false" ht="12.95" hidden="false" customHeight="true" outlineLevel="0" collapsed="false">
      <c r="A55" s="87" t="s">
        <v>600</v>
      </c>
      <c r="B55" s="88" t="s">
        <v>999</v>
      </c>
      <c r="C55" s="89" t="n">
        <v>-55025</v>
      </c>
    </row>
    <row r="56" customFormat="false" ht="12.95" hidden="false" customHeight="true" outlineLevel="0" collapsed="false">
      <c r="A56" s="87" t="s">
        <v>567</v>
      </c>
      <c r="B56" s="88" t="s">
        <v>999</v>
      </c>
      <c r="C56" s="89" t="n">
        <v>-46500</v>
      </c>
    </row>
    <row r="57" customFormat="false" ht="12.95" hidden="false" customHeight="true" outlineLevel="0" collapsed="false">
      <c r="A57" s="87" t="s">
        <v>530</v>
      </c>
      <c r="B57" s="88" t="s">
        <v>999</v>
      </c>
      <c r="C57" s="89" t="n">
        <v>37200</v>
      </c>
    </row>
    <row r="58" customFormat="false" ht="12.95" hidden="false" customHeight="true" outlineLevel="0" collapsed="false">
      <c r="A58" s="87" t="s">
        <v>354</v>
      </c>
      <c r="B58" s="88" t="s">
        <v>999</v>
      </c>
      <c r="C58" s="89" t="n">
        <v>13950</v>
      </c>
    </row>
    <row r="59" customFormat="false" ht="12.95" hidden="false" customHeight="true" outlineLevel="0" collapsed="false">
      <c r="A59" s="87" t="s">
        <v>452</v>
      </c>
      <c r="B59" s="88" t="s">
        <v>999</v>
      </c>
      <c r="C59" s="89" t="n">
        <v>-24025</v>
      </c>
    </row>
    <row r="60" customFormat="false" ht="12.95" hidden="false" customHeight="true" outlineLevel="0" collapsed="false">
      <c r="A60" s="87" t="s">
        <v>523</v>
      </c>
      <c r="B60" s="88" t="s">
        <v>999</v>
      </c>
      <c r="C60" s="89" t="n">
        <v>36425</v>
      </c>
    </row>
    <row r="61" customFormat="false" ht="12.95" hidden="false" customHeight="true" outlineLevel="0" collapsed="false">
      <c r="A61" s="87" t="s">
        <v>504</v>
      </c>
      <c r="B61" s="88" t="s">
        <v>999</v>
      </c>
      <c r="C61" s="89" t="n">
        <v>-34100</v>
      </c>
    </row>
    <row r="62" customFormat="false" ht="12.95" hidden="false" customHeight="true" outlineLevel="0" collapsed="false">
      <c r="A62" s="87" t="s">
        <v>374</v>
      </c>
      <c r="B62" s="88" t="s">
        <v>999</v>
      </c>
      <c r="C62" s="89" t="n">
        <v>16500</v>
      </c>
    </row>
    <row r="63" customFormat="false" ht="12.95" hidden="false" customHeight="true" outlineLevel="0" collapsed="false">
      <c r="A63" s="87" t="s">
        <v>140</v>
      </c>
      <c r="B63" s="88" t="s">
        <v>1000</v>
      </c>
      <c r="C63" s="89" t="n">
        <v>2400</v>
      </c>
    </row>
    <row r="64" customFormat="false" ht="12.95" hidden="false" customHeight="true" outlineLevel="0" collapsed="false">
      <c r="A64" s="87" t="s">
        <v>211</v>
      </c>
      <c r="B64" s="88" t="s">
        <v>999</v>
      </c>
      <c r="C64" s="89" t="n">
        <v>4650</v>
      </c>
    </row>
    <row r="65" customFormat="false" ht="12.95" hidden="false" customHeight="true" outlineLevel="0" collapsed="false">
      <c r="A65" s="87" t="s">
        <v>75</v>
      </c>
      <c r="B65" s="88" t="s">
        <v>1000</v>
      </c>
      <c r="C65" s="89" t="n">
        <v>-750</v>
      </c>
    </row>
    <row r="66" customFormat="false" ht="12.95" hidden="false" customHeight="true" outlineLevel="0" collapsed="false">
      <c r="A66" s="87" t="s">
        <v>232</v>
      </c>
      <c r="B66" s="88" t="s">
        <v>999</v>
      </c>
      <c r="C66" s="89" t="n">
        <v>5425</v>
      </c>
    </row>
    <row r="67" customFormat="false" ht="12.95" hidden="false" customHeight="true" outlineLevel="0" collapsed="false">
      <c r="A67" s="87" t="s">
        <v>322</v>
      </c>
      <c r="B67" s="88" t="s">
        <v>999</v>
      </c>
      <c r="C67" s="89" t="n">
        <v>-11625</v>
      </c>
    </row>
    <row r="68" customFormat="false" ht="12.95" hidden="false" customHeight="true" outlineLevel="0" collapsed="false">
      <c r="A68" s="87" t="s">
        <v>324</v>
      </c>
      <c r="B68" s="88" t="s">
        <v>999</v>
      </c>
      <c r="C68" s="89" t="n">
        <v>11625</v>
      </c>
    </row>
    <row r="69" customFormat="false" ht="12.95" hidden="false" customHeight="true" outlineLevel="0" collapsed="false">
      <c r="A69" s="87" t="s">
        <v>213</v>
      </c>
      <c r="B69" s="88" t="s">
        <v>999</v>
      </c>
      <c r="C69" s="89" t="n">
        <v>-4650</v>
      </c>
    </row>
    <row r="70" customFormat="false" ht="12.95" hidden="false" customHeight="true" outlineLevel="0" collapsed="false">
      <c r="A70" s="87" t="s">
        <v>331</v>
      </c>
      <c r="B70" s="88" t="s">
        <v>999</v>
      </c>
      <c r="C70" s="89" t="n">
        <v>-12400</v>
      </c>
    </row>
    <row r="71" customFormat="false" ht="12.95" hidden="false" customHeight="true" outlineLevel="0" collapsed="false">
      <c r="A71" s="87" t="s">
        <v>432</v>
      </c>
      <c r="B71" s="88" t="s">
        <v>999</v>
      </c>
      <c r="C71" s="89" t="n">
        <v>-22475</v>
      </c>
    </row>
    <row r="72" customFormat="false" ht="12.95" hidden="false" customHeight="true" outlineLevel="0" collapsed="false">
      <c r="A72" s="87" t="s">
        <v>433</v>
      </c>
      <c r="B72" s="88" t="s">
        <v>999</v>
      </c>
      <c r="C72" s="89" t="n">
        <v>22475</v>
      </c>
    </row>
    <row r="73" customFormat="false" ht="12.95" hidden="false" customHeight="true" outlineLevel="0" collapsed="false">
      <c r="A73" s="87" t="s">
        <v>424</v>
      </c>
      <c r="B73" s="88" t="s">
        <v>999</v>
      </c>
      <c r="C73" s="89" t="n">
        <v>-20925</v>
      </c>
    </row>
    <row r="74" customFormat="false" ht="12.95" hidden="false" customHeight="true" outlineLevel="0" collapsed="false">
      <c r="A74" s="87" t="s">
        <v>159</v>
      </c>
      <c r="B74" s="88" t="s">
        <v>999</v>
      </c>
      <c r="C74" s="89" t="n">
        <v>-3100</v>
      </c>
    </row>
    <row r="75" customFormat="false" ht="12.95" hidden="false" customHeight="true" outlineLevel="0" collapsed="false">
      <c r="A75" s="87" t="s">
        <v>160</v>
      </c>
      <c r="B75" s="88" t="s">
        <v>999</v>
      </c>
      <c r="C75" s="89" t="n">
        <v>-3100</v>
      </c>
    </row>
    <row r="76" customFormat="false" ht="12.95" hidden="false" customHeight="true" outlineLevel="0" collapsed="false">
      <c r="A76" s="87" t="s">
        <v>112</v>
      </c>
      <c r="B76" s="88" t="s">
        <v>999</v>
      </c>
      <c r="C76" s="89" t="n">
        <v>-1550</v>
      </c>
    </row>
    <row r="77" customFormat="false" ht="12.95" hidden="false" customHeight="true" outlineLevel="0" collapsed="false">
      <c r="A77" s="87" t="s">
        <v>390</v>
      </c>
      <c r="B77" s="88" t="s">
        <v>999</v>
      </c>
      <c r="C77" s="89" t="n">
        <v>-17050</v>
      </c>
    </row>
    <row r="78" customFormat="false" ht="12.95" hidden="false" customHeight="true" outlineLevel="0" collapsed="false">
      <c r="A78" s="87" t="s">
        <v>115</v>
      </c>
      <c r="B78" s="88" t="s">
        <v>999</v>
      </c>
      <c r="C78" s="89" t="n">
        <v>-1550</v>
      </c>
    </row>
    <row r="79" customFormat="false" ht="12.95" hidden="false" customHeight="true" outlineLevel="0" collapsed="false">
      <c r="A79" s="87" t="s">
        <v>89</v>
      </c>
      <c r="B79" s="88" t="s">
        <v>999</v>
      </c>
      <c r="C79" s="89" t="n">
        <v>775</v>
      </c>
    </row>
    <row r="80" customFormat="false" ht="12.95" hidden="false" customHeight="true" outlineLevel="0" collapsed="false">
      <c r="A80" s="87" t="s">
        <v>1002</v>
      </c>
      <c r="B80" s="88" t="s">
        <v>996</v>
      </c>
      <c r="C80" s="89" t="n">
        <v>891</v>
      </c>
    </row>
    <row r="81" customFormat="false" ht="12.95" hidden="false" customHeight="true" outlineLevel="0" collapsed="false">
      <c r="A81" s="91" t="s">
        <v>148</v>
      </c>
      <c r="B81" s="92" t="s">
        <v>1000</v>
      </c>
      <c r="C81" s="93" t="n">
        <v>-3084.7201</v>
      </c>
    </row>
    <row r="82" customFormat="false" ht="12.95" hidden="false" customHeight="true" outlineLevel="0" collapsed="false">
      <c r="A82" s="91" t="s">
        <v>125</v>
      </c>
      <c r="B82" s="92" t="s">
        <v>1000</v>
      </c>
      <c r="C82" s="93" t="n">
        <v>-2201.7376</v>
      </c>
    </row>
    <row r="83" customFormat="false" ht="12.95" hidden="false" customHeight="true" outlineLevel="0" collapsed="false">
      <c r="A83" s="91" t="s">
        <v>815</v>
      </c>
      <c r="B83" s="92" t="s">
        <v>1000</v>
      </c>
      <c r="C83" s="93" t="n">
        <v>-140339.5486</v>
      </c>
    </row>
    <row r="84" customFormat="false" ht="12.95" hidden="false" customHeight="true" outlineLevel="0" collapsed="false">
      <c r="A84" s="91" t="s">
        <v>912</v>
      </c>
      <c r="B84" s="92" t="s">
        <v>1000</v>
      </c>
      <c r="C84" s="93" t="n">
        <v>-215854.0826</v>
      </c>
    </row>
    <row r="85" customFormat="false" ht="12.95" hidden="false" customHeight="true" outlineLevel="0" collapsed="false">
      <c r="A85" s="91" t="s">
        <v>142</v>
      </c>
      <c r="B85" s="92" t="s">
        <v>1000</v>
      </c>
      <c r="C85" s="93" t="n">
        <v>-2417.7323</v>
      </c>
    </row>
    <row r="86" customFormat="false" ht="12.95" hidden="false" customHeight="true" outlineLevel="0" collapsed="false">
      <c r="A86" s="91" t="s">
        <v>178</v>
      </c>
      <c r="B86" s="92" t="s">
        <v>1000</v>
      </c>
      <c r="C86" s="93" t="n">
        <v>-3732.5197</v>
      </c>
    </row>
    <row r="87" customFormat="false" ht="12.95" hidden="false" customHeight="true" outlineLevel="0" collapsed="false">
      <c r="A87" s="91" t="s">
        <v>943</v>
      </c>
      <c r="B87" s="92" t="s">
        <v>1000</v>
      </c>
      <c r="C87" s="93" t="n">
        <v>-565249.962</v>
      </c>
    </row>
    <row r="88" customFormat="false" ht="12.95" hidden="false" customHeight="true" outlineLevel="0" collapsed="false">
      <c r="A88" s="91" t="s">
        <v>584</v>
      </c>
      <c r="B88" s="92" t="s">
        <v>1000</v>
      </c>
      <c r="C88" s="93" t="n">
        <v>-52559.9964</v>
      </c>
    </row>
    <row r="89" customFormat="false" ht="12.95" hidden="false" customHeight="true" outlineLevel="0" collapsed="false">
      <c r="A89" s="91" t="s">
        <v>801</v>
      </c>
      <c r="B89" s="92" t="s">
        <v>1000</v>
      </c>
      <c r="C89" s="93" t="n">
        <v>131316.557</v>
      </c>
    </row>
    <row r="90" customFormat="false" ht="12.95" hidden="false" customHeight="true" outlineLevel="0" collapsed="false">
      <c r="A90" s="91" t="s">
        <v>126</v>
      </c>
      <c r="B90" s="92" t="s">
        <v>1000</v>
      </c>
      <c r="C90" s="93" t="n">
        <v>2221.4998</v>
      </c>
    </row>
    <row r="91" customFormat="false" ht="12.95" hidden="false" customHeight="true" outlineLevel="0" collapsed="false">
      <c r="A91" s="91" t="s">
        <v>959</v>
      </c>
      <c r="B91" s="92" t="s">
        <v>1003</v>
      </c>
      <c r="C91" s="93" t="n">
        <v>1751337.3589</v>
      </c>
    </row>
    <row r="92" customFormat="false" ht="12.95" hidden="false" customHeight="true" outlineLevel="0" collapsed="false">
      <c r="A92" s="91" t="s">
        <v>937</v>
      </c>
      <c r="B92" s="92" t="s">
        <v>1000</v>
      </c>
      <c r="C92" s="93" t="n">
        <v>455999.962</v>
      </c>
    </row>
    <row r="93" customFormat="false" ht="12.95" hidden="false" customHeight="true" outlineLevel="0" collapsed="false">
      <c r="A93" s="91" t="s">
        <v>961</v>
      </c>
      <c r="B93" s="92" t="s">
        <v>1003</v>
      </c>
      <c r="C93" s="93" t="n">
        <v>-1757799.859</v>
      </c>
    </row>
    <row r="94" customFormat="false" ht="12.95" hidden="false" customHeight="true" outlineLevel="0" collapsed="false">
      <c r="A94" s="91" t="s">
        <v>939</v>
      </c>
      <c r="B94" s="92" t="s">
        <v>1000</v>
      </c>
      <c r="C94" s="93" t="n">
        <v>-490199.962</v>
      </c>
    </row>
    <row r="95" customFormat="false" ht="12.95" hidden="false" customHeight="true" outlineLevel="0" collapsed="false">
      <c r="A95" s="91" t="s">
        <v>963</v>
      </c>
      <c r="B95" s="92" t="s">
        <v>1003</v>
      </c>
      <c r="C95" s="93" t="n">
        <v>1757799.859</v>
      </c>
    </row>
    <row r="96" customFormat="false" ht="12.95" hidden="false" customHeight="true" outlineLevel="0" collapsed="false">
      <c r="A96" s="91" t="s">
        <v>371</v>
      </c>
      <c r="B96" s="92" t="s">
        <v>1000</v>
      </c>
      <c r="C96" s="93" t="n">
        <v>-15596.0156</v>
      </c>
    </row>
    <row r="97" customFormat="false" ht="12.95" hidden="false" customHeight="true" outlineLevel="0" collapsed="false">
      <c r="A97" s="91" t="s">
        <v>810</v>
      </c>
      <c r="B97" s="92" t="s">
        <v>999</v>
      </c>
      <c r="C97" s="93" t="n">
        <v>137639.88</v>
      </c>
    </row>
    <row r="98" customFormat="false" ht="12.95" hidden="false" customHeight="true" outlineLevel="0" collapsed="false">
      <c r="A98" s="91" t="s">
        <v>738</v>
      </c>
      <c r="B98" s="92" t="s">
        <v>1004</v>
      </c>
      <c r="C98" s="93" t="n">
        <v>-96938</v>
      </c>
    </row>
    <row r="99" customFormat="false" ht="12.95" hidden="false" customHeight="true" outlineLevel="0" collapsed="false">
      <c r="A99" s="91" t="s">
        <v>938</v>
      </c>
      <c r="B99" s="92" t="s">
        <v>1005</v>
      </c>
      <c r="C99" s="93" t="n">
        <v>480700</v>
      </c>
    </row>
    <row r="100" customFormat="false" ht="12.95" hidden="false" customHeight="true" outlineLevel="0" collapsed="false">
      <c r="A100" s="91" t="s">
        <v>1006</v>
      </c>
      <c r="B100" s="92" t="s">
        <v>1007</v>
      </c>
      <c r="C100" s="93" t="n">
        <v>-494000</v>
      </c>
    </row>
    <row r="101" customFormat="false" ht="12.95" hidden="false" customHeight="true" outlineLevel="0" collapsed="false">
      <c r="A101" s="91" t="s">
        <v>1008</v>
      </c>
      <c r="B101" s="92" t="s">
        <v>998</v>
      </c>
      <c r="C101" s="93" t="n">
        <v>-2145627</v>
      </c>
    </row>
    <row r="102" customFormat="false" ht="12.95" hidden="false" customHeight="true" outlineLevel="0" collapsed="false">
      <c r="A102" s="87" t="s">
        <v>204</v>
      </c>
      <c r="B102" s="88" t="s">
        <v>1000</v>
      </c>
      <c r="C102" s="89" t="n">
        <v>-4650</v>
      </c>
    </row>
    <row r="103" customFormat="false" ht="12.95" hidden="false" customHeight="true" outlineLevel="0" collapsed="false">
      <c r="A103" s="87" t="s">
        <v>1009</v>
      </c>
      <c r="B103" s="88" t="s">
        <v>1000</v>
      </c>
      <c r="C103" s="89" t="n">
        <v>0</v>
      </c>
    </row>
    <row r="104" customFormat="false" ht="12.95" hidden="false" customHeight="true" outlineLevel="0" collapsed="false">
      <c r="A104" s="87" t="s">
        <v>1010</v>
      </c>
      <c r="B104" s="88" t="s">
        <v>1000</v>
      </c>
      <c r="C104" s="89" t="n">
        <v>0</v>
      </c>
    </row>
    <row r="105" customFormat="false" ht="12.95" hidden="false" customHeight="true" outlineLevel="0" collapsed="false">
      <c r="A105" s="87" t="s">
        <v>180</v>
      </c>
      <c r="B105" s="88" t="s">
        <v>1000</v>
      </c>
      <c r="C105" s="89" t="n">
        <v>-3875</v>
      </c>
    </row>
    <row r="106" customFormat="false" ht="12.95" hidden="false" customHeight="true" outlineLevel="0" collapsed="false">
      <c r="A106" s="87" t="s">
        <v>153</v>
      </c>
      <c r="B106" s="88" t="s">
        <v>1000</v>
      </c>
      <c r="C106" s="89" t="n">
        <v>3100</v>
      </c>
    </row>
    <row r="107" customFormat="false" ht="12.95" hidden="false" customHeight="true" outlineLevel="0" collapsed="false">
      <c r="A107" s="87" t="s">
        <v>958</v>
      </c>
      <c r="B107" s="88" t="s">
        <v>1000</v>
      </c>
      <c r="C107" s="89" t="n">
        <v>1860299.8114</v>
      </c>
    </row>
    <row r="108" customFormat="false" ht="12.95" hidden="false" customHeight="true" outlineLevel="0" collapsed="false">
      <c r="A108" s="87" t="s">
        <v>334</v>
      </c>
      <c r="B108" s="88" t="s">
        <v>1000</v>
      </c>
      <c r="C108" s="89" t="n">
        <v>12400.031</v>
      </c>
    </row>
    <row r="109" customFormat="false" ht="12.95" hidden="false" customHeight="true" outlineLevel="0" collapsed="false">
      <c r="A109" s="87" t="s">
        <v>173</v>
      </c>
      <c r="B109" s="88" t="s">
        <v>1000</v>
      </c>
      <c r="C109" s="89" t="n">
        <v>-3487.5</v>
      </c>
    </row>
    <row r="110" customFormat="false" ht="12.95" hidden="false" customHeight="true" outlineLevel="0" collapsed="false">
      <c r="A110" s="87" t="s">
        <v>312</v>
      </c>
      <c r="B110" s="88" t="s">
        <v>1011</v>
      </c>
      <c r="C110" s="89" t="n">
        <v>10850</v>
      </c>
    </row>
    <row r="111" customFormat="false" ht="12.95" hidden="false" customHeight="true" outlineLevel="0" collapsed="false">
      <c r="A111" s="87" t="s">
        <v>293</v>
      </c>
      <c r="B111" s="88" t="s">
        <v>1000</v>
      </c>
      <c r="C111" s="89" t="n">
        <v>-9300</v>
      </c>
    </row>
    <row r="112" customFormat="false" ht="12.95" hidden="false" customHeight="true" outlineLevel="0" collapsed="false">
      <c r="A112" s="87" t="s">
        <v>197</v>
      </c>
      <c r="B112" s="88" t="s">
        <v>1000</v>
      </c>
      <c r="C112" s="89" t="n">
        <v>-4262.5</v>
      </c>
    </row>
    <row r="113" customFormat="false" ht="12.95" hidden="false" customHeight="true" outlineLevel="0" collapsed="false">
      <c r="A113" s="87" t="s">
        <v>313</v>
      </c>
      <c r="B113" s="88" t="s">
        <v>1000</v>
      </c>
      <c r="C113" s="89" t="n">
        <v>10850</v>
      </c>
    </row>
    <row r="114" customFormat="false" ht="12.95" hidden="false" customHeight="true" outlineLevel="0" collapsed="false">
      <c r="A114" s="87" t="s">
        <v>307</v>
      </c>
      <c r="B114" s="88" t="s">
        <v>1000</v>
      </c>
      <c r="C114" s="89" t="n">
        <v>-10075</v>
      </c>
    </row>
    <row r="115" customFormat="false" ht="12.95" hidden="false" customHeight="true" outlineLevel="0" collapsed="false">
      <c r="A115" s="87" t="s">
        <v>308</v>
      </c>
      <c r="B115" s="88" t="s">
        <v>1000</v>
      </c>
      <c r="C115" s="89" t="n">
        <v>10075</v>
      </c>
    </row>
    <row r="116" customFormat="false" ht="12.95" hidden="false" customHeight="true" outlineLevel="0" collapsed="false">
      <c r="A116" s="87" t="s">
        <v>205</v>
      </c>
      <c r="B116" s="88" t="s">
        <v>1000</v>
      </c>
      <c r="C116" s="89" t="n">
        <v>4650</v>
      </c>
    </row>
    <row r="117" customFormat="false" ht="12.95" hidden="false" customHeight="true" outlineLevel="0" collapsed="false">
      <c r="A117" s="87" t="s">
        <v>145</v>
      </c>
      <c r="B117" s="88" t="s">
        <v>1000</v>
      </c>
      <c r="C117" s="89" t="n">
        <v>-2712.5</v>
      </c>
    </row>
    <row r="118" customFormat="false" ht="12.95" hidden="false" customHeight="true" outlineLevel="0" collapsed="false">
      <c r="A118" s="87" t="s">
        <v>121</v>
      </c>
      <c r="B118" s="88" t="s">
        <v>1012</v>
      </c>
      <c r="C118" s="89" t="n">
        <v>-1937.5</v>
      </c>
    </row>
    <row r="119" customFormat="false" ht="12.95" hidden="false" customHeight="true" outlineLevel="0" collapsed="false">
      <c r="A119" s="87" t="s">
        <v>181</v>
      </c>
      <c r="B119" s="88" t="s">
        <v>1000</v>
      </c>
      <c r="C119" s="89" t="n">
        <v>-3875</v>
      </c>
    </row>
    <row r="120" customFormat="false" ht="12.95" hidden="false" customHeight="true" outlineLevel="0" collapsed="false">
      <c r="A120" s="87" t="s">
        <v>182</v>
      </c>
      <c r="B120" s="88" t="s">
        <v>1000</v>
      </c>
      <c r="C120" s="89" t="n">
        <v>3875</v>
      </c>
    </row>
    <row r="121" customFormat="false" ht="12.95" hidden="false" customHeight="true" outlineLevel="0" collapsed="false">
      <c r="A121" s="87" t="s">
        <v>183</v>
      </c>
      <c r="B121" s="88" t="s">
        <v>1013</v>
      </c>
      <c r="C121" s="89" t="n">
        <v>-3875</v>
      </c>
    </row>
    <row r="122" customFormat="false" ht="12.95" hidden="false" customHeight="true" outlineLevel="0" collapsed="false">
      <c r="A122" s="87" t="s">
        <v>348</v>
      </c>
      <c r="B122" s="88" t="s">
        <v>1013</v>
      </c>
      <c r="C122" s="89" t="n">
        <v>13367.925</v>
      </c>
    </row>
    <row r="123" customFormat="false" ht="12.95" hidden="false" customHeight="true" outlineLevel="0" collapsed="false">
      <c r="A123" s="87" t="s">
        <v>1014</v>
      </c>
      <c r="B123" s="88" t="s">
        <v>1015</v>
      </c>
      <c r="C123" s="89" t="n">
        <v>0</v>
      </c>
    </row>
    <row r="124" customFormat="false" ht="12.95" hidden="false" customHeight="true" outlineLevel="0" collapsed="false">
      <c r="A124" s="87" t="s">
        <v>1016</v>
      </c>
      <c r="B124" s="88" t="s">
        <v>1015</v>
      </c>
      <c r="C124" s="89" t="n">
        <v>0</v>
      </c>
    </row>
    <row r="125" customFormat="false" ht="12.95" hidden="false" customHeight="true" outlineLevel="0" collapsed="false">
      <c r="A125" s="87" t="s">
        <v>1017</v>
      </c>
      <c r="B125" s="88" t="s">
        <v>1015</v>
      </c>
      <c r="C125" s="89" t="n">
        <v>-3100</v>
      </c>
    </row>
    <row r="126" customFormat="false" ht="12.95" hidden="false" customHeight="true" outlineLevel="0" collapsed="false">
      <c r="A126" s="87" t="s">
        <v>1018</v>
      </c>
      <c r="B126" s="88" t="s">
        <v>1015</v>
      </c>
      <c r="C126" s="89" t="n">
        <v>-10850</v>
      </c>
    </row>
    <row r="127" customFormat="false" ht="12.95" hidden="false" customHeight="true" outlineLevel="0" collapsed="false">
      <c r="A127" s="87" t="s">
        <v>1019</v>
      </c>
      <c r="B127" s="88" t="s">
        <v>1015</v>
      </c>
      <c r="C127" s="89" t="n">
        <v>-10075</v>
      </c>
    </row>
    <row r="128" customFormat="false" ht="12.95" hidden="false" customHeight="true" outlineLevel="0" collapsed="false">
      <c r="A128" s="87" t="s">
        <v>1020</v>
      </c>
      <c r="B128" s="88" t="s">
        <v>1015</v>
      </c>
      <c r="C128" s="89" t="n">
        <v>-10850</v>
      </c>
    </row>
    <row r="129" customFormat="false" ht="12.95" hidden="false" customHeight="true" outlineLevel="0" collapsed="false">
      <c r="A129" s="87" t="s">
        <v>1021</v>
      </c>
      <c r="B129" s="88" t="s">
        <v>1015</v>
      </c>
      <c r="C129" s="89" t="n">
        <v>4650</v>
      </c>
    </row>
    <row r="130" customFormat="false" ht="12.95" hidden="false" customHeight="true" outlineLevel="0" collapsed="false">
      <c r="A130" s="87" t="s">
        <v>1022</v>
      </c>
      <c r="B130" s="88" t="s">
        <v>1015</v>
      </c>
      <c r="C130" s="89" t="n">
        <v>3875</v>
      </c>
    </row>
    <row r="131" customFormat="false" ht="12.95" hidden="false" customHeight="true" outlineLevel="0" collapsed="false">
      <c r="A131" s="87" t="s">
        <v>321</v>
      </c>
      <c r="B131" s="88" t="s">
        <v>1000</v>
      </c>
      <c r="C131" s="89" t="n">
        <v>11625</v>
      </c>
    </row>
    <row r="132" customFormat="false" ht="12.95" hidden="false" customHeight="true" outlineLevel="0" collapsed="false">
      <c r="A132" s="87" t="s">
        <v>280</v>
      </c>
      <c r="B132" s="88" t="s">
        <v>1000</v>
      </c>
      <c r="C132" s="89" t="n">
        <v>-8137.4535</v>
      </c>
    </row>
    <row r="133" customFormat="false" ht="12.95" hidden="false" customHeight="true" outlineLevel="0" collapsed="false">
      <c r="A133" s="87" t="s">
        <v>87</v>
      </c>
      <c r="B133" s="88" t="s">
        <v>1000</v>
      </c>
      <c r="C133" s="89" t="n">
        <v>775</v>
      </c>
    </row>
    <row r="134" customFormat="false" ht="12.95" hidden="false" customHeight="true" outlineLevel="0" collapsed="false">
      <c r="A134" s="87" t="s">
        <v>1023</v>
      </c>
      <c r="B134" s="88" t="s">
        <v>1000</v>
      </c>
      <c r="C134" s="89" t="n">
        <v>0</v>
      </c>
    </row>
    <row r="135" customFormat="false" ht="12.95" hidden="false" customHeight="true" outlineLevel="0" collapsed="false">
      <c r="A135" s="87" t="s">
        <v>360</v>
      </c>
      <c r="B135" s="88" t="s">
        <v>1000</v>
      </c>
      <c r="C135" s="89" t="n">
        <v>14182.4907</v>
      </c>
      <c r="D135" s="94"/>
    </row>
    <row r="136" customFormat="false" ht="12.95" hidden="false" customHeight="true" outlineLevel="0" collapsed="false">
      <c r="A136" s="87" t="s">
        <v>1024</v>
      </c>
      <c r="B136" s="88" t="s">
        <v>1001</v>
      </c>
      <c r="C136" s="89" t="n">
        <v>0</v>
      </c>
    </row>
    <row r="137" customFormat="false" ht="12.95" hidden="false" customHeight="true" outlineLevel="0" collapsed="false">
      <c r="A137" s="87" t="s">
        <v>106</v>
      </c>
      <c r="B137" s="88" t="s">
        <v>1000</v>
      </c>
      <c r="C137" s="89" t="n">
        <v>-1550</v>
      </c>
    </row>
    <row r="138" customFormat="false" ht="12.95" hidden="false" customHeight="true" outlineLevel="0" collapsed="false">
      <c r="A138" s="87" t="s">
        <v>77</v>
      </c>
      <c r="B138" s="88" t="s">
        <v>1000</v>
      </c>
      <c r="C138" s="89" t="n">
        <v>774.969</v>
      </c>
    </row>
    <row r="139" customFormat="false" ht="12.95" hidden="false" customHeight="true" outlineLevel="0" collapsed="false">
      <c r="A139" s="87" t="s">
        <v>1025</v>
      </c>
      <c r="B139" s="88" t="s">
        <v>1000</v>
      </c>
      <c r="C139" s="89" t="n">
        <v>0</v>
      </c>
    </row>
    <row r="140" customFormat="false" ht="12.95" hidden="false" customHeight="true" outlineLevel="0" collapsed="false">
      <c r="A140" s="87" t="s">
        <v>97</v>
      </c>
      <c r="B140" s="88" t="s">
        <v>1000</v>
      </c>
      <c r="C140" s="89" t="n">
        <v>930</v>
      </c>
    </row>
    <row r="141" customFormat="false" ht="12.95" hidden="false" customHeight="true" outlineLevel="0" collapsed="false">
      <c r="A141" s="87" t="s">
        <v>71</v>
      </c>
      <c r="B141" s="88" t="s">
        <v>1026</v>
      </c>
      <c r="C141" s="89" t="n">
        <v>-558.0074</v>
      </c>
    </row>
    <row r="142" customFormat="false" ht="12.95" hidden="false" customHeight="true" outlineLevel="0" collapsed="false">
      <c r="A142" s="87" t="s">
        <v>65</v>
      </c>
      <c r="B142" s="88" t="s">
        <v>1026</v>
      </c>
      <c r="C142" s="89" t="n">
        <v>201.4919</v>
      </c>
    </row>
    <row r="143" customFormat="false" ht="12.95" hidden="false" customHeight="true" outlineLevel="0" collapsed="false">
      <c r="A143" s="87" t="s">
        <v>70</v>
      </c>
      <c r="B143" s="88" t="s">
        <v>1000</v>
      </c>
      <c r="C143" s="89" t="n">
        <v>387.5155</v>
      </c>
    </row>
    <row r="144" customFormat="false" ht="12.95" hidden="false" customHeight="true" outlineLevel="0" collapsed="false">
      <c r="A144" s="87" t="s">
        <v>1027</v>
      </c>
      <c r="B144" s="88" t="s">
        <v>1000</v>
      </c>
      <c r="C144" s="89" t="n">
        <v>0</v>
      </c>
    </row>
    <row r="145" customFormat="false" ht="12.95" hidden="false" customHeight="true" outlineLevel="0" collapsed="false">
      <c r="A145" s="87" t="s">
        <v>1028</v>
      </c>
      <c r="B145" s="88" t="s">
        <v>1000</v>
      </c>
      <c r="C145" s="89" t="n">
        <v>0</v>
      </c>
      <c r="D145" s="94"/>
    </row>
    <row r="146" customFormat="false" ht="12.95" hidden="false" customHeight="true" outlineLevel="0" collapsed="false">
      <c r="A146" s="87" t="s">
        <v>290</v>
      </c>
      <c r="B146" s="88" t="s">
        <v>1029</v>
      </c>
      <c r="C146" s="89" t="n">
        <v>8768.3894</v>
      </c>
      <c r="D146" s="94"/>
    </row>
    <row r="147" customFormat="false" ht="12.95" hidden="false" customHeight="true" outlineLevel="0" collapsed="false">
      <c r="A147" s="87" t="s">
        <v>172</v>
      </c>
      <c r="B147" s="88" t="s">
        <v>1029</v>
      </c>
      <c r="C147" s="89" t="n">
        <v>3249.9375</v>
      </c>
    </row>
    <row r="148" customFormat="false" ht="12.95" hidden="false" customHeight="true" outlineLevel="0" collapsed="false">
      <c r="A148" s="87" t="s">
        <v>906</v>
      </c>
      <c r="B148" s="88" t="s">
        <v>999</v>
      </c>
      <c r="C148" s="89" t="n">
        <v>202500</v>
      </c>
    </row>
    <row r="149" customFormat="false" ht="12.95" hidden="false" customHeight="true" outlineLevel="0" collapsed="false">
      <c r="A149" s="87" t="s">
        <v>734</v>
      </c>
      <c r="B149" s="88" t="s">
        <v>999</v>
      </c>
      <c r="C149" s="89" t="n">
        <v>95325</v>
      </c>
    </row>
    <row r="150" customFormat="false" ht="12.95" hidden="false" customHeight="true" outlineLevel="0" collapsed="false">
      <c r="A150" s="87" t="s">
        <v>711</v>
      </c>
      <c r="B150" s="88" t="s">
        <v>999</v>
      </c>
      <c r="C150" s="89" t="n">
        <v>86800</v>
      </c>
    </row>
    <row r="151" customFormat="false" ht="12.95" hidden="false" customHeight="true" outlineLevel="0" collapsed="false">
      <c r="A151" s="87" t="s">
        <v>697</v>
      </c>
      <c r="B151" s="88" t="s">
        <v>999</v>
      </c>
      <c r="C151" s="89" t="n">
        <v>81375</v>
      </c>
    </row>
    <row r="152" customFormat="false" ht="12.95" hidden="false" customHeight="true" outlineLevel="0" collapsed="false">
      <c r="A152" s="87" t="s">
        <v>692</v>
      </c>
      <c r="B152" s="88" t="s">
        <v>999</v>
      </c>
      <c r="C152" s="89" t="n">
        <v>80600</v>
      </c>
    </row>
    <row r="153" customFormat="false" ht="12.95" hidden="false" customHeight="true" outlineLevel="0" collapsed="false">
      <c r="A153" s="87" t="s">
        <v>700</v>
      </c>
      <c r="B153" s="88" t="s">
        <v>999</v>
      </c>
      <c r="C153" s="89" t="n">
        <v>82150</v>
      </c>
    </row>
    <row r="154" customFormat="false" ht="12.95" hidden="false" customHeight="true" outlineLevel="0" collapsed="false">
      <c r="A154" s="87" t="s">
        <v>592</v>
      </c>
      <c r="B154" s="88" t="s">
        <v>999</v>
      </c>
      <c r="C154" s="89" t="n">
        <v>53475</v>
      </c>
    </row>
    <row r="155" customFormat="false" ht="12.95" hidden="false" customHeight="true" outlineLevel="0" collapsed="false">
      <c r="A155" s="87" t="s">
        <v>1030</v>
      </c>
      <c r="B155" s="88" t="s">
        <v>1015</v>
      </c>
      <c r="C155" s="89" t="n">
        <v>-46500</v>
      </c>
    </row>
    <row r="156" customFormat="false" ht="12.95" hidden="false" customHeight="true" outlineLevel="0" collapsed="false">
      <c r="A156" s="87" t="s">
        <v>1031</v>
      </c>
      <c r="B156" s="88" t="s">
        <v>1015</v>
      </c>
      <c r="C156" s="89" t="n">
        <v>-44950</v>
      </c>
    </row>
    <row r="157" customFormat="false" ht="12.95" hidden="false" customHeight="true" outlineLevel="0" collapsed="false">
      <c r="A157" s="87" t="s">
        <v>492</v>
      </c>
      <c r="B157" s="88" t="s">
        <v>999</v>
      </c>
      <c r="C157" s="89" t="n">
        <v>32550</v>
      </c>
    </row>
    <row r="158" customFormat="false" ht="12.95" hidden="false" customHeight="true" outlineLevel="0" collapsed="false">
      <c r="A158" s="87" t="s">
        <v>565</v>
      </c>
      <c r="B158" s="88" t="s">
        <v>999</v>
      </c>
      <c r="C158" s="89" t="n">
        <v>46500</v>
      </c>
    </row>
    <row r="159" customFormat="false" ht="12.95" hidden="false" customHeight="true" outlineLevel="0" collapsed="false">
      <c r="A159" s="87" t="s">
        <v>557</v>
      </c>
      <c r="B159" s="88" t="s">
        <v>999</v>
      </c>
      <c r="C159" s="89" t="n">
        <v>44950</v>
      </c>
    </row>
    <row r="160" customFormat="false" ht="12.95" hidden="false" customHeight="true" outlineLevel="0" collapsed="false">
      <c r="A160" s="87" t="s">
        <v>664</v>
      </c>
      <c r="B160" s="88" t="s">
        <v>999</v>
      </c>
      <c r="C160" s="89" t="n">
        <v>-70525</v>
      </c>
    </row>
    <row r="161" customFormat="false" ht="12.95" hidden="false" customHeight="true" outlineLevel="0" collapsed="false">
      <c r="A161" s="87" t="s">
        <v>829</v>
      </c>
      <c r="B161" s="88" t="s">
        <v>999</v>
      </c>
      <c r="C161" s="89" t="n">
        <v>-151900</v>
      </c>
    </row>
    <row r="162" customFormat="false" ht="12.95" hidden="false" customHeight="true" outlineLevel="0" collapsed="false">
      <c r="A162" s="87" t="s">
        <v>1032</v>
      </c>
      <c r="B162" s="88" t="s">
        <v>1015</v>
      </c>
      <c r="C162" s="89" t="n">
        <v>72850</v>
      </c>
    </row>
    <row r="163" customFormat="false" ht="12.95" hidden="false" customHeight="true" outlineLevel="0" collapsed="false">
      <c r="A163" s="87" t="s">
        <v>643</v>
      </c>
      <c r="B163" s="88" t="s">
        <v>999</v>
      </c>
      <c r="C163" s="89" t="n">
        <v>65875</v>
      </c>
    </row>
    <row r="164" customFormat="false" ht="12.95" hidden="false" customHeight="true" outlineLevel="0" collapsed="false">
      <c r="A164" s="87" t="s">
        <v>604</v>
      </c>
      <c r="B164" s="88" t="s">
        <v>999</v>
      </c>
      <c r="C164" s="89" t="n">
        <v>-55800</v>
      </c>
    </row>
    <row r="165" customFormat="false" ht="12.95" hidden="false" customHeight="true" outlineLevel="0" collapsed="false">
      <c r="A165" s="87" t="s">
        <v>609</v>
      </c>
      <c r="B165" s="88" t="s">
        <v>999</v>
      </c>
      <c r="C165" s="89" t="n">
        <v>-56575</v>
      </c>
    </row>
    <row r="166" customFormat="false" ht="12.95" hidden="false" customHeight="true" outlineLevel="0" collapsed="false">
      <c r="A166" s="87" t="s">
        <v>613</v>
      </c>
      <c r="B166" s="88" t="s">
        <v>999</v>
      </c>
      <c r="C166" s="89" t="n">
        <v>-58125</v>
      </c>
    </row>
    <row r="167" customFormat="false" ht="12.95" hidden="false" customHeight="true" outlineLevel="0" collapsed="false">
      <c r="A167" s="87" t="s">
        <v>693</v>
      </c>
      <c r="B167" s="88" t="s">
        <v>999</v>
      </c>
      <c r="C167" s="89" t="n">
        <v>-80600</v>
      </c>
    </row>
    <row r="168" customFormat="false" ht="12.95" hidden="false" customHeight="true" outlineLevel="0" collapsed="false">
      <c r="A168" s="87" t="s">
        <v>1033</v>
      </c>
      <c r="B168" s="88" t="s">
        <v>1007</v>
      </c>
      <c r="C168" s="89" t="n">
        <v>70000</v>
      </c>
    </row>
    <row r="169" customFormat="false" ht="12.95" hidden="false" customHeight="true" outlineLevel="0" collapsed="false">
      <c r="A169" s="87" t="s">
        <v>516</v>
      </c>
      <c r="B169" s="88" t="s">
        <v>999</v>
      </c>
      <c r="C169" s="89" t="n">
        <v>-35650</v>
      </c>
    </row>
    <row r="170" customFormat="false" ht="12.95" hidden="false" customHeight="true" outlineLevel="0" collapsed="false">
      <c r="A170" s="87" t="s">
        <v>522</v>
      </c>
      <c r="B170" s="88" t="s">
        <v>999</v>
      </c>
      <c r="C170" s="89" t="n">
        <v>-36425</v>
      </c>
    </row>
    <row r="171" customFormat="false" ht="12.95" hidden="false" customHeight="true" outlineLevel="0" collapsed="false">
      <c r="A171" s="87" t="s">
        <v>573</v>
      </c>
      <c r="B171" s="88" t="s">
        <v>999</v>
      </c>
      <c r="C171" s="89" t="n">
        <v>49600</v>
      </c>
    </row>
    <row r="172" customFormat="false" ht="12.95" hidden="false" customHeight="true" outlineLevel="0" collapsed="false">
      <c r="A172" s="87" t="s">
        <v>595</v>
      </c>
      <c r="B172" s="88" t="s">
        <v>999</v>
      </c>
      <c r="C172" s="89" t="n">
        <v>-54250</v>
      </c>
    </row>
    <row r="173" customFormat="false" ht="12.95" hidden="false" customHeight="true" outlineLevel="0" collapsed="false">
      <c r="A173" s="87" t="s">
        <v>552</v>
      </c>
      <c r="B173" s="88" t="s">
        <v>999</v>
      </c>
      <c r="C173" s="89" t="n">
        <v>-42625</v>
      </c>
    </row>
    <row r="174" customFormat="false" ht="12.95" hidden="false" customHeight="true" outlineLevel="0" collapsed="false">
      <c r="A174" s="87" t="s">
        <v>519</v>
      </c>
      <c r="B174" s="88" t="s">
        <v>999</v>
      </c>
      <c r="C174" s="89" t="n">
        <v>35650</v>
      </c>
    </row>
    <row r="175" customFormat="false" ht="12.95" hidden="false" customHeight="true" outlineLevel="0" collapsed="false">
      <c r="A175" s="87" t="s">
        <v>453</v>
      </c>
      <c r="B175" s="88" t="s">
        <v>999</v>
      </c>
      <c r="C175" s="89" t="n">
        <v>-24025</v>
      </c>
    </row>
    <row r="176" customFormat="false" ht="12.95" hidden="false" customHeight="true" outlineLevel="0" collapsed="false">
      <c r="A176" s="87" t="s">
        <v>421</v>
      </c>
      <c r="B176" s="88" t="s">
        <v>999</v>
      </c>
      <c r="C176" s="89" t="n">
        <v>20150</v>
      </c>
    </row>
    <row r="177" customFormat="false" ht="12.95" hidden="false" customHeight="true" outlineLevel="0" collapsed="false">
      <c r="A177" s="87" t="s">
        <v>496</v>
      </c>
      <c r="B177" s="88" t="s">
        <v>999</v>
      </c>
      <c r="C177" s="89" t="n">
        <v>-33325</v>
      </c>
    </row>
    <row r="178" customFormat="false" ht="12.95" hidden="false" customHeight="true" outlineLevel="0" collapsed="false">
      <c r="A178" s="87" t="s">
        <v>546</v>
      </c>
      <c r="B178" s="88" t="s">
        <v>999</v>
      </c>
      <c r="C178" s="89" t="n">
        <v>-40300</v>
      </c>
    </row>
    <row r="179" customFormat="false" ht="12.95" hidden="false" customHeight="true" outlineLevel="0" collapsed="false">
      <c r="A179" s="87" t="s">
        <v>382</v>
      </c>
      <c r="B179" s="88" t="s">
        <v>999</v>
      </c>
      <c r="C179" s="89" t="n">
        <v>17050</v>
      </c>
    </row>
    <row r="180" customFormat="false" ht="12.95" hidden="false" customHeight="true" outlineLevel="0" collapsed="false">
      <c r="A180" s="87" t="s">
        <v>383</v>
      </c>
      <c r="B180" s="88" t="s">
        <v>999</v>
      </c>
      <c r="C180" s="89" t="n">
        <v>17050</v>
      </c>
    </row>
    <row r="181" customFormat="false" ht="12.95" hidden="false" customHeight="true" outlineLevel="0" collapsed="false">
      <c r="A181" s="87" t="s">
        <v>207</v>
      </c>
      <c r="B181" s="88" t="s">
        <v>999</v>
      </c>
      <c r="C181" s="89" t="n">
        <v>4650</v>
      </c>
    </row>
    <row r="182" customFormat="false" ht="12.95" hidden="false" customHeight="true" outlineLevel="0" collapsed="false">
      <c r="A182" s="87" t="s">
        <v>108</v>
      </c>
      <c r="B182" s="88" t="s">
        <v>999</v>
      </c>
      <c r="C182" s="89" t="n">
        <v>1550</v>
      </c>
    </row>
    <row r="183" customFormat="false" ht="12.95" hidden="false" customHeight="true" outlineLevel="0" collapsed="false">
      <c r="A183" s="87" t="s">
        <v>157</v>
      </c>
      <c r="B183" s="88" t="s">
        <v>999</v>
      </c>
      <c r="C183" s="89" t="n">
        <v>3100</v>
      </c>
    </row>
    <row r="184" customFormat="false" ht="12.95" hidden="false" customHeight="true" outlineLevel="0" collapsed="false">
      <c r="A184" s="87" t="s">
        <v>155</v>
      </c>
      <c r="B184" s="88" t="s">
        <v>1000</v>
      </c>
      <c r="C184" s="89" t="n">
        <v>3100</v>
      </c>
    </row>
    <row r="185" customFormat="false" ht="12.95" hidden="false" customHeight="true" outlineLevel="0" collapsed="false">
      <c r="A185" s="87" t="s">
        <v>372</v>
      </c>
      <c r="B185" s="88" t="s">
        <v>999</v>
      </c>
      <c r="C185" s="89" t="n">
        <v>-16275</v>
      </c>
    </row>
    <row r="186" customFormat="false" ht="12.95" hidden="false" customHeight="true" outlineLevel="0" collapsed="false">
      <c r="A186" s="87" t="s">
        <v>387</v>
      </c>
      <c r="B186" s="88" t="s">
        <v>999</v>
      </c>
      <c r="C186" s="89" t="n">
        <v>-17050</v>
      </c>
    </row>
    <row r="187" customFormat="false" ht="12.95" hidden="false" customHeight="true" outlineLevel="0" collapsed="false">
      <c r="A187" s="87" t="s">
        <v>344</v>
      </c>
      <c r="B187" s="88" t="s">
        <v>999</v>
      </c>
      <c r="C187" s="89" t="n">
        <v>-13175</v>
      </c>
    </row>
    <row r="188" customFormat="false" ht="12.95" hidden="false" customHeight="true" outlineLevel="0" collapsed="false">
      <c r="A188" s="87" t="s">
        <v>446</v>
      </c>
      <c r="B188" s="88" t="s">
        <v>999</v>
      </c>
      <c r="C188" s="89" t="n">
        <v>-23250</v>
      </c>
    </row>
    <row r="189" customFormat="false" ht="12.95" hidden="false" customHeight="true" outlineLevel="0" collapsed="false">
      <c r="A189" s="87" t="s">
        <v>262</v>
      </c>
      <c r="B189" s="88" t="s">
        <v>999</v>
      </c>
      <c r="C189" s="89" t="n">
        <v>6975</v>
      </c>
    </row>
    <row r="190" customFormat="false" ht="12.95" hidden="false" customHeight="true" outlineLevel="0" collapsed="false">
      <c r="A190" s="87" t="s">
        <v>234</v>
      </c>
      <c r="B190" s="88" t="s">
        <v>999</v>
      </c>
      <c r="C190" s="89" t="n">
        <v>5425</v>
      </c>
    </row>
    <row r="191" customFormat="false" ht="12.95" hidden="false" customHeight="true" outlineLevel="0" collapsed="false">
      <c r="A191" s="87" t="s">
        <v>1034</v>
      </c>
      <c r="B191" s="88" t="s">
        <v>1015</v>
      </c>
      <c r="C191" s="89" t="n">
        <v>-5425</v>
      </c>
    </row>
    <row r="192" customFormat="false" ht="12.95" hidden="false" customHeight="true" outlineLevel="0" collapsed="false">
      <c r="A192" s="87" t="s">
        <v>1035</v>
      </c>
      <c r="B192" s="88" t="s">
        <v>1015</v>
      </c>
      <c r="C192" s="89" t="n">
        <v>-6975</v>
      </c>
    </row>
    <row r="193" customFormat="false" ht="12.95" hidden="false" customHeight="true" outlineLevel="0" collapsed="false">
      <c r="A193" s="87" t="s">
        <v>188</v>
      </c>
      <c r="B193" s="88" t="s">
        <v>999</v>
      </c>
      <c r="C193" s="89" t="n">
        <v>3875</v>
      </c>
    </row>
    <row r="194" customFormat="false" ht="12.95" hidden="false" customHeight="true" outlineLevel="0" collapsed="false">
      <c r="A194" s="87" t="s">
        <v>215</v>
      </c>
      <c r="B194" s="88" t="s">
        <v>999</v>
      </c>
      <c r="C194" s="89" t="n">
        <v>-4650</v>
      </c>
    </row>
    <row r="195" customFormat="false" ht="12.95" hidden="false" customHeight="true" outlineLevel="0" collapsed="false">
      <c r="A195" s="87" t="s">
        <v>235</v>
      </c>
      <c r="B195" s="88" t="s">
        <v>999</v>
      </c>
      <c r="C195" s="89" t="n">
        <v>-5425</v>
      </c>
    </row>
    <row r="196" customFormat="false" ht="12.95" hidden="false" customHeight="true" outlineLevel="0" collapsed="false">
      <c r="A196" s="87" t="s">
        <v>1036</v>
      </c>
      <c r="B196" s="88" t="s">
        <v>1015</v>
      </c>
      <c r="C196" s="89" t="n">
        <v>3500</v>
      </c>
    </row>
    <row r="197" customFormat="false" ht="12.95" hidden="false" customHeight="true" outlineLevel="0" collapsed="false">
      <c r="A197" s="87" t="s">
        <v>119</v>
      </c>
      <c r="B197" s="88" t="s">
        <v>1005</v>
      </c>
      <c r="C197" s="89" t="n">
        <v>1808.26</v>
      </c>
    </row>
    <row r="198" customFormat="false" ht="12.95" hidden="false" customHeight="true" outlineLevel="0" collapsed="false">
      <c r="A198" s="91" t="s">
        <v>440</v>
      </c>
      <c r="B198" s="92" t="s">
        <v>1012</v>
      </c>
      <c r="C198" s="93" t="n">
        <v>23250</v>
      </c>
    </row>
    <row r="199" customFormat="false" ht="12.95" hidden="false" customHeight="true" outlineLevel="0" collapsed="false">
      <c r="A199" s="91" t="s">
        <v>459</v>
      </c>
      <c r="B199" s="92" t="s">
        <v>1013</v>
      </c>
      <c r="C199" s="93" t="n">
        <v>-25575</v>
      </c>
    </row>
    <row r="200" customFormat="false" ht="12.95" hidden="false" customHeight="true" outlineLevel="0" collapsed="false">
      <c r="A200" s="91" t="s">
        <v>419</v>
      </c>
      <c r="B200" s="92" t="s">
        <v>1013</v>
      </c>
      <c r="C200" s="93" t="n">
        <v>-20150</v>
      </c>
    </row>
    <row r="201" customFormat="false" ht="12.95" hidden="false" customHeight="true" outlineLevel="0" collapsed="false">
      <c r="A201" s="91" t="s">
        <v>1014</v>
      </c>
      <c r="B201" s="92" t="s">
        <v>1037</v>
      </c>
      <c r="C201" s="93" t="n">
        <v>0</v>
      </c>
    </row>
    <row r="202" customFormat="false" ht="12.95" hidden="false" customHeight="true" outlineLevel="0" collapsed="false">
      <c r="A202" s="91" t="s">
        <v>1016</v>
      </c>
      <c r="B202" s="92" t="s">
        <v>1037</v>
      </c>
      <c r="C202" s="93" t="n">
        <v>0</v>
      </c>
    </row>
    <row r="203" customFormat="false" ht="12.95" hidden="false" customHeight="true" outlineLevel="0" collapsed="false">
      <c r="A203" s="91" t="s">
        <v>1017</v>
      </c>
      <c r="B203" s="92" t="s">
        <v>1037</v>
      </c>
      <c r="C203" s="93" t="n">
        <v>3100</v>
      </c>
    </row>
    <row r="204" customFormat="false" ht="12.95" hidden="false" customHeight="true" outlineLevel="0" collapsed="false">
      <c r="A204" s="91" t="s">
        <v>1018</v>
      </c>
      <c r="B204" s="92" t="s">
        <v>1037</v>
      </c>
      <c r="C204" s="93" t="n">
        <v>10850</v>
      </c>
    </row>
    <row r="205" customFormat="false" ht="12.95" hidden="false" customHeight="true" outlineLevel="0" collapsed="false">
      <c r="A205" s="91" t="s">
        <v>1019</v>
      </c>
      <c r="B205" s="92" t="s">
        <v>1037</v>
      </c>
      <c r="C205" s="93" t="n">
        <v>10075</v>
      </c>
    </row>
    <row r="206" customFormat="false" ht="12.95" hidden="false" customHeight="true" outlineLevel="0" collapsed="false">
      <c r="A206" s="91" t="s">
        <v>1020</v>
      </c>
      <c r="B206" s="92" t="s">
        <v>1037</v>
      </c>
      <c r="C206" s="93" t="n">
        <v>10850</v>
      </c>
    </row>
    <row r="207" customFormat="false" ht="12.95" hidden="false" customHeight="true" outlineLevel="0" collapsed="false">
      <c r="A207" s="91" t="s">
        <v>1021</v>
      </c>
      <c r="B207" s="92" t="s">
        <v>1037</v>
      </c>
      <c r="C207" s="93" t="n">
        <v>-4650</v>
      </c>
    </row>
    <row r="208" customFormat="false" ht="12.95" hidden="false" customHeight="true" outlineLevel="0" collapsed="false">
      <c r="A208" s="91" t="s">
        <v>1022</v>
      </c>
      <c r="B208" s="92" t="s">
        <v>1037</v>
      </c>
      <c r="C208" s="93" t="n">
        <v>-3875</v>
      </c>
    </row>
    <row r="209" customFormat="false" ht="12.95" hidden="false" customHeight="true" outlineLevel="0" collapsed="false">
      <c r="A209" s="91" t="s">
        <v>104</v>
      </c>
      <c r="B209" s="92" t="s">
        <v>1000</v>
      </c>
      <c r="C209" s="93" t="n">
        <v>1245.0011</v>
      </c>
    </row>
    <row r="210" customFormat="false" ht="12.95" hidden="false" customHeight="true" outlineLevel="0" collapsed="false">
      <c r="A210" s="91" t="s">
        <v>278</v>
      </c>
      <c r="B210" s="92" t="s">
        <v>1000</v>
      </c>
      <c r="C210" s="93" t="n">
        <v>-7788.75</v>
      </c>
    </row>
    <row r="211" customFormat="false" ht="12.95" hidden="false" customHeight="true" outlineLevel="0" collapsed="false">
      <c r="A211" s="91" t="s">
        <v>353</v>
      </c>
      <c r="B211" s="92" t="s">
        <v>1000</v>
      </c>
      <c r="C211" s="93" t="n">
        <v>13949.9535</v>
      </c>
    </row>
    <row r="212" customFormat="false" ht="12.95" hidden="false" customHeight="true" outlineLevel="0" collapsed="false">
      <c r="A212" s="91" t="s">
        <v>289</v>
      </c>
      <c r="B212" s="92" t="s">
        <v>1000</v>
      </c>
      <c r="C212" s="93" t="n">
        <v>8602.4427</v>
      </c>
    </row>
    <row r="213" customFormat="false" ht="12.95" hidden="false" customHeight="true" outlineLevel="0" collapsed="false">
      <c r="A213" s="91" t="s">
        <v>81</v>
      </c>
      <c r="B213" s="92" t="s">
        <v>1000</v>
      </c>
      <c r="C213" s="93" t="n">
        <v>-775</v>
      </c>
    </row>
    <row r="214" customFormat="false" ht="12.95" hidden="false" customHeight="true" outlineLevel="0" collapsed="false">
      <c r="A214" s="91" t="s">
        <v>109</v>
      </c>
      <c r="B214" s="92" t="s">
        <v>1000</v>
      </c>
      <c r="C214" s="93" t="n">
        <v>-1550</v>
      </c>
    </row>
    <row r="215" customFormat="false" ht="12.95" hidden="false" customHeight="true" outlineLevel="0" collapsed="false">
      <c r="A215" s="91" t="s">
        <v>170</v>
      </c>
      <c r="B215" s="92" t="s">
        <v>1000</v>
      </c>
      <c r="C215" s="93" t="n">
        <v>-3100</v>
      </c>
    </row>
    <row r="216" customFormat="false" ht="12.95" hidden="false" customHeight="true" outlineLevel="0" collapsed="false">
      <c r="A216" s="91" t="s">
        <v>338</v>
      </c>
      <c r="B216" s="92" t="s">
        <v>1038</v>
      </c>
      <c r="C216" s="93" t="n">
        <v>6566.73</v>
      </c>
    </row>
    <row r="217" customFormat="false" ht="12.95" hidden="false" customHeight="true" outlineLevel="0" collapsed="false">
      <c r="A217" s="91" t="s">
        <v>909</v>
      </c>
      <c r="B217" s="92" t="s">
        <v>999</v>
      </c>
      <c r="C217" s="93" t="n">
        <v>-206150</v>
      </c>
    </row>
    <row r="218" customFormat="false" ht="12.95" hidden="false" customHeight="true" outlineLevel="0" collapsed="false">
      <c r="A218" s="91" t="s">
        <v>746</v>
      </c>
      <c r="B218" s="92" t="s">
        <v>999</v>
      </c>
      <c r="C218" s="93" t="n">
        <v>-99975</v>
      </c>
    </row>
    <row r="219" customFormat="false" ht="12.95" hidden="false" customHeight="true" outlineLevel="0" collapsed="false">
      <c r="A219" s="91" t="s">
        <v>855</v>
      </c>
      <c r="B219" s="92" t="s">
        <v>999</v>
      </c>
      <c r="C219" s="93" t="n">
        <v>170500</v>
      </c>
    </row>
    <row r="220" customFormat="false" ht="12.95" hidden="false" customHeight="true" outlineLevel="0" collapsed="false">
      <c r="A220" s="91" t="s">
        <v>922</v>
      </c>
      <c r="B220" s="92" t="s">
        <v>999</v>
      </c>
      <c r="C220" s="93" t="n">
        <v>300000</v>
      </c>
    </row>
    <row r="221" customFormat="false" ht="12.95" hidden="false" customHeight="true" outlineLevel="0" collapsed="false">
      <c r="A221" s="91" t="s">
        <v>846</v>
      </c>
      <c r="B221" s="92" t="s">
        <v>999</v>
      </c>
      <c r="C221" s="93" t="n">
        <v>162750</v>
      </c>
    </row>
    <row r="222" customFormat="false" ht="12.95" hidden="false" customHeight="true" outlineLevel="0" collapsed="false">
      <c r="A222" s="91" t="s">
        <v>878</v>
      </c>
      <c r="B222" s="92" t="s">
        <v>999</v>
      </c>
      <c r="C222" s="93" t="n">
        <v>178250</v>
      </c>
    </row>
    <row r="223" customFormat="false" ht="12.95" hidden="false" customHeight="true" outlineLevel="0" collapsed="false">
      <c r="A223" s="91" t="s">
        <v>888</v>
      </c>
      <c r="B223" s="92" t="s">
        <v>999</v>
      </c>
      <c r="C223" s="93" t="n">
        <v>184450</v>
      </c>
    </row>
    <row r="224" customFormat="false" ht="12.95" hidden="false" customHeight="true" outlineLevel="0" collapsed="false">
      <c r="A224" s="91" t="s">
        <v>1030</v>
      </c>
      <c r="B224" s="92" t="s">
        <v>1037</v>
      </c>
      <c r="C224" s="93" t="n">
        <v>46500</v>
      </c>
    </row>
    <row r="225" customFormat="false" ht="12.95" hidden="false" customHeight="true" outlineLevel="0" collapsed="false">
      <c r="A225" s="91" t="s">
        <v>1031</v>
      </c>
      <c r="B225" s="92" t="s">
        <v>1037</v>
      </c>
      <c r="C225" s="93" t="n">
        <v>44950</v>
      </c>
    </row>
    <row r="226" customFormat="false" ht="12.95" hidden="false" customHeight="true" outlineLevel="0" collapsed="false">
      <c r="A226" s="91" t="s">
        <v>1032</v>
      </c>
      <c r="B226" s="92" t="s">
        <v>1037</v>
      </c>
      <c r="C226" s="93" t="n">
        <v>-72850</v>
      </c>
    </row>
    <row r="227" customFormat="false" ht="12.95" hidden="false" customHeight="true" outlineLevel="0" collapsed="false">
      <c r="A227" s="91" t="s">
        <v>821</v>
      </c>
      <c r="B227" s="92" t="s">
        <v>999</v>
      </c>
      <c r="C227" s="93" t="n">
        <v>-141050</v>
      </c>
    </row>
    <row r="228" customFormat="false" ht="12.95" hidden="false" customHeight="true" outlineLevel="0" collapsed="false">
      <c r="A228" s="91" t="s">
        <v>650</v>
      </c>
      <c r="B228" s="92" t="s">
        <v>999</v>
      </c>
      <c r="C228" s="93" t="n">
        <v>66650</v>
      </c>
    </row>
    <row r="229" customFormat="false" ht="12.95" hidden="false" customHeight="true" outlineLevel="0" collapsed="false">
      <c r="A229" s="91" t="s">
        <v>599</v>
      </c>
      <c r="B229" s="92" t="s">
        <v>999</v>
      </c>
      <c r="C229" s="93" t="n">
        <v>-55025</v>
      </c>
    </row>
    <row r="230" customFormat="false" ht="12.95" hidden="false" customHeight="true" outlineLevel="0" collapsed="false">
      <c r="A230" s="91" t="s">
        <v>500</v>
      </c>
      <c r="B230" s="92" t="s">
        <v>999</v>
      </c>
      <c r="C230" s="93" t="n">
        <v>-34100</v>
      </c>
    </row>
    <row r="231" customFormat="false" ht="12.95" hidden="false" customHeight="true" outlineLevel="0" collapsed="false">
      <c r="A231" s="91" t="s">
        <v>755</v>
      </c>
      <c r="B231" s="92" t="s">
        <v>999</v>
      </c>
      <c r="C231" s="93" t="n">
        <v>-102300</v>
      </c>
    </row>
    <row r="232" customFormat="false" ht="12.95" hidden="false" customHeight="true" outlineLevel="0" collapsed="false">
      <c r="A232" s="91" t="s">
        <v>510</v>
      </c>
      <c r="B232" s="92" t="s">
        <v>999</v>
      </c>
      <c r="C232" s="93" t="n">
        <v>-34875</v>
      </c>
    </row>
    <row r="233" customFormat="false" ht="12.95" hidden="false" customHeight="true" outlineLevel="0" collapsed="false">
      <c r="A233" s="91" t="s">
        <v>261</v>
      </c>
      <c r="B233" s="92" t="s">
        <v>999</v>
      </c>
      <c r="C233" s="93" t="n">
        <v>6975</v>
      </c>
    </row>
    <row r="234" customFormat="false" ht="12.95" hidden="false" customHeight="true" outlineLevel="0" collapsed="false">
      <c r="A234" s="91" t="s">
        <v>249</v>
      </c>
      <c r="B234" s="92" t="s">
        <v>999</v>
      </c>
      <c r="C234" s="93" t="n">
        <v>-6200</v>
      </c>
    </row>
    <row r="235" customFormat="false" ht="12.95" hidden="false" customHeight="true" outlineLevel="0" collapsed="false">
      <c r="A235" s="91" t="s">
        <v>342</v>
      </c>
      <c r="B235" s="92" t="s">
        <v>999</v>
      </c>
      <c r="C235" s="93" t="n">
        <v>-13175</v>
      </c>
    </row>
    <row r="236" customFormat="false" ht="12.95" hidden="false" customHeight="true" outlineLevel="0" collapsed="false">
      <c r="A236" s="91" t="s">
        <v>1034</v>
      </c>
      <c r="B236" s="92" t="s">
        <v>1037</v>
      </c>
      <c r="C236" s="93" t="n">
        <v>5425</v>
      </c>
    </row>
    <row r="237" customFormat="false" ht="12.95" hidden="false" customHeight="true" outlineLevel="0" collapsed="false">
      <c r="A237" s="91" t="s">
        <v>1035</v>
      </c>
      <c r="B237" s="92" t="s">
        <v>1037</v>
      </c>
      <c r="C237" s="93" t="n">
        <v>6975</v>
      </c>
    </row>
    <row r="238" customFormat="false" ht="12.95" hidden="false" customHeight="true" outlineLevel="0" collapsed="false">
      <c r="A238" s="91" t="s">
        <v>1036</v>
      </c>
      <c r="B238" s="92" t="s">
        <v>1037</v>
      </c>
      <c r="C238" s="93" t="n">
        <v>-3500</v>
      </c>
    </row>
    <row r="239" customFormat="false" ht="12.95" hidden="false" customHeight="true" outlineLevel="0" collapsed="false">
      <c r="A239" s="84" t="s">
        <v>562</v>
      </c>
      <c r="B239" s="85" t="s">
        <v>1039</v>
      </c>
      <c r="C239" s="95" t="n">
        <v>45337.5</v>
      </c>
    </row>
    <row r="240" customFormat="false" ht="12.95" hidden="false" customHeight="true" outlineLevel="0" collapsed="false">
      <c r="A240" s="84" t="s">
        <v>554</v>
      </c>
      <c r="B240" s="85" t="s">
        <v>1000</v>
      </c>
      <c r="C240" s="95" t="n">
        <v>-44175</v>
      </c>
    </row>
    <row r="241" customFormat="false" ht="12.95" hidden="false" customHeight="true" outlineLevel="0" collapsed="false">
      <c r="A241" s="84" t="s">
        <v>349</v>
      </c>
      <c r="B241" s="85" t="s">
        <v>1040</v>
      </c>
      <c r="C241" s="95" t="n">
        <v>13562.5</v>
      </c>
    </row>
    <row r="242" customFormat="false" ht="12.95" hidden="false" customHeight="true" outlineLevel="0" collapsed="false">
      <c r="A242" s="84" t="s">
        <v>460</v>
      </c>
      <c r="B242" s="85" t="s">
        <v>1040</v>
      </c>
      <c r="C242" s="95" t="n">
        <v>26350</v>
      </c>
    </row>
    <row r="243" customFormat="false" ht="12.95" hidden="false" customHeight="true" outlineLevel="0" collapsed="false">
      <c r="A243" s="84" t="s">
        <v>449</v>
      </c>
      <c r="B243" s="85" t="s">
        <v>1040</v>
      </c>
      <c r="C243" s="95" t="n">
        <v>23637.5</v>
      </c>
    </row>
    <row r="244" customFormat="false" ht="12.95" hidden="false" customHeight="true" outlineLevel="0" collapsed="false">
      <c r="A244" s="84" t="s">
        <v>615</v>
      </c>
      <c r="B244" s="85" t="s">
        <v>1040</v>
      </c>
      <c r="C244" s="95" t="n">
        <v>58900</v>
      </c>
    </row>
    <row r="245" customFormat="false" ht="12.95" hidden="false" customHeight="true" outlineLevel="0" collapsed="false">
      <c r="A245" s="84" t="s">
        <v>470</v>
      </c>
      <c r="B245" s="85" t="s">
        <v>1040</v>
      </c>
      <c r="C245" s="95" t="n">
        <v>27125</v>
      </c>
    </row>
    <row r="246" customFormat="false" ht="12.95" hidden="false" customHeight="true" outlineLevel="0" collapsed="false">
      <c r="A246" s="84" t="s">
        <v>367</v>
      </c>
      <c r="B246" s="85" t="s">
        <v>1000</v>
      </c>
      <c r="C246" s="95" t="n">
        <v>15500</v>
      </c>
    </row>
    <row r="247" customFormat="false" ht="12.95" hidden="false" customHeight="true" outlineLevel="0" collapsed="false">
      <c r="A247" s="84" t="s">
        <v>368</v>
      </c>
      <c r="B247" s="85" t="s">
        <v>1000</v>
      </c>
      <c r="C247" s="95" t="n">
        <v>-15500</v>
      </c>
    </row>
    <row r="248" customFormat="false" ht="12.95" hidden="false" customHeight="true" outlineLevel="0" collapsed="false">
      <c r="A248" s="84" t="s">
        <v>441</v>
      </c>
      <c r="B248" s="85" t="s">
        <v>1039</v>
      </c>
      <c r="C248" s="95" t="n">
        <v>23250</v>
      </c>
    </row>
    <row r="249" customFormat="false" ht="12.95" hidden="false" customHeight="true" outlineLevel="0" collapsed="false">
      <c r="A249" s="84" t="s">
        <v>431</v>
      </c>
      <c r="B249" s="85" t="s">
        <v>1039</v>
      </c>
      <c r="C249" s="95" t="n">
        <v>22475</v>
      </c>
    </row>
    <row r="250" customFormat="false" ht="12.95" hidden="false" customHeight="true" outlineLevel="0" collapsed="false">
      <c r="A250" s="84" t="s">
        <v>294</v>
      </c>
      <c r="B250" s="85" t="s">
        <v>1041</v>
      </c>
      <c r="C250" s="95" t="n">
        <v>9300</v>
      </c>
    </row>
    <row r="251" customFormat="false" ht="12.95" hidden="false" customHeight="true" outlineLevel="0" collapsed="false">
      <c r="A251" s="84" t="s">
        <v>291</v>
      </c>
      <c r="B251" s="85" t="s">
        <v>1041</v>
      </c>
      <c r="C251" s="95" t="n">
        <v>8912.5</v>
      </c>
    </row>
    <row r="252" customFormat="false" ht="12.95" hidden="false" customHeight="true" outlineLevel="0" collapsed="false">
      <c r="A252" s="84" t="s">
        <v>80</v>
      </c>
      <c r="B252" s="85" t="s">
        <v>1039</v>
      </c>
      <c r="C252" s="95" t="n">
        <v>-775</v>
      </c>
    </row>
    <row r="253" customFormat="false" ht="12.95" hidden="false" customHeight="true" outlineLevel="0" collapsed="false">
      <c r="A253" s="84" t="s">
        <v>257</v>
      </c>
      <c r="B253" s="85" t="s">
        <v>1041</v>
      </c>
      <c r="C253" s="95" t="n">
        <v>6975</v>
      </c>
    </row>
    <row r="254" customFormat="false" ht="12.95" hidden="false" customHeight="true" outlineLevel="0" collapsed="false">
      <c r="A254" s="84" t="s">
        <v>123</v>
      </c>
      <c r="B254" s="85" t="s">
        <v>1039</v>
      </c>
      <c r="C254" s="95" t="n">
        <v>-1937.5</v>
      </c>
    </row>
    <row r="255" customFormat="false" ht="12.95" hidden="false" customHeight="true" outlineLevel="0" collapsed="false">
      <c r="A255" s="84" t="s">
        <v>239</v>
      </c>
      <c r="B255" s="85" t="s">
        <v>1039</v>
      </c>
      <c r="C255" s="95" t="n">
        <v>-5812.5</v>
      </c>
    </row>
    <row r="256" customFormat="false" ht="12.95" hidden="false" customHeight="true" outlineLevel="0" collapsed="false">
      <c r="A256" s="84" t="s">
        <v>286</v>
      </c>
      <c r="B256" s="85" t="s">
        <v>1039</v>
      </c>
      <c r="C256" s="95" t="n">
        <v>-8525</v>
      </c>
    </row>
    <row r="257" customFormat="false" ht="12.95" hidden="false" customHeight="true" outlineLevel="0" collapsed="false">
      <c r="A257" s="84" t="s">
        <v>248</v>
      </c>
      <c r="B257" s="85" t="s">
        <v>1000</v>
      </c>
      <c r="C257" s="95" t="n">
        <v>-6200</v>
      </c>
    </row>
    <row r="258" customFormat="false" ht="12.95" hidden="false" customHeight="true" outlineLevel="0" collapsed="false">
      <c r="A258" s="84" t="s">
        <v>82</v>
      </c>
      <c r="B258" s="85" t="s">
        <v>1040</v>
      </c>
      <c r="C258" s="95" t="n">
        <v>775</v>
      </c>
    </row>
    <row r="259" customFormat="false" ht="12.95" hidden="false" customHeight="true" outlineLevel="0" collapsed="false">
      <c r="A259" s="84" t="s">
        <v>337</v>
      </c>
      <c r="B259" s="85" t="s">
        <v>1039</v>
      </c>
      <c r="C259" s="95" t="n">
        <v>12787.5</v>
      </c>
    </row>
    <row r="260" customFormat="false" ht="12.95" hidden="false" customHeight="true" outlineLevel="0" collapsed="false">
      <c r="A260" s="84" t="s">
        <v>323</v>
      </c>
      <c r="B260" s="85" t="s">
        <v>1000</v>
      </c>
      <c r="C260" s="95" t="n">
        <v>-11625</v>
      </c>
    </row>
    <row r="261" customFormat="false" ht="12.95" hidden="false" customHeight="true" outlineLevel="0" collapsed="false">
      <c r="A261" s="84" t="s">
        <v>83</v>
      </c>
      <c r="B261" s="85" t="s">
        <v>1040</v>
      </c>
      <c r="C261" s="95" t="n">
        <v>-775</v>
      </c>
    </row>
    <row r="262" customFormat="false" ht="12.95" hidden="false" customHeight="true" outlineLevel="0" collapsed="false">
      <c r="A262" s="84" t="s">
        <v>373</v>
      </c>
      <c r="B262" s="85" t="s">
        <v>1041</v>
      </c>
      <c r="C262" s="95" t="n">
        <v>-16275</v>
      </c>
    </row>
    <row r="263" customFormat="false" ht="12.95" hidden="false" customHeight="true" outlineLevel="0" collapsed="false">
      <c r="A263" s="84" t="s">
        <v>511</v>
      </c>
      <c r="B263" s="85" t="s">
        <v>1039</v>
      </c>
      <c r="C263" s="95" t="n">
        <v>34875</v>
      </c>
    </row>
    <row r="264" customFormat="false" ht="12.95" hidden="false" customHeight="true" outlineLevel="0" collapsed="false">
      <c r="A264" s="84" t="s">
        <v>90</v>
      </c>
      <c r="B264" s="85" t="s">
        <v>1041</v>
      </c>
      <c r="C264" s="95" t="n">
        <v>775</v>
      </c>
    </row>
    <row r="265" customFormat="false" ht="12.95" hidden="false" customHeight="true" outlineLevel="0" collapsed="false">
      <c r="A265" s="84" t="s">
        <v>68</v>
      </c>
      <c r="B265" s="85" t="s">
        <v>1041</v>
      </c>
      <c r="C265" s="95" t="n">
        <v>387.5</v>
      </c>
    </row>
    <row r="266" customFormat="false" ht="12.95" hidden="false" customHeight="true" outlineLevel="0" collapsed="false">
      <c r="A266" s="84" t="s">
        <v>91</v>
      </c>
      <c r="B266" s="85" t="s">
        <v>1041</v>
      </c>
      <c r="C266" s="95" t="n">
        <v>-775</v>
      </c>
    </row>
    <row r="267" customFormat="false" ht="12.95" hidden="false" customHeight="true" outlineLevel="0" collapsed="false">
      <c r="A267" s="84" t="s">
        <v>202</v>
      </c>
      <c r="B267" s="85" t="s">
        <v>1042</v>
      </c>
      <c r="C267" s="95" t="n">
        <v>4649.969</v>
      </c>
    </row>
    <row r="268" customFormat="false" ht="12.95" hidden="false" customHeight="true" outlineLevel="0" collapsed="false">
      <c r="A268" s="84" t="s">
        <v>245</v>
      </c>
      <c r="B268" s="85" t="s">
        <v>1042</v>
      </c>
      <c r="C268" s="95" t="n">
        <v>6199.969</v>
      </c>
    </row>
    <row r="269" customFormat="false" ht="12.95" hidden="false" customHeight="true" outlineLevel="0" collapsed="false">
      <c r="A269" s="84" t="s">
        <v>151</v>
      </c>
      <c r="B269" s="85" t="s">
        <v>1042</v>
      </c>
      <c r="C269" s="95" t="n">
        <v>3099.969</v>
      </c>
    </row>
    <row r="270" customFormat="false" ht="12.95" hidden="false" customHeight="true" outlineLevel="0" collapsed="false">
      <c r="A270" s="84" t="s">
        <v>365</v>
      </c>
      <c r="B270" s="85" t="s">
        <v>1001</v>
      </c>
      <c r="C270" s="95" t="n">
        <v>15499.969</v>
      </c>
    </row>
    <row r="271" customFormat="false" ht="12.95" hidden="false" customHeight="true" outlineLevel="0" collapsed="false">
      <c r="A271" s="84" t="s">
        <v>152</v>
      </c>
      <c r="B271" s="85" t="s">
        <v>1042</v>
      </c>
      <c r="C271" s="95" t="n">
        <v>3099.969</v>
      </c>
    </row>
    <row r="272" customFormat="false" ht="12.95" hidden="false" customHeight="true" outlineLevel="0" collapsed="false">
      <c r="A272" s="84" t="s">
        <v>1006</v>
      </c>
      <c r="B272" s="85" t="s">
        <v>1043</v>
      </c>
      <c r="C272" s="95" t="n">
        <v>494000</v>
      </c>
    </row>
    <row r="273" customFormat="false" ht="12.95" hidden="false" customHeight="true" outlineLevel="0" collapsed="false">
      <c r="A273" s="84" t="s">
        <v>883</v>
      </c>
      <c r="B273" s="85" t="s">
        <v>999</v>
      </c>
      <c r="C273" s="95" t="n">
        <v>182900</v>
      </c>
    </row>
    <row r="274" customFormat="false" ht="12.95" hidden="false" customHeight="true" outlineLevel="0" collapsed="false">
      <c r="A274" s="84" t="s">
        <v>884</v>
      </c>
      <c r="B274" s="85" t="s">
        <v>1000</v>
      </c>
      <c r="C274" s="95" t="n">
        <v>-182900</v>
      </c>
    </row>
    <row r="275" customFormat="false" ht="12.95" hidden="false" customHeight="true" outlineLevel="0" collapsed="false">
      <c r="A275" s="84" t="s">
        <v>894</v>
      </c>
      <c r="B275" s="85" t="s">
        <v>999</v>
      </c>
      <c r="C275" s="95" t="n">
        <v>187162.5</v>
      </c>
    </row>
    <row r="276" customFormat="false" ht="12.95" hidden="false" customHeight="true" outlineLevel="0" collapsed="false">
      <c r="A276" s="84" t="s">
        <v>899</v>
      </c>
      <c r="B276" s="85" t="s">
        <v>999</v>
      </c>
      <c r="C276" s="95" t="n">
        <v>187937.5</v>
      </c>
    </row>
    <row r="277" customFormat="false" ht="12.95" hidden="false" customHeight="true" outlineLevel="0" collapsed="false">
      <c r="A277" s="84" t="s">
        <v>895</v>
      </c>
      <c r="B277" s="85" t="s">
        <v>1013</v>
      </c>
      <c r="C277" s="95" t="n">
        <v>-187162.5</v>
      </c>
    </row>
    <row r="278" customFormat="false" ht="12.95" hidden="false" customHeight="true" outlineLevel="0" collapsed="false">
      <c r="A278" s="84" t="s">
        <v>879</v>
      </c>
      <c r="B278" s="85" t="s">
        <v>999</v>
      </c>
      <c r="C278" s="95" t="n">
        <v>-178637.5</v>
      </c>
    </row>
    <row r="279" customFormat="false" ht="12.95" hidden="false" customHeight="true" outlineLevel="0" collapsed="false">
      <c r="A279" s="84" t="s">
        <v>881</v>
      </c>
      <c r="B279" s="85" t="s">
        <v>999</v>
      </c>
      <c r="C279" s="95" t="n">
        <v>179800</v>
      </c>
    </row>
    <row r="280" customFormat="false" ht="12.95" hidden="false" customHeight="true" outlineLevel="0" collapsed="false">
      <c r="A280" s="84" t="s">
        <v>854</v>
      </c>
      <c r="B280" s="85" t="s">
        <v>999</v>
      </c>
      <c r="C280" s="95" t="n">
        <v>-169725</v>
      </c>
    </row>
    <row r="281" customFormat="false" ht="12.95" hidden="false" customHeight="true" outlineLevel="0" collapsed="false">
      <c r="A281" s="84" t="s">
        <v>828</v>
      </c>
      <c r="B281" s="85" t="s">
        <v>999</v>
      </c>
      <c r="C281" s="95" t="n">
        <v>-150737.5</v>
      </c>
    </row>
    <row r="282" customFormat="false" ht="12.95" hidden="false" customHeight="true" outlineLevel="0" collapsed="false">
      <c r="A282" s="84" t="s">
        <v>833</v>
      </c>
      <c r="B282" s="85" t="s">
        <v>999</v>
      </c>
      <c r="C282" s="95" t="n">
        <v>156162.5</v>
      </c>
    </row>
    <row r="283" customFormat="false" ht="12.95" hidden="false" customHeight="true" outlineLevel="0" collapsed="false">
      <c r="A283" s="84" t="s">
        <v>826</v>
      </c>
      <c r="B283" s="85" t="s">
        <v>999</v>
      </c>
      <c r="C283" s="95" t="n">
        <v>-148025</v>
      </c>
    </row>
    <row r="284" customFormat="false" ht="12.95" hidden="false" customHeight="true" outlineLevel="0" collapsed="false">
      <c r="A284" s="84" t="s">
        <v>816</v>
      </c>
      <c r="B284" s="85" t="s">
        <v>999</v>
      </c>
      <c r="C284" s="95" t="n">
        <v>140662.5</v>
      </c>
    </row>
    <row r="285" customFormat="false" ht="12.95" hidden="false" customHeight="true" outlineLevel="0" collapsed="false">
      <c r="A285" s="84" t="s">
        <v>822</v>
      </c>
      <c r="B285" s="85" t="s">
        <v>999</v>
      </c>
      <c r="C285" s="95" t="n">
        <v>-142600</v>
      </c>
    </row>
    <row r="286" customFormat="false" ht="12.95" hidden="false" customHeight="true" outlineLevel="0" collapsed="false">
      <c r="A286" s="84" t="s">
        <v>814</v>
      </c>
      <c r="B286" s="85" t="s">
        <v>999</v>
      </c>
      <c r="C286" s="95" t="n">
        <v>140275</v>
      </c>
    </row>
    <row r="287" customFormat="false" ht="12.95" hidden="false" customHeight="true" outlineLevel="0" collapsed="false">
      <c r="A287" s="84" t="s">
        <v>719</v>
      </c>
      <c r="B287" s="85" t="s">
        <v>999</v>
      </c>
      <c r="C287" s="95" t="n">
        <v>-90675</v>
      </c>
    </row>
    <row r="288" customFormat="false" ht="12.95" hidden="false" customHeight="true" outlineLevel="0" collapsed="false">
      <c r="A288" s="84" t="s">
        <v>716</v>
      </c>
      <c r="B288" s="85" t="s">
        <v>999</v>
      </c>
      <c r="C288" s="95" t="n">
        <v>88350</v>
      </c>
    </row>
    <row r="289" customFormat="false" ht="12.95" hidden="false" customHeight="true" outlineLevel="0" collapsed="false">
      <c r="A289" s="84" t="s">
        <v>757</v>
      </c>
      <c r="B289" s="85" t="s">
        <v>999</v>
      </c>
      <c r="C289" s="95" t="n">
        <v>-103850</v>
      </c>
    </row>
    <row r="290" customFormat="false" ht="12.95" hidden="false" customHeight="true" outlineLevel="0" collapsed="false">
      <c r="A290" s="84" t="s">
        <v>764</v>
      </c>
      <c r="B290" s="85" t="s">
        <v>999</v>
      </c>
      <c r="C290" s="95" t="n">
        <v>107725</v>
      </c>
    </row>
    <row r="291" customFormat="false" ht="12.95" hidden="false" customHeight="true" outlineLevel="0" collapsed="false">
      <c r="A291" s="84" t="s">
        <v>772</v>
      </c>
      <c r="B291" s="85" t="s">
        <v>999</v>
      </c>
      <c r="C291" s="95" t="n">
        <v>-111987.5</v>
      </c>
    </row>
    <row r="292" customFormat="false" ht="12.95" hidden="false" customHeight="true" outlineLevel="0" collapsed="false">
      <c r="A292" s="84" t="s">
        <v>770</v>
      </c>
      <c r="B292" s="85" t="s">
        <v>999</v>
      </c>
      <c r="C292" s="95" t="n">
        <v>110437.5</v>
      </c>
    </row>
    <row r="293" customFormat="false" ht="12.95" hidden="false" customHeight="true" outlineLevel="0" collapsed="false">
      <c r="A293" s="84" t="s">
        <v>771</v>
      </c>
      <c r="B293" s="85" t="s">
        <v>999</v>
      </c>
      <c r="C293" s="95" t="n">
        <v>110825</v>
      </c>
    </row>
    <row r="294" customFormat="false" ht="12.95" hidden="false" customHeight="true" outlineLevel="0" collapsed="false">
      <c r="A294" s="84" t="s">
        <v>724</v>
      </c>
      <c r="B294" s="85" t="s">
        <v>999</v>
      </c>
      <c r="C294" s="95" t="n">
        <v>-92225</v>
      </c>
    </row>
    <row r="295" customFormat="false" ht="12.95" hidden="false" customHeight="true" outlineLevel="0" collapsed="false">
      <c r="A295" s="84" t="s">
        <v>896</v>
      </c>
      <c r="B295" s="85" t="s">
        <v>999</v>
      </c>
      <c r="C295" s="95" t="n">
        <v>-187500</v>
      </c>
    </row>
    <row r="296" customFormat="false" ht="12.95" hidden="false" customHeight="true" outlineLevel="0" collapsed="false">
      <c r="A296" s="84" t="s">
        <v>633</v>
      </c>
      <c r="B296" s="85" t="s">
        <v>1013</v>
      </c>
      <c r="C296" s="95" t="n">
        <v>64500</v>
      </c>
    </row>
    <row r="297" customFormat="false" ht="12.95" hidden="false" customHeight="true" outlineLevel="0" collapsed="false">
      <c r="A297" s="84" t="s">
        <v>279</v>
      </c>
      <c r="B297" s="85" t="s">
        <v>1000</v>
      </c>
      <c r="C297" s="95" t="n">
        <v>-8000</v>
      </c>
    </row>
    <row r="298" customFormat="false" ht="12.95" hidden="false" customHeight="true" outlineLevel="0" collapsed="false">
      <c r="A298" s="84" t="s">
        <v>936</v>
      </c>
      <c r="B298" s="85" t="s">
        <v>1013</v>
      </c>
      <c r="C298" s="95" t="n">
        <v>448000</v>
      </c>
    </row>
    <row r="299" customFormat="false" ht="12.95" hidden="false" customHeight="true" outlineLevel="0" collapsed="false">
      <c r="A299" s="84" t="s">
        <v>831</v>
      </c>
      <c r="B299" s="85" t="s">
        <v>999</v>
      </c>
      <c r="C299" s="95" t="n">
        <v>-155000</v>
      </c>
    </row>
    <row r="300" customFormat="false" ht="12.95" hidden="false" customHeight="true" outlineLevel="0" collapsed="false">
      <c r="A300" s="84" t="s">
        <v>263</v>
      </c>
      <c r="B300" s="85" t="s">
        <v>1000</v>
      </c>
      <c r="C300" s="95" t="n">
        <v>7000</v>
      </c>
    </row>
    <row r="301" customFormat="false" ht="12.95" hidden="false" customHeight="true" outlineLevel="0" collapsed="false">
      <c r="A301" s="84" t="s">
        <v>869</v>
      </c>
      <c r="B301" s="85" t="s">
        <v>999</v>
      </c>
      <c r="C301" s="95" t="n">
        <v>-173600</v>
      </c>
    </row>
    <row r="302" customFormat="false" ht="12.95" hidden="false" customHeight="true" outlineLevel="0" collapsed="false">
      <c r="A302" s="84" t="s">
        <v>871</v>
      </c>
      <c r="B302" s="85" t="s">
        <v>999</v>
      </c>
      <c r="C302" s="95" t="n">
        <v>-175150</v>
      </c>
    </row>
    <row r="303" customFormat="false" ht="12.95" hidden="false" customHeight="true" outlineLevel="0" collapsed="false">
      <c r="A303" s="84" t="s">
        <v>852</v>
      </c>
      <c r="B303" s="85" t="s">
        <v>999</v>
      </c>
      <c r="C303" s="95" t="n">
        <v>-168950</v>
      </c>
    </row>
    <row r="304" customFormat="false" ht="12.95" hidden="false" customHeight="true" outlineLevel="0" collapsed="false">
      <c r="A304" s="84" t="s">
        <v>919</v>
      </c>
      <c r="B304" s="85" t="s">
        <v>999</v>
      </c>
      <c r="C304" s="95" t="n">
        <v>290000</v>
      </c>
    </row>
    <row r="305" customFormat="false" ht="12.95" hidden="false" customHeight="true" outlineLevel="0" collapsed="false">
      <c r="A305" s="84" t="s">
        <v>921</v>
      </c>
      <c r="B305" s="85" t="s">
        <v>999</v>
      </c>
      <c r="C305" s="95" t="n">
        <v>300000</v>
      </c>
    </row>
    <row r="306" customFormat="false" ht="12.95" hidden="false" customHeight="true" outlineLevel="0" collapsed="false">
      <c r="A306" s="84" t="s">
        <v>847</v>
      </c>
      <c r="B306" s="85" t="s">
        <v>999</v>
      </c>
      <c r="C306" s="95" t="n">
        <v>-164300</v>
      </c>
    </row>
    <row r="307" customFormat="false" ht="12.95" hidden="false" customHeight="true" outlineLevel="0" collapsed="false">
      <c r="A307" s="84" t="s">
        <v>803</v>
      </c>
      <c r="B307" s="85" t="s">
        <v>999</v>
      </c>
      <c r="C307" s="95" t="n">
        <v>133300</v>
      </c>
    </row>
    <row r="308" customFormat="false" ht="12.95" hidden="false" customHeight="true" outlineLevel="0" collapsed="false">
      <c r="A308" s="84" t="s">
        <v>849</v>
      </c>
      <c r="B308" s="85" t="s">
        <v>999</v>
      </c>
      <c r="C308" s="95" t="n">
        <v>-165850</v>
      </c>
    </row>
    <row r="309" customFormat="false" ht="12.95" hidden="false" customHeight="true" outlineLevel="0" collapsed="false">
      <c r="A309" s="84" t="s">
        <v>918</v>
      </c>
      <c r="B309" s="85" t="s">
        <v>999</v>
      </c>
      <c r="C309" s="95" t="n">
        <v>-272500</v>
      </c>
    </row>
    <row r="310" customFormat="false" ht="12.95" hidden="false" customHeight="true" outlineLevel="0" collapsed="false">
      <c r="A310" s="84" t="s">
        <v>737</v>
      </c>
      <c r="B310" s="85" t="s">
        <v>999</v>
      </c>
      <c r="C310" s="95" t="n">
        <v>96875</v>
      </c>
    </row>
    <row r="311" customFormat="false" ht="12.95" hidden="false" customHeight="true" outlineLevel="0" collapsed="false">
      <c r="A311" s="84" t="s">
        <v>902</v>
      </c>
      <c r="B311" s="85" t="s">
        <v>999</v>
      </c>
      <c r="C311" s="95" t="n">
        <v>190650</v>
      </c>
    </row>
    <row r="312" customFormat="false" ht="12.95" hidden="false" customHeight="true" outlineLevel="0" collapsed="false">
      <c r="A312" s="84" t="s">
        <v>729</v>
      </c>
      <c r="B312" s="85" t="s">
        <v>999</v>
      </c>
      <c r="C312" s="95" t="n">
        <v>93775</v>
      </c>
    </row>
    <row r="313" customFormat="false" ht="12.95" hidden="false" customHeight="true" outlineLevel="0" collapsed="false">
      <c r="A313" s="84" t="s">
        <v>892</v>
      </c>
      <c r="B313" s="85" t="s">
        <v>999</v>
      </c>
      <c r="C313" s="95" t="n">
        <v>186000</v>
      </c>
    </row>
    <row r="314" customFormat="false" ht="12.95" hidden="false" customHeight="true" outlineLevel="0" collapsed="false">
      <c r="A314" s="84" t="s">
        <v>777</v>
      </c>
      <c r="B314" s="85" t="s">
        <v>999</v>
      </c>
      <c r="C314" s="95" t="n">
        <v>114700</v>
      </c>
    </row>
    <row r="315" customFormat="false" ht="12.95" hidden="false" customHeight="true" outlineLevel="0" collapsed="false">
      <c r="A315" s="84" t="s">
        <v>820</v>
      </c>
      <c r="B315" s="85" t="s">
        <v>999</v>
      </c>
      <c r="C315" s="95" t="n">
        <v>-141050</v>
      </c>
    </row>
    <row r="316" customFormat="false" ht="12.95" hidden="false" customHeight="true" outlineLevel="0" collapsed="false">
      <c r="A316" s="84" t="s">
        <v>649</v>
      </c>
      <c r="B316" s="85" t="s">
        <v>999</v>
      </c>
      <c r="C316" s="95" t="n">
        <v>-66650</v>
      </c>
    </row>
    <row r="317" customFormat="false" ht="12.95" hidden="false" customHeight="true" outlineLevel="0" collapsed="false">
      <c r="A317" s="84" t="s">
        <v>804</v>
      </c>
      <c r="B317" s="85" t="s">
        <v>999</v>
      </c>
      <c r="C317" s="95" t="n">
        <v>-133300</v>
      </c>
    </row>
    <row r="318" customFormat="false" ht="12.95" hidden="false" customHeight="true" outlineLevel="0" collapsed="false">
      <c r="A318" s="84" t="s">
        <v>798</v>
      </c>
      <c r="B318" s="85" t="s">
        <v>999</v>
      </c>
      <c r="C318" s="95" t="n">
        <v>-130200</v>
      </c>
    </row>
    <row r="319" customFormat="false" ht="12.95" hidden="false" customHeight="true" outlineLevel="0" collapsed="false">
      <c r="A319" s="84" t="s">
        <v>790</v>
      </c>
      <c r="B319" s="85" t="s">
        <v>999</v>
      </c>
      <c r="C319" s="95" t="n">
        <v>-125550</v>
      </c>
    </row>
    <row r="320" customFormat="false" ht="12.95" hidden="false" customHeight="true" outlineLevel="0" collapsed="false">
      <c r="A320" s="84" t="s">
        <v>758</v>
      </c>
      <c r="B320" s="85" t="s">
        <v>999</v>
      </c>
      <c r="C320" s="95" t="n">
        <v>-103850</v>
      </c>
    </row>
    <row r="321" customFormat="false" ht="12.95" hidden="false" customHeight="true" outlineLevel="0" collapsed="false">
      <c r="A321" s="84" t="s">
        <v>842</v>
      </c>
      <c r="B321" s="85" t="s">
        <v>999</v>
      </c>
      <c r="C321" s="95" t="n">
        <v>-161200</v>
      </c>
    </row>
    <row r="322" customFormat="false" ht="12.95" hidden="false" customHeight="true" outlineLevel="0" collapsed="false">
      <c r="A322" s="84" t="s">
        <v>838</v>
      </c>
      <c r="B322" s="85" t="s">
        <v>999</v>
      </c>
      <c r="C322" s="95" t="n">
        <v>-159650</v>
      </c>
    </row>
    <row r="323" customFormat="false" ht="12.95" hidden="false" customHeight="true" outlineLevel="0" collapsed="false">
      <c r="A323" s="84" t="s">
        <v>686</v>
      </c>
      <c r="B323" s="85" t="s">
        <v>999</v>
      </c>
      <c r="C323" s="95" t="n">
        <v>-77500</v>
      </c>
    </row>
    <row r="324" customFormat="false" ht="12.95" hidden="false" customHeight="true" outlineLevel="0" collapsed="false">
      <c r="A324" s="84" t="s">
        <v>832</v>
      </c>
      <c r="B324" s="85" t="s">
        <v>999</v>
      </c>
      <c r="C324" s="95" t="n">
        <v>155000</v>
      </c>
    </row>
    <row r="325" customFormat="false" ht="12.95" hidden="false" customHeight="true" outlineLevel="0" collapsed="false">
      <c r="A325" s="84" t="s">
        <v>718</v>
      </c>
      <c r="B325" s="85" t="s">
        <v>999</v>
      </c>
      <c r="C325" s="95" t="n">
        <v>89900</v>
      </c>
    </row>
    <row r="326" customFormat="false" ht="12.95" hidden="false" customHeight="true" outlineLevel="0" collapsed="false">
      <c r="A326" s="84" t="s">
        <v>706</v>
      </c>
      <c r="B326" s="85" t="s">
        <v>999</v>
      </c>
      <c r="C326" s="95" t="n">
        <v>83700</v>
      </c>
    </row>
    <row r="327" customFormat="false" ht="12.95" hidden="false" customHeight="true" outlineLevel="0" collapsed="false">
      <c r="A327" s="84" t="s">
        <v>566</v>
      </c>
      <c r="B327" s="85" t="s">
        <v>999</v>
      </c>
      <c r="C327" s="95" t="n">
        <v>46500</v>
      </c>
    </row>
    <row r="328" customFormat="false" ht="12.95" hidden="false" customHeight="true" outlineLevel="0" collapsed="false">
      <c r="A328" s="84" t="s">
        <v>461</v>
      </c>
      <c r="B328" s="85" t="s">
        <v>999</v>
      </c>
      <c r="C328" s="95" t="n">
        <v>26350</v>
      </c>
    </row>
    <row r="329" customFormat="false" ht="12.95" hidden="false" customHeight="true" outlineLevel="0" collapsed="false">
      <c r="A329" s="84" t="s">
        <v>588</v>
      </c>
      <c r="B329" s="85" t="s">
        <v>999</v>
      </c>
      <c r="C329" s="95" t="n">
        <v>52700</v>
      </c>
    </row>
    <row r="330" customFormat="false" ht="12.95" hidden="false" customHeight="true" outlineLevel="0" collapsed="false">
      <c r="A330" s="84" t="s">
        <v>654</v>
      </c>
      <c r="B330" s="85" t="s">
        <v>999</v>
      </c>
      <c r="C330" s="95" t="n">
        <v>68200</v>
      </c>
    </row>
    <row r="331" customFormat="false" ht="12.95" hidden="false" customHeight="true" outlineLevel="0" collapsed="false">
      <c r="A331" s="84" t="s">
        <v>942</v>
      </c>
      <c r="B331" s="85" t="s">
        <v>999</v>
      </c>
      <c r="C331" s="95" t="n">
        <v>560000</v>
      </c>
    </row>
    <row r="332" customFormat="false" ht="12.95" hidden="false" customHeight="true" outlineLevel="0" collapsed="false">
      <c r="A332" s="84" t="s">
        <v>916</v>
      </c>
      <c r="B332" s="85" t="s">
        <v>999</v>
      </c>
      <c r="C332" s="95" t="n">
        <v>230000</v>
      </c>
    </row>
    <row r="333" customFormat="false" ht="12.95" hidden="false" customHeight="true" outlineLevel="0" collapsed="false">
      <c r="A333" s="84" t="s">
        <v>1044</v>
      </c>
      <c r="B333" s="85" t="s">
        <v>1045</v>
      </c>
      <c r="C333" s="95" t="n">
        <v>-70000</v>
      </c>
    </row>
    <row r="334" customFormat="false" ht="12.95" hidden="false" customHeight="true" outlineLevel="0" collapsed="false">
      <c r="A334" s="84" t="s">
        <v>812</v>
      </c>
      <c r="B334" s="85" t="s">
        <v>1013</v>
      </c>
      <c r="C334" s="95" t="n">
        <v>-140000</v>
      </c>
    </row>
    <row r="335" customFormat="false" ht="12.95" hidden="false" customHeight="true" outlineLevel="0" collapsed="false">
      <c r="A335" s="84" t="s">
        <v>1033</v>
      </c>
      <c r="B335" s="85" t="s">
        <v>1037</v>
      </c>
      <c r="C335" s="95" t="n">
        <v>-70000</v>
      </c>
    </row>
    <row r="336" customFormat="false" ht="12.95" hidden="false" customHeight="true" outlineLevel="0" collapsed="false">
      <c r="A336" s="84" t="s">
        <v>695</v>
      </c>
      <c r="B336" s="85" t="s">
        <v>999</v>
      </c>
      <c r="C336" s="95" t="n">
        <v>-80600</v>
      </c>
    </row>
    <row r="337" customFormat="false" ht="12.95" hidden="false" customHeight="true" outlineLevel="0" collapsed="false">
      <c r="A337" s="84" t="s">
        <v>763</v>
      </c>
      <c r="B337" s="85" t="s">
        <v>999</v>
      </c>
      <c r="C337" s="95" t="n">
        <v>-105400</v>
      </c>
    </row>
    <row r="338" customFormat="false" ht="12.95" hidden="false" customHeight="true" outlineLevel="0" collapsed="false">
      <c r="A338" s="84" t="s">
        <v>925</v>
      </c>
      <c r="B338" s="85" t="s">
        <v>999</v>
      </c>
      <c r="C338" s="95" t="n">
        <v>-320000</v>
      </c>
    </row>
    <row r="339" customFormat="false" ht="12.95" hidden="false" customHeight="true" outlineLevel="0" collapsed="false">
      <c r="A339" s="84" t="s">
        <v>752</v>
      </c>
      <c r="B339" s="85" t="s">
        <v>999</v>
      </c>
      <c r="C339" s="95" t="n">
        <v>-102300</v>
      </c>
    </row>
    <row r="340" customFormat="false" ht="12.95" hidden="false" customHeight="true" outlineLevel="0" collapsed="false">
      <c r="A340" s="84" t="s">
        <v>766</v>
      </c>
      <c r="B340" s="85" t="s">
        <v>999</v>
      </c>
      <c r="C340" s="95" t="n">
        <v>-108500</v>
      </c>
    </row>
    <row r="341" customFormat="false" ht="12.95" hidden="false" customHeight="true" outlineLevel="0" collapsed="false">
      <c r="A341" s="84" t="s">
        <v>759</v>
      </c>
      <c r="B341" s="85" t="s">
        <v>999</v>
      </c>
      <c r="C341" s="95" t="n">
        <v>-103850</v>
      </c>
    </row>
    <row r="342" customFormat="false" ht="12.95" hidden="false" customHeight="true" outlineLevel="0" collapsed="false">
      <c r="A342" s="84" t="s">
        <v>753</v>
      </c>
      <c r="B342" s="85" t="s">
        <v>999</v>
      </c>
      <c r="C342" s="95" t="n">
        <v>-102300</v>
      </c>
    </row>
    <row r="343" customFormat="false" ht="12.95" hidden="false" customHeight="true" outlineLevel="0" collapsed="false">
      <c r="A343" s="84" t="s">
        <v>926</v>
      </c>
      <c r="B343" s="85" t="s">
        <v>999</v>
      </c>
      <c r="C343" s="95" t="n">
        <v>-340000</v>
      </c>
    </row>
    <row r="344" customFormat="false" ht="12.95" hidden="false" customHeight="true" outlineLevel="0" collapsed="false">
      <c r="A344" s="84" t="s">
        <v>754</v>
      </c>
      <c r="B344" s="85" t="s">
        <v>999</v>
      </c>
      <c r="C344" s="95" t="n">
        <v>102300</v>
      </c>
    </row>
    <row r="345" customFormat="false" ht="12.95" hidden="false" customHeight="true" outlineLevel="0" collapsed="false">
      <c r="A345" s="84" t="s">
        <v>760</v>
      </c>
      <c r="B345" s="85" t="s">
        <v>999</v>
      </c>
      <c r="C345" s="95" t="n">
        <v>103850</v>
      </c>
    </row>
    <row r="346" customFormat="false" ht="12.95" hidden="false" customHeight="true" outlineLevel="0" collapsed="false">
      <c r="A346" s="84" t="s">
        <v>484</v>
      </c>
      <c r="B346" s="85" t="s">
        <v>999</v>
      </c>
      <c r="C346" s="95" t="n">
        <v>-31000</v>
      </c>
    </row>
    <row r="347" customFormat="false" ht="12.95" hidden="false" customHeight="true" outlineLevel="0" collapsed="false">
      <c r="A347" s="84" t="s">
        <v>549</v>
      </c>
      <c r="B347" s="85" t="s">
        <v>999</v>
      </c>
      <c r="C347" s="95" t="n">
        <v>-41850</v>
      </c>
    </row>
    <row r="348" customFormat="false" ht="12.95" hidden="false" customHeight="true" outlineLevel="0" collapsed="false">
      <c r="A348" s="84" t="s">
        <v>639</v>
      </c>
      <c r="B348" s="85" t="s">
        <v>999</v>
      </c>
      <c r="C348" s="95" t="n">
        <v>65100</v>
      </c>
    </row>
    <row r="349" customFormat="false" ht="12.95" hidden="false" customHeight="true" outlineLevel="0" collapsed="false">
      <c r="A349" s="84" t="s">
        <v>681</v>
      </c>
      <c r="B349" s="85" t="s">
        <v>999</v>
      </c>
      <c r="C349" s="95" t="n">
        <v>75950</v>
      </c>
    </row>
    <row r="350" customFormat="false" ht="12.95" hidden="false" customHeight="true" outlineLevel="0" collapsed="false">
      <c r="A350" s="84" t="s">
        <v>672</v>
      </c>
      <c r="B350" s="85" t="s">
        <v>999</v>
      </c>
      <c r="C350" s="95" t="n">
        <v>74400</v>
      </c>
    </row>
    <row r="351" customFormat="false" ht="12.95" hidden="false" customHeight="true" outlineLevel="0" collapsed="false">
      <c r="A351" s="84" t="s">
        <v>682</v>
      </c>
      <c r="B351" s="85" t="s">
        <v>999</v>
      </c>
      <c r="C351" s="95" t="n">
        <v>75950</v>
      </c>
    </row>
    <row r="352" customFormat="false" ht="12.95" hidden="false" customHeight="true" outlineLevel="0" collapsed="false">
      <c r="A352" s="84" t="s">
        <v>666</v>
      </c>
      <c r="B352" s="85" t="s">
        <v>999</v>
      </c>
      <c r="C352" s="95" t="n">
        <v>71300</v>
      </c>
    </row>
    <row r="353" customFormat="false" ht="12.95" hidden="false" customHeight="true" outlineLevel="0" collapsed="false">
      <c r="A353" s="84" t="s">
        <v>683</v>
      </c>
      <c r="B353" s="85" t="s">
        <v>999</v>
      </c>
      <c r="C353" s="95" t="n">
        <v>75950</v>
      </c>
    </row>
    <row r="354" customFormat="false" ht="12.95" hidden="false" customHeight="true" outlineLevel="0" collapsed="false">
      <c r="A354" s="84" t="s">
        <v>670</v>
      </c>
      <c r="B354" s="85" t="s">
        <v>999</v>
      </c>
      <c r="C354" s="95" t="n">
        <v>-72850</v>
      </c>
    </row>
    <row r="355" customFormat="false" ht="12.95" hidden="false" customHeight="true" outlineLevel="0" collapsed="false">
      <c r="A355" s="84" t="s">
        <v>485</v>
      </c>
      <c r="B355" s="85" t="s">
        <v>999</v>
      </c>
      <c r="C355" s="95" t="n">
        <v>31000</v>
      </c>
    </row>
    <row r="356" customFormat="false" ht="12.95" hidden="false" customHeight="true" outlineLevel="0" collapsed="false">
      <c r="A356" s="84" t="s">
        <v>384</v>
      </c>
      <c r="B356" s="85" t="s">
        <v>999</v>
      </c>
      <c r="C356" s="95" t="n">
        <v>17050</v>
      </c>
    </row>
    <row r="357" customFormat="false" ht="12.95" hidden="false" customHeight="true" outlineLevel="0" collapsed="false">
      <c r="A357" s="84" t="s">
        <v>287</v>
      </c>
      <c r="B357" s="85" t="s">
        <v>999</v>
      </c>
      <c r="C357" s="95" t="n">
        <v>8525</v>
      </c>
    </row>
    <row r="358" customFormat="false" ht="12.95" hidden="false" customHeight="true" outlineLevel="0" collapsed="false">
      <c r="A358" s="84" t="s">
        <v>454</v>
      </c>
      <c r="B358" s="85" t="s">
        <v>999</v>
      </c>
      <c r="C358" s="95" t="n">
        <v>24800</v>
      </c>
    </row>
    <row r="359" customFormat="false" ht="12.95" hidden="false" customHeight="true" outlineLevel="0" collapsed="false">
      <c r="A359" s="84" t="s">
        <v>731</v>
      </c>
      <c r="B359" s="85" t="s">
        <v>999</v>
      </c>
      <c r="C359" s="95" t="n">
        <v>95000</v>
      </c>
    </row>
    <row r="360" customFormat="false" ht="12.95" hidden="false" customHeight="true" outlineLevel="0" collapsed="false">
      <c r="A360" s="84" t="s">
        <v>539</v>
      </c>
      <c r="B360" s="85" t="s">
        <v>999</v>
      </c>
      <c r="C360" s="95" t="n">
        <v>38500</v>
      </c>
    </row>
    <row r="361" customFormat="false" ht="12.95" hidden="false" customHeight="true" outlineLevel="0" collapsed="false">
      <c r="A361" s="84" t="s">
        <v>667</v>
      </c>
      <c r="B361" s="85" t="s">
        <v>1013</v>
      </c>
      <c r="C361" s="95" t="n">
        <v>72000</v>
      </c>
    </row>
    <row r="362" customFormat="false" ht="12.95" hidden="false" customHeight="true" outlineLevel="0" collapsed="false">
      <c r="A362" s="84" t="s">
        <v>356</v>
      </c>
      <c r="B362" s="85" t="s">
        <v>999</v>
      </c>
      <c r="C362" s="95" t="n">
        <v>-13950</v>
      </c>
    </row>
    <row r="363" customFormat="false" ht="12.95" hidden="false" customHeight="true" outlineLevel="0" collapsed="false">
      <c r="A363" s="84" t="s">
        <v>385</v>
      </c>
      <c r="B363" s="85" t="s">
        <v>999</v>
      </c>
      <c r="C363" s="95" t="n">
        <v>-17050</v>
      </c>
    </row>
    <row r="364" customFormat="false" ht="12.95" hidden="false" customHeight="true" outlineLevel="0" collapsed="false">
      <c r="A364" s="84" t="s">
        <v>156</v>
      </c>
      <c r="B364" s="85" t="s">
        <v>999</v>
      </c>
      <c r="C364" s="95" t="n">
        <v>-3100</v>
      </c>
    </row>
    <row r="365" customFormat="false" ht="12.95" hidden="false" customHeight="true" outlineLevel="0" collapsed="false">
      <c r="A365" s="84" t="s">
        <v>561</v>
      </c>
      <c r="B365" s="85" t="s">
        <v>999</v>
      </c>
      <c r="C365" s="95" t="n">
        <v>45000</v>
      </c>
    </row>
    <row r="366" customFormat="false" ht="12.95" hidden="false" customHeight="true" outlineLevel="0" collapsed="false">
      <c r="A366" s="84" t="s">
        <v>386</v>
      </c>
      <c r="B366" s="85" t="s">
        <v>999</v>
      </c>
      <c r="C366" s="95" t="n">
        <v>-17050</v>
      </c>
    </row>
    <row r="367" customFormat="false" ht="12.95" hidden="false" customHeight="true" outlineLevel="0" collapsed="false">
      <c r="A367" s="84" t="s">
        <v>472</v>
      </c>
      <c r="B367" s="85" t="s">
        <v>999</v>
      </c>
      <c r="C367" s="95" t="n">
        <v>-27900</v>
      </c>
    </row>
    <row r="368" customFormat="false" ht="12.95" hidden="false" customHeight="true" outlineLevel="0" collapsed="false">
      <c r="A368" s="84" t="s">
        <v>477</v>
      </c>
      <c r="B368" s="85" t="s">
        <v>999</v>
      </c>
      <c r="C368" s="95" t="n">
        <v>-29450</v>
      </c>
    </row>
    <row r="369" customFormat="false" ht="12.95" hidden="false" customHeight="true" outlineLevel="0" collapsed="false">
      <c r="A369" s="84" t="s">
        <v>473</v>
      </c>
      <c r="B369" s="85" t="s">
        <v>999</v>
      </c>
      <c r="C369" s="95" t="n">
        <v>-27900</v>
      </c>
    </row>
    <row r="370" customFormat="false" ht="12.95" hidden="false" customHeight="true" outlineLevel="0" collapsed="false">
      <c r="A370" s="84" t="s">
        <v>343</v>
      </c>
      <c r="B370" s="85" t="s">
        <v>999</v>
      </c>
      <c r="C370" s="95" t="n">
        <v>-13175</v>
      </c>
    </row>
    <row r="371" customFormat="false" ht="12.95" hidden="false" customHeight="true" outlineLevel="0" collapsed="false">
      <c r="A371" s="84" t="s">
        <v>474</v>
      </c>
      <c r="B371" s="85" t="s">
        <v>999</v>
      </c>
      <c r="C371" s="95" t="n">
        <v>27900</v>
      </c>
    </row>
    <row r="372" customFormat="false" ht="12.95" hidden="false" customHeight="true" outlineLevel="0" collapsed="false">
      <c r="A372" s="84" t="s">
        <v>442</v>
      </c>
      <c r="B372" s="85" t="s">
        <v>999</v>
      </c>
      <c r="C372" s="95" t="n">
        <v>23250</v>
      </c>
    </row>
    <row r="373" customFormat="false" ht="12.95" hidden="false" customHeight="true" outlineLevel="0" collapsed="false">
      <c r="A373" s="84" t="s">
        <v>272</v>
      </c>
      <c r="B373" s="85" t="s">
        <v>999</v>
      </c>
      <c r="C373" s="95" t="n">
        <v>-7750</v>
      </c>
    </row>
    <row r="374" customFormat="false" ht="12.95" hidden="false" customHeight="true" outlineLevel="0" collapsed="false">
      <c r="A374" s="84" t="s">
        <v>273</v>
      </c>
      <c r="B374" s="85" t="s">
        <v>999</v>
      </c>
      <c r="C374" s="95" t="n">
        <v>-7750</v>
      </c>
    </row>
    <row r="375" customFormat="false" ht="12.95" hidden="false" customHeight="true" outlineLevel="0" collapsed="false">
      <c r="A375" s="84" t="s">
        <v>214</v>
      </c>
      <c r="B375" s="85" t="s">
        <v>999</v>
      </c>
      <c r="C375" s="95" t="n">
        <v>-4650</v>
      </c>
    </row>
    <row r="376" customFormat="false" ht="12.95" hidden="false" customHeight="true" outlineLevel="0" collapsed="false">
      <c r="A376" s="84" t="s">
        <v>677</v>
      </c>
      <c r="B376" s="85" t="s">
        <v>999</v>
      </c>
      <c r="C376" s="95" t="n">
        <v>75000</v>
      </c>
    </row>
    <row r="377" customFormat="false" ht="12.95" hidden="false" customHeight="true" outlineLevel="0" collapsed="false">
      <c r="A377" s="84" t="s">
        <v>577</v>
      </c>
      <c r="B377" s="85" t="s">
        <v>999</v>
      </c>
      <c r="C377" s="95" t="n">
        <v>-50000</v>
      </c>
    </row>
    <row r="378" customFormat="false" ht="12.95" hidden="false" customHeight="true" outlineLevel="0" collapsed="false">
      <c r="A378" s="84" t="s">
        <v>634</v>
      </c>
      <c r="B378" s="85" t="s">
        <v>999</v>
      </c>
      <c r="C378" s="95" t="n">
        <v>-65000</v>
      </c>
    </row>
    <row r="379" customFormat="false" ht="12.95" hidden="false" customHeight="true" outlineLevel="0" collapsed="false">
      <c r="A379" s="96" t="s">
        <v>691</v>
      </c>
      <c r="B379" s="97" t="s">
        <v>999</v>
      </c>
      <c r="C379" s="95" t="n">
        <v>80000</v>
      </c>
    </row>
    <row r="380" customFormat="false" ht="12.95" hidden="false" customHeight="true" outlineLevel="0" collapsed="false">
      <c r="A380" s="96" t="s">
        <v>220</v>
      </c>
      <c r="B380" s="97" t="s">
        <v>999</v>
      </c>
      <c r="C380" s="95" t="n">
        <v>-5000</v>
      </c>
    </row>
    <row r="381" customFormat="false" ht="12.95" hidden="false" customHeight="true" outlineLevel="0" collapsed="false">
      <c r="A381" s="96" t="s">
        <v>457</v>
      </c>
      <c r="B381" s="97" t="s">
        <v>999</v>
      </c>
      <c r="C381" s="95" t="n">
        <v>-25000</v>
      </c>
    </row>
    <row r="382" customFormat="false" ht="12.95" hidden="false" customHeight="true" outlineLevel="0" collapsed="false">
      <c r="A382" s="96" t="s">
        <v>303</v>
      </c>
      <c r="B382" s="97" t="s">
        <v>999</v>
      </c>
      <c r="C382" s="95" t="n">
        <v>-10000</v>
      </c>
    </row>
    <row r="383" customFormat="false" ht="12.95" hidden="false" customHeight="true" outlineLevel="0" collapsed="false">
      <c r="A383" s="96" t="s">
        <v>422</v>
      </c>
      <c r="B383" s="97" t="s">
        <v>999</v>
      </c>
      <c r="C383" s="95" t="n">
        <v>-20150</v>
      </c>
    </row>
    <row r="384" customFormat="false" ht="12.95" hidden="false" customHeight="true" outlineLevel="0" collapsed="false">
      <c r="A384" s="96" t="s">
        <v>423</v>
      </c>
      <c r="B384" s="97" t="s">
        <v>999</v>
      </c>
      <c r="C384" s="95" t="n">
        <v>-20150</v>
      </c>
    </row>
    <row r="385" customFormat="false" ht="12.95" hidden="false" customHeight="true" outlineLevel="0" collapsed="false">
      <c r="A385" s="96" t="s">
        <v>401</v>
      </c>
      <c r="B385" s="97" t="s">
        <v>999</v>
      </c>
      <c r="C385" s="95" t="n">
        <v>-18600</v>
      </c>
    </row>
    <row r="386" customFormat="false" ht="12.95" hidden="false" customHeight="true" outlineLevel="0" collapsed="false">
      <c r="A386" s="96" t="s">
        <v>388</v>
      </c>
      <c r="B386" s="97" t="s">
        <v>999</v>
      </c>
      <c r="C386" s="95" t="n">
        <v>-17050</v>
      </c>
    </row>
    <row r="387" customFormat="false" ht="12.95" hidden="false" customHeight="true" outlineLevel="0" collapsed="false">
      <c r="A387" s="96" t="s">
        <v>402</v>
      </c>
      <c r="B387" s="97" t="s">
        <v>999</v>
      </c>
      <c r="C387" s="95" t="n">
        <v>-18600</v>
      </c>
    </row>
    <row r="388" customFormat="false" ht="12.95" hidden="false" customHeight="true" outlineLevel="0" collapsed="false">
      <c r="A388" s="96" t="s">
        <v>445</v>
      </c>
      <c r="B388" s="97" t="s">
        <v>999</v>
      </c>
      <c r="C388" s="95" t="n">
        <v>-23250</v>
      </c>
    </row>
    <row r="389" customFormat="false" ht="12.95" hidden="false" customHeight="true" outlineLevel="0" collapsed="false">
      <c r="A389" s="96" t="s">
        <v>678</v>
      </c>
      <c r="B389" s="97" t="s">
        <v>999</v>
      </c>
      <c r="C389" s="95" t="n">
        <v>-75000</v>
      </c>
    </row>
    <row r="390" customFormat="false" ht="12.95" hidden="false" customHeight="true" outlineLevel="0" collapsed="false">
      <c r="A390" s="96" t="s">
        <v>662</v>
      </c>
      <c r="B390" s="97" t="s">
        <v>999</v>
      </c>
      <c r="C390" s="95" t="n">
        <v>-70000</v>
      </c>
    </row>
    <row r="391" customFormat="false" ht="12.95" hidden="false" customHeight="true" outlineLevel="0" collapsed="false">
      <c r="A391" s="96" t="s">
        <v>575</v>
      </c>
      <c r="B391" s="97" t="s">
        <v>999</v>
      </c>
      <c r="C391" s="95" t="n">
        <v>-49600</v>
      </c>
    </row>
    <row r="392" customFormat="false" ht="12.95" hidden="false" customHeight="true" outlineLevel="0" collapsed="false">
      <c r="A392" s="96" t="s">
        <v>558</v>
      </c>
      <c r="B392" s="97" t="s">
        <v>999</v>
      </c>
      <c r="C392" s="95" t="n">
        <v>-44950</v>
      </c>
    </row>
    <row r="393" customFormat="false" ht="12.95" hidden="false" customHeight="true" outlineLevel="0" collapsed="false">
      <c r="A393" s="96" t="s">
        <v>596</v>
      </c>
      <c r="B393" s="97" t="s">
        <v>999</v>
      </c>
      <c r="C393" s="95" t="n">
        <v>-54250</v>
      </c>
    </row>
    <row r="394" customFormat="false" ht="12.95" hidden="false" customHeight="true" outlineLevel="0" collapsed="false">
      <c r="A394" s="96" t="s">
        <v>590</v>
      </c>
      <c r="B394" s="97" t="s">
        <v>999</v>
      </c>
      <c r="C394" s="95" t="n">
        <v>-52700</v>
      </c>
    </row>
    <row r="395" customFormat="false" ht="12.95" hidden="false" customHeight="true" outlineLevel="0" collapsed="false">
      <c r="A395" s="96" t="s">
        <v>569</v>
      </c>
      <c r="B395" s="97" t="s">
        <v>999</v>
      </c>
      <c r="C395" s="95" t="n">
        <v>-46500</v>
      </c>
    </row>
    <row r="396" customFormat="false" ht="12.95" hidden="false" customHeight="true" outlineLevel="0" collapsed="false">
      <c r="A396" s="96" t="s">
        <v>591</v>
      </c>
      <c r="B396" s="97" t="s">
        <v>999</v>
      </c>
      <c r="C396" s="95" t="n">
        <v>-52700</v>
      </c>
    </row>
    <row r="397" customFormat="false" ht="12.95" hidden="false" customHeight="true" outlineLevel="0" collapsed="false">
      <c r="A397" s="96" t="s">
        <v>463</v>
      </c>
      <c r="B397" s="97" t="s">
        <v>999</v>
      </c>
      <c r="C397" s="95" t="n">
        <v>-26350</v>
      </c>
    </row>
    <row r="398" customFormat="false" ht="12.95" hidden="false" customHeight="true" outlineLevel="0" collapsed="false">
      <c r="A398" s="96" t="s">
        <v>570</v>
      </c>
      <c r="B398" s="97" t="s">
        <v>999</v>
      </c>
      <c r="C398" s="95" t="n">
        <v>-46500</v>
      </c>
    </row>
    <row r="399" customFormat="false" ht="12.95" hidden="false" customHeight="true" outlineLevel="0" collapsed="false">
      <c r="A399" s="96" t="s">
        <v>576</v>
      </c>
      <c r="B399" s="97" t="s">
        <v>999</v>
      </c>
      <c r="C399" s="95" t="n">
        <v>-49600</v>
      </c>
    </row>
    <row r="400" customFormat="false" ht="12.95" hidden="false" customHeight="true" outlineLevel="0" collapsed="false">
      <c r="A400" s="96" t="s">
        <v>827</v>
      </c>
      <c r="B400" s="97" t="s">
        <v>999</v>
      </c>
      <c r="C400" s="95" t="n">
        <v>-150000</v>
      </c>
    </row>
    <row r="401" customFormat="false" ht="12.95" hidden="false" customHeight="true" outlineLevel="0" collapsed="false">
      <c r="A401" s="96" t="s">
        <v>630</v>
      </c>
      <c r="B401" s="97" t="s">
        <v>999</v>
      </c>
      <c r="C401" s="95" t="n">
        <v>63550</v>
      </c>
    </row>
    <row r="402" customFormat="false" ht="12.95" hidden="false" customHeight="true" outlineLevel="0" collapsed="false">
      <c r="A402" s="96" t="s">
        <v>332</v>
      </c>
      <c r="B402" s="97" t="s">
        <v>999</v>
      </c>
      <c r="C402" s="95" t="n">
        <v>12400</v>
      </c>
    </row>
    <row r="403" customFormat="false" ht="12.95" hidden="false" customHeight="true" outlineLevel="0" collapsed="false">
      <c r="A403" s="96" t="s">
        <v>275</v>
      </c>
      <c r="B403" s="97" t="s">
        <v>999</v>
      </c>
      <c r="C403" s="95" t="n">
        <v>-7750</v>
      </c>
    </row>
    <row r="404" customFormat="false" ht="12.95" hidden="false" customHeight="true" outlineLevel="0" collapsed="false">
      <c r="A404" s="96" t="s">
        <v>333</v>
      </c>
      <c r="B404" s="97" t="s">
        <v>999</v>
      </c>
      <c r="C404" s="95" t="n">
        <v>-12400</v>
      </c>
    </row>
    <row r="405" customFormat="false" ht="12.95" hidden="false" customHeight="true" outlineLevel="0" collapsed="false">
      <c r="A405" s="96" t="s">
        <v>468</v>
      </c>
      <c r="B405" s="97" t="s">
        <v>1013</v>
      </c>
      <c r="C405" s="95" t="n">
        <v>-27000</v>
      </c>
    </row>
    <row r="406" customFormat="false" ht="12.95" hidden="false" customHeight="true" outlineLevel="0" collapsed="false">
      <c r="A406" s="96" t="s">
        <v>813</v>
      </c>
      <c r="B406" s="97" t="s">
        <v>999</v>
      </c>
      <c r="C406" s="95" t="n">
        <v>140000</v>
      </c>
    </row>
    <row r="407" customFormat="false" ht="12.95" hidden="false" customHeight="true" outlineLevel="0" collapsed="false">
      <c r="A407" s="96" t="s">
        <v>221</v>
      </c>
      <c r="B407" s="97" t="s">
        <v>999</v>
      </c>
      <c r="C407" s="95" t="n">
        <v>-5000</v>
      </c>
    </row>
    <row r="408" customFormat="false" ht="12.95" hidden="false" customHeight="true" outlineLevel="0" collapsed="false">
      <c r="A408" s="96" t="s">
        <v>1046</v>
      </c>
      <c r="B408" s="97" t="s">
        <v>999</v>
      </c>
      <c r="C408" s="95" t="n">
        <v>0</v>
      </c>
    </row>
    <row r="409" customFormat="false" ht="12.95" hidden="false" customHeight="true" outlineLevel="0" collapsed="false">
      <c r="A409" s="96" t="s">
        <v>163</v>
      </c>
      <c r="B409" s="97" t="s">
        <v>999</v>
      </c>
      <c r="C409" s="95" t="n">
        <v>3100</v>
      </c>
    </row>
    <row r="410" customFormat="false" ht="12.95" hidden="false" customHeight="true" outlineLevel="0" collapsed="false">
      <c r="A410" s="96" t="s">
        <v>277</v>
      </c>
      <c r="B410" s="97" t="s">
        <v>999</v>
      </c>
      <c r="C410" s="95" t="n">
        <v>7750</v>
      </c>
    </row>
    <row r="411" customFormat="false" ht="12.95" hidden="false" customHeight="true" outlineLevel="0" collapsed="false">
      <c r="A411" s="96" t="s">
        <v>250</v>
      </c>
      <c r="B411" s="97" t="s">
        <v>999</v>
      </c>
      <c r="C411" s="95" t="n">
        <v>6200</v>
      </c>
    </row>
    <row r="412" customFormat="false" ht="12.95" hidden="false" customHeight="true" outlineLevel="0" collapsed="false">
      <c r="A412" s="96" t="s">
        <v>1047</v>
      </c>
      <c r="B412" s="97" t="s">
        <v>999</v>
      </c>
      <c r="C412" s="95" t="n">
        <v>0</v>
      </c>
    </row>
    <row r="413" customFormat="false" ht="12.95" hidden="false" customHeight="true" outlineLevel="0" collapsed="false">
      <c r="A413" s="96" t="s">
        <v>189</v>
      </c>
      <c r="B413" s="97" t="s">
        <v>999</v>
      </c>
      <c r="C413" s="95" t="n">
        <v>-3875</v>
      </c>
    </row>
    <row r="414" customFormat="false" ht="12.95" hidden="false" customHeight="true" outlineLevel="0" collapsed="false">
      <c r="A414" s="96" t="s">
        <v>251</v>
      </c>
      <c r="B414" s="97" t="s">
        <v>999</v>
      </c>
      <c r="C414" s="95" t="n">
        <v>-6200</v>
      </c>
    </row>
    <row r="415" customFormat="false" ht="12.95" hidden="false" customHeight="true" outlineLevel="0" collapsed="false">
      <c r="A415" s="96" t="s">
        <v>135</v>
      </c>
      <c r="B415" s="97" t="s">
        <v>999</v>
      </c>
      <c r="C415" s="95" t="n">
        <v>-2325</v>
      </c>
    </row>
    <row r="416" customFormat="false" ht="12.95" hidden="false" customHeight="true" outlineLevel="0" collapsed="false">
      <c r="A416" s="96" t="s">
        <v>216</v>
      </c>
      <c r="B416" s="97" t="s">
        <v>999</v>
      </c>
      <c r="C416" s="95" t="n">
        <v>-4650</v>
      </c>
    </row>
    <row r="417" customFormat="false" ht="12.95" hidden="false" customHeight="true" outlineLevel="0" collapsed="false">
      <c r="A417" s="96" t="s">
        <v>217</v>
      </c>
      <c r="B417" s="97" t="s">
        <v>999</v>
      </c>
      <c r="C417" s="95" t="n">
        <v>-4650</v>
      </c>
    </row>
    <row r="418" customFormat="false" ht="12.95" hidden="false" customHeight="true" outlineLevel="0" collapsed="false">
      <c r="A418" s="96" t="s">
        <v>315</v>
      </c>
      <c r="B418" s="97" t="s">
        <v>999</v>
      </c>
      <c r="C418" s="95" t="n">
        <v>-10850</v>
      </c>
    </row>
    <row r="419" customFormat="false" ht="12.95" hidden="false" customHeight="true" outlineLevel="0" collapsed="false">
      <c r="A419" s="96" t="s">
        <v>296</v>
      </c>
      <c r="B419" s="97" t="s">
        <v>999</v>
      </c>
      <c r="C419" s="95" t="n">
        <v>-9300</v>
      </c>
    </row>
    <row r="420" customFormat="false" ht="12.95" hidden="false" customHeight="true" outlineLevel="0" collapsed="false">
      <c r="A420" s="96" t="s">
        <v>167</v>
      </c>
      <c r="B420" s="97" t="s">
        <v>999</v>
      </c>
      <c r="C420" s="95" t="n">
        <v>3100</v>
      </c>
    </row>
    <row r="421" customFormat="false" ht="12.95" hidden="false" customHeight="true" outlineLevel="0" collapsed="false">
      <c r="A421" s="96" t="s">
        <v>222</v>
      </c>
      <c r="B421" s="97" t="s">
        <v>999</v>
      </c>
      <c r="C421" s="95" t="n">
        <v>5000</v>
      </c>
    </row>
    <row r="422" customFormat="false" ht="12.95" hidden="false" customHeight="true" outlineLevel="0" collapsed="false">
      <c r="A422" s="96" t="s">
        <v>414</v>
      </c>
      <c r="B422" s="97" t="s">
        <v>999</v>
      </c>
      <c r="C422" s="95" t="n">
        <v>-20000</v>
      </c>
    </row>
    <row r="423" customFormat="false" ht="12.95" hidden="false" customHeight="true" outlineLevel="0" collapsed="false">
      <c r="A423" s="96" t="s">
        <v>626</v>
      </c>
      <c r="B423" s="97" t="s">
        <v>1000</v>
      </c>
      <c r="C423" s="95" t="n">
        <v>-63222</v>
      </c>
    </row>
    <row r="424" customFormat="false" ht="12.95" hidden="false" customHeight="true" outlineLevel="0" collapsed="false">
      <c r="A424" s="98" t="s">
        <v>283</v>
      </c>
      <c r="B424" s="99" t="s">
        <v>1000</v>
      </c>
      <c r="C424" s="100" t="n">
        <v>-8525</v>
      </c>
    </row>
    <row r="425" customFormat="false" ht="12.95" hidden="false" customHeight="true" outlineLevel="0" collapsed="false">
      <c r="A425" s="98" t="s">
        <v>381</v>
      </c>
      <c r="B425" s="99" t="s">
        <v>1000</v>
      </c>
      <c r="C425" s="100" t="n">
        <v>17050</v>
      </c>
    </row>
    <row r="426" customFormat="false" ht="12.95" hidden="false" customHeight="true" outlineLevel="0" collapsed="false">
      <c r="A426" s="98" t="s">
        <v>177</v>
      </c>
      <c r="B426" s="99" t="s">
        <v>1000</v>
      </c>
      <c r="C426" s="100" t="n">
        <v>-3719.9938</v>
      </c>
    </row>
    <row r="427" customFormat="false" ht="12.95" hidden="false" customHeight="true" outlineLevel="0" collapsed="false">
      <c r="A427" s="98" t="s">
        <v>644</v>
      </c>
      <c r="B427" s="99" t="s">
        <v>1000</v>
      </c>
      <c r="C427" s="100" t="n">
        <v>-66063.015</v>
      </c>
    </row>
    <row r="428" customFormat="false" ht="12.95" hidden="false" customHeight="true" outlineLevel="0" collapsed="false">
      <c r="A428" s="98" t="s">
        <v>458</v>
      </c>
      <c r="B428" s="99" t="s">
        <v>1000</v>
      </c>
      <c r="C428" s="100" t="n">
        <v>-25497.4783</v>
      </c>
    </row>
    <row r="429" customFormat="false" ht="12.95" hidden="false" customHeight="true" outlineLevel="0" collapsed="false">
      <c r="A429" s="98" t="s">
        <v>520</v>
      </c>
      <c r="B429" s="99" t="s">
        <v>1000</v>
      </c>
      <c r="C429" s="100" t="n">
        <v>-36424.969</v>
      </c>
    </row>
    <row r="430" customFormat="false" ht="12.95" hidden="false" customHeight="true" outlineLevel="0" collapsed="false">
      <c r="A430" s="98" t="s">
        <v>268</v>
      </c>
      <c r="B430" s="99" t="s">
        <v>1000</v>
      </c>
      <c r="C430" s="100" t="n">
        <v>-7750</v>
      </c>
    </row>
    <row r="431" customFormat="false" ht="12.95" hidden="false" customHeight="true" outlineLevel="0" collapsed="false">
      <c r="A431" s="98" t="s">
        <v>327</v>
      </c>
      <c r="B431" s="99" t="s">
        <v>1000</v>
      </c>
      <c r="C431" s="100" t="n">
        <v>12012.4845</v>
      </c>
    </row>
    <row r="432" customFormat="false" ht="12.95" hidden="false" customHeight="true" outlineLevel="0" collapsed="false">
      <c r="A432" s="98" t="s">
        <v>130</v>
      </c>
      <c r="B432" s="99" t="s">
        <v>1000</v>
      </c>
      <c r="C432" s="100" t="n">
        <v>-2324.9969</v>
      </c>
    </row>
    <row r="433" customFormat="false" ht="12.95" hidden="false" customHeight="true" outlineLevel="0" collapsed="false">
      <c r="A433" s="98" t="s">
        <v>606</v>
      </c>
      <c r="B433" s="99" t="s">
        <v>1000</v>
      </c>
      <c r="C433" s="100" t="n">
        <v>56187.5</v>
      </c>
    </row>
    <row r="434" customFormat="false" ht="12.95" hidden="false" customHeight="true" outlineLevel="0" collapsed="false">
      <c r="A434" s="98" t="s">
        <v>410</v>
      </c>
      <c r="B434" s="99" t="s">
        <v>1000</v>
      </c>
      <c r="C434" s="100" t="n">
        <v>-19374.969</v>
      </c>
    </row>
    <row r="435" customFormat="false" ht="12.95" hidden="false" customHeight="true" outlineLevel="0" collapsed="false">
      <c r="A435" s="98" t="s">
        <v>416</v>
      </c>
      <c r="B435" s="99" t="s">
        <v>1000</v>
      </c>
      <c r="C435" s="100" t="n">
        <v>20149.969</v>
      </c>
    </row>
    <row r="436" customFormat="false" ht="12.95" hidden="false" customHeight="true" outlineLevel="0" collapsed="false">
      <c r="A436" s="98" t="s">
        <v>417</v>
      </c>
      <c r="B436" s="99" t="s">
        <v>1000</v>
      </c>
      <c r="C436" s="100" t="n">
        <v>20149.969</v>
      </c>
    </row>
    <row r="437" customFormat="false" ht="12.95" hidden="false" customHeight="true" outlineLevel="0" collapsed="false">
      <c r="A437" s="98" t="s">
        <v>231</v>
      </c>
      <c r="B437" s="99" t="s">
        <v>1040</v>
      </c>
      <c r="C437" s="100" t="n">
        <v>-5425</v>
      </c>
    </row>
    <row r="438" customFormat="false" ht="12.95" hidden="false" customHeight="true" outlineLevel="0" collapsed="false">
      <c r="A438" s="98" t="s">
        <v>67</v>
      </c>
      <c r="B438" s="99" t="s">
        <v>1040</v>
      </c>
      <c r="C438" s="100" t="n">
        <v>387.5</v>
      </c>
    </row>
    <row r="439" customFormat="false" ht="12.95" hidden="false" customHeight="true" outlineLevel="0" collapsed="false">
      <c r="A439" s="98" t="s">
        <v>411</v>
      </c>
      <c r="B439" s="99" t="s">
        <v>1000</v>
      </c>
      <c r="C439" s="100" t="n">
        <v>-19374.969</v>
      </c>
    </row>
    <row r="440" customFormat="false" ht="12.95" hidden="false" customHeight="true" outlineLevel="0" collapsed="false">
      <c r="A440" s="98" t="s">
        <v>237</v>
      </c>
      <c r="B440" s="99" t="s">
        <v>1000</v>
      </c>
      <c r="C440" s="100" t="n">
        <v>-5624.9912</v>
      </c>
    </row>
    <row r="441" customFormat="false" ht="12.95" hidden="false" customHeight="true" outlineLevel="0" collapsed="false">
      <c r="A441" s="98" t="s">
        <v>540</v>
      </c>
      <c r="B441" s="99" t="s">
        <v>1000</v>
      </c>
      <c r="C441" s="100" t="n">
        <v>-38749.938</v>
      </c>
    </row>
    <row r="442" customFormat="false" ht="12.95" hidden="false" customHeight="true" outlineLevel="0" collapsed="false">
      <c r="A442" s="98" t="s">
        <v>399</v>
      </c>
      <c r="B442" s="99" t="s">
        <v>1000</v>
      </c>
      <c r="C442" s="100" t="n">
        <v>-18599.969</v>
      </c>
    </row>
    <row r="443" customFormat="false" ht="12.95" hidden="false" customHeight="true" outlineLevel="0" collapsed="false">
      <c r="A443" s="98" t="s">
        <v>376</v>
      </c>
      <c r="B443" s="99" t="s">
        <v>1000</v>
      </c>
      <c r="C443" s="100" t="n">
        <v>17049.969</v>
      </c>
    </row>
    <row r="444" customFormat="false" ht="12.95" hidden="false" customHeight="true" outlineLevel="0" collapsed="false">
      <c r="A444" s="98" t="s">
        <v>572</v>
      </c>
      <c r="B444" s="99" t="s">
        <v>1000</v>
      </c>
      <c r="C444" s="100" t="n">
        <v>48049.938</v>
      </c>
    </row>
    <row r="445" customFormat="false" ht="12.95" hidden="false" customHeight="true" outlineLevel="0" collapsed="false">
      <c r="A445" s="98" t="s">
        <v>497</v>
      </c>
      <c r="B445" s="99" t="s">
        <v>1000</v>
      </c>
      <c r="C445" s="100" t="n">
        <v>-34099.938</v>
      </c>
    </row>
    <row r="446" customFormat="false" ht="12.95" hidden="false" customHeight="true" outlineLevel="0" collapsed="false">
      <c r="A446" s="98" t="s">
        <v>404</v>
      </c>
      <c r="B446" s="99" t="s">
        <v>1000</v>
      </c>
      <c r="C446" s="100" t="n">
        <v>18600</v>
      </c>
    </row>
    <row r="447" customFormat="false" ht="12.95" hidden="false" customHeight="true" outlineLevel="0" collapsed="false">
      <c r="A447" s="98" t="s">
        <v>395</v>
      </c>
      <c r="B447" s="99" t="s">
        <v>1048</v>
      </c>
      <c r="C447" s="100" t="n">
        <v>-17824.969</v>
      </c>
    </row>
    <row r="448" customFormat="false" ht="12.95" hidden="false" customHeight="true" outlineLevel="0" collapsed="false">
      <c r="A448" s="98" t="s">
        <v>412</v>
      </c>
      <c r="B448" s="99" t="s">
        <v>1000</v>
      </c>
      <c r="C448" s="100" t="n">
        <v>19374.969</v>
      </c>
    </row>
    <row r="449" customFormat="false" ht="12.95" hidden="false" customHeight="true" outlineLevel="0" collapsed="false">
      <c r="A449" s="98" t="s">
        <v>685</v>
      </c>
      <c r="B449" s="99" t="s">
        <v>1029</v>
      </c>
      <c r="C449" s="100" t="n">
        <v>77499.876</v>
      </c>
    </row>
    <row r="450" customFormat="false" ht="12.95" hidden="false" customHeight="true" outlineLevel="0" collapsed="false">
      <c r="A450" s="98" t="s">
        <v>378</v>
      </c>
      <c r="B450" s="99" t="s">
        <v>1000</v>
      </c>
      <c r="C450" s="100" t="n">
        <v>-17049.969</v>
      </c>
    </row>
    <row r="451" customFormat="false" ht="12.95" hidden="false" customHeight="true" outlineLevel="0" collapsed="false">
      <c r="A451" s="98" t="s">
        <v>379</v>
      </c>
      <c r="B451" s="99" t="s">
        <v>1000</v>
      </c>
      <c r="C451" s="100" t="n">
        <v>-17049.969</v>
      </c>
    </row>
    <row r="452" customFormat="false" ht="12.95" hidden="false" customHeight="true" outlineLevel="0" collapsed="false">
      <c r="A452" s="98" t="s">
        <v>309</v>
      </c>
      <c r="B452" s="99" t="s">
        <v>1000</v>
      </c>
      <c r="C452" s="100" t="n">
        <v>-10229.9814</v>
      </c>
    </row>
    <row r="453" customFormat="false" ht="12.95" hidden="false" customHeight="true" outlineLevel="0" collapsed="false">
      <c r="A453" s="98" t="s">
        <v>415</v>
      </c>
      <c r="B453" s="99" t="s">
        <v>1000</v>
      </c>
      <c r="C453" s="100" t="n">
        <v>20149.938</v>
      </c>
    </row>
    <row r="454" customFormat="false" ht="12.95" hidden="false" customHeight="true" outlineLevel="0" collapsed="false">
      <c r="A454" s="98" t="s">
        <v>439</v>
      </c>
      <c r="B454" s="99" t="s">
        <v>1000</v>
      </c>
      <c r="C454" s="100" t="n">
        <v>23249.938</v>
      </c>
    </row>
    <row r="455" customFormat="false" ht="12.95" hidden="false" customHeight="true" outlineLevel="0" collapsed="false">
      <c r="A455" s="98" t="s">
        <v>396</v>
      </c>
      <c r="B455" s="99" t="s">
        <v>1000</v>
      </c>
      <c r="C455" s="100" t="n">
        <v>-17825</v>
      </c>
    </row>
    <row r="456" customFormat="false" ht="12.95" hidden="false" customHeight="true" outlineLevel="0" collapsed="false">
      <c r="A456" s="98" t="s">
        <v>328</v>
      </c>
      <c r="B456" s="99" t="s">
        <v>1000</v>
      </c>
      <c r="C456" s="100" t="n">
        <v>12137.0214</v>
      </c>
    </row>
    <row r="457" customFormat="false" ht="12.95" hidden="false" customHeight="true" outlineLevel="0" collapsed="false">
      <c r="A457" s="98" t="s">
        <v>380</v>
      </c>
      <c r="B457" s="99" t="s">
        <v>1001</v>
      </c>
      <c r="C457" s="100" t="n">
        <v>17049.969</v>
      </c>
    </row>
    <row r="458" customFormat="false" ht="12.95" hidden="false" customHeight="true" outlineLevel="0" collapsed="false">
      <c r="A458" s="98" t="s">
        <v>78</v>
      </c>
      <c r="B458" s="99" t="s">
        <v>1042</v>
      </c>
      <c r="C458" s="100" t="n">
        <v>774.9845</v>
      </c>
    </row>
    <row r="459" customFormat="false" ht="12.95" hidden="false" customHeight="true" outlineLevel="0" collapsed="false">
      <c r="A459" s="98" t="s">
        <v>311</v>
      </c>
      <c r="B459" s="99" t="s">
        <v>1001</v>
      </c>
      <c r="C459" s="100" t="n">
        <v>10849.969</v>
      </c>
    </row>
    <row r="460" customFormat="false" ht="12.95" hidden="false" customHeight="true" outlineLevel="0" collapsed="false">
      <c r="A460" s="98" t="s">
        <v>397</v>
      </c>
      <c r="B460" s="99" t="s">
        <v>1001</v>
      </c>
      <c r="C460" s="100" t="n">
        <v>17825</v>
      </c>
    </row>
    <row r="461" customFormat="false" ht="12.95" hidden="false" customHeight="true" outlineLevel="0" collapsed="false">
      <c r="A461" s="98" t="s">
        <v>203</v>
      </c>
      <c r="B461" s="99" t="s">
        <v>1001</v>
      </c>
      <c r="C461" s="100" t="n">
        <v>4649.969</v>
      </c>
    </row>
    <row r="462" customFormat="false" ht="12.95" hidden="false" customHeight="true" outlineLevel="0" collapsed="false">
      <c r="A462" s="98" t="s">
        <v>391</v>
      </c>
      <c r="B462" s="99" t="s">
        <v>1000</v>
      </c>
      <c r="C462" s="100" t="n">
        <v>17050</v>
      </c>
    </row>
    <row r="463" customFormat="false" ht="12.95" hidden="false" customHeight="true" outlineLevel="0" collapsed="false">
      <c r="A463" s="98" t="s">
        <v>175</v>
      </c>
      <c r="B463" s="99" t="s">
        <v>1000</v>
      </c>
      <c r="C463" s="100" t="n">
        <v>-3532.295</v>
      </c>
    </row>
    <row r="464" customFormat="false" ht="12.95" hidden="false" customHeight="true" outlineLevel="0" collapsed="false">
      <c r="A464" s="98" t="s">
        <v>358</v>
      </c>
      <c r="B464" s="99" t="s">
        <v>1000</v>
      </c>
      <c r="C464" s="100" t="n">
        <v>-13950</v>
      </c>
    </row>
    <row r="465" customFormat="false" ht="12.95" hidden="false" customHeight="true" outlineLevel="0" collapsed="false">
      <c r="A465" s="98" t="s">
        <v>995</v>
      </c>
      <c r="B465" s="99" t="s">
        <v>1049</v>
      </c>
      <c r="C465" s="100" t="n">
        <v>16226.1441</v>
      </c>
    </row>
    <row r="466" customFormat="false" ht="12.95" hidden="false" customHeight="true" outlineLevel="0" collapsed="false">
      <c r="A466" s="98" t="s">
        <v>100</v>
      </c>
      <c r="B466" s="99" t="s">
        <v>1000</v>
      </c>
      <c r="C466" s="100" t="n">
        <v>-1111.3463</v>
      </c>
    </row>
    <row r="467" customFormat="false" ht="12.95" hidden="false" customHeight="true" outlineLevel="0" collapsed="false">
      <c r="A467" s="98" t="s">
        <v>363</v>
      </c>
      <c r="B467" s="99" t="s">
        <v>1000</v>
      </c>
      <c r="C467" s="100" t="n">
        <v>-15095.3292</v>
      </c>
    </row>
    <row r="468" customFormat="false" ht="12.95" hidden="false" customHeight="true" outlineLevel="0" collapsed="false">
      <c r="A468" s="98" t="s">
        <v>352</v>
      </c>
      <c r="B468" s="99" t="s">
        <v>1000</v>
      </c>
      <c r="C468" s="100" t="n">
        <v>13949.938</v>
      </c>
    </row>
    <row r="469" customFormat="false" ht="12.95" hidden="false" customHeight="true" outlineLevel="0" collapsed="false">
      <c r="A469" s="98" t="s">
        <v>329</v>
      </c>
      <c r="B469" s="99" t="s">
        <v>1000</v>
      </c>
      <c r="C469" s="100" t="n">
        <v>-12399.969</v>
      </c>
    </row>
    <row r="470" customFormat="false" ht="12.95" hidden="false" customHeight="true" outlineLevel="0" collapsed="false">
      <c r="A470" s="98" t="s">
        <v>366</v>
      </c>
      <c r="B470" s="99" t="s">
        <v>1000</v>
      </c>
      <c r="C470" s="100" t="n">
        <v>-15499.969</v>
      </c>
    </row>
    <row r="471" customFormat="false" ht="12.95" hidden="false" customHeight="true" outlineLevel="0" collapsed="false">
      <c r="A471" s="98" t="s">
        <v>103</v>
      </c>
      <c r="B471" s="99" t="s">
        <v>1000</v>
      </c>
      <c r="C471" s="100" t="n">
        <v>-1199.694</v>
      </c>
    </row>
    <row r="472" customFormat="false" ht="12.95" hidden="false" customHeight="true" outlineLevel="0" collapsed="false">
      <c r="A472" s="98" t="s">
        <v>93</v>
      </c>
      <c r="B472" s="99" t="s">
        <v>1000</v>
      </c>
      <c r="C472" s="100" t="n">
        <v>775.031</v>
      </c>
    </row>
    <row r="473" customFormat="false" ht="12.95" hidden="false" customHeight="true" outlineLevel="0" collapsed="false">
      <c r="A473" s="98" t="s">
        <v>56</v>
      </c>
      <c r="B473" s="99" t="s">
        <v>1000</v>
      </c>
      <c r="C473" s="100" t="n">
        <v>-0.031</v>
      </c>
    </row>
    <row r="474" customFormat="false" ht="12.95" hidden="false" customHeight="true" outlineLevel="0" collapsed="false">
      <c r="A474" s="98" t="s">
        <v>465</v>
      </c>
      <c r="B474" s="99" t="s">
        <v>1001</v>
      </c>
      <c r="C474" s="100" t="n">
        <v>-26350.031</v>
      </c>
    </row>
    <row r="475" customFormat="false" ht="12.95" hidden="false" customHeight="true" outlineLevel="0" collapsed="false">
      <c r="A475" s="98" t="s">
        <v>456</v>
      </c>
      <c r="B475" s="99" t="s">
        <v>1001</v>
      </c>
      <c r="C475" s="100" t="n">
        <v>24800.031</v>
      </c>
    </row>
    <row r="476" customFormat="false" ht="12.95" hidden="false" customHeight="true" outlineLevel="0" collapsed="false">
      <c r="A476" s="98" t="s">
        <v>541</v>
      </c>
      <c r="B476" s="99" t="s">
        <v>1001</v>
      </c>
      <c r="C476" s="100" t="n">
        <v>-38750.031</v>
      </c>
    </row>
    <row r="477" customFormat="false" ht="12.95" hidden="false" customHeight="true" outlineLevel="0" collapsed="false">
      <c r="A477" s="98" t="s">
        <v>564</v>
      </c>
      <c r="B477" s="99" t="s">
        <v>1029</v>
      </c>
      <c r="C477" s="100" t="n">
        <v>-45748.0708</v>
      </c>
    </row>
    <row r="478" customFormat="false" ht="12.95" hidden="false" customHeight="true" outlineLevel="0" collapsed="false">
      <c r="A478" s="98" t="s">
        <v>370</v>
      </c>
      <c r="B478" s="99" t="s">
        <v>1001</v>
      </c>
      <c r="C478" s="100" t="n">
        <v>15500.031</v>
      </c>
    </row>
    <row r="479" customFormat="false" ht="12.95" hidden="false" customHeight="true" outlineLevel="0" collapsed="false">
      <c r="A479" s="98" t="s">
        <v>466</v>
      </c>
      <c r="B479" s="99" t="s">
        <v>1042</v>
      </c>
      <c r="C479" s="100" t="n">
        <v>26350.031</v>
      </c>
    </row>
    <row r="480" customFormat="false" ht="12.95" hidden="false" customHeight="true" outlineLevel="0" collapsed="false">
      <c r="A480" s="98" t="s">
        <v>405</v>
      </c>
      <c r="B480" s="99" t="s">
        <v>1001</v>
      </c>
      <c r="C480" s="100" t="n">
        <v>18600.031</v>
      </c>
    </row>
    <row r="481" customFormat="false" ht="12.95" hidden="false" customHeight="true" outlineLevel="0" collapsed="false">
      <c r="A481" s="98" t="s">
        <v>345</v>
      </c>
      <c r="B481" s="99" t="s">
        <v>1001</v>
      </c>
      <c r="C481" s="100" t="n">
        <v>-13175.0155</v>
      </c>
    </row>
    <row r="482" customFormat="false" ht="12.95" hidden="false" customHeight="true" outlineLevel="0" collapsed="false">
      <c r="A482" s="98" t="s">
        <v>346</v>
      </c>
      <c r="B482" s="99" t="s">
        <v>1001</v>
      </c>
      <c r="C482" s="100" t="n">
        <v>-13175.0155</v>
      </c>
    </row>
    <row r="483" customFormat="false" ht="12.95" hidden="false" customHeight="true" outlineLevel="0" collapsed="false">
      <c r="A483" s="98" t="s">
        <v>298</v>
      </c>
      <c r="B483" s="99" t="s">
        <v>1042</v>
      </c>
      <c r="C483" s="100" t="n">
        <v>9300.031</v>
      </c>
    </row>
    <row r="484" customFormat="false" ht="12.95" hidden="false" customHeight="true" outlineLevel="0" collapsed="false">
      <c r="A484" s="98" t="s">
        <v>467</v>
      </c>
      <c r="B484" s="99" t="s">
        <v>1000</v>
      </c>
      <c r="C484" s="100" t="n">
        <v>-26350.062</v>
      </c>
    </row>
    <row r="485" customFormat="false" ht="12.95" hidden="false" customHeight="true" outlineLevel="0" collapsed="false">
      <c r="A485" s="98" t="s">
        <v>495</v>
      </c>
      <c r="B485" s="99" t="s">
        <v>1000</v>
      </c>
      <c r="C485" s="100" t="n">
        <v>32550.062</v>
      </c>
    </row>
    <row r="486" customFormat="false" ht="12.95" hidden="false" customHeight="true" outlineLevel="0" collapsed="false">
      <c r="A486" s="98" t="s">
        <v>149</v>
      </c>
      <c r="B486" s="99" t="s">
        <v>1000</v>
      </c>
      <c r="C486" s="100" t="n">
        <v>3099.938</v>
      </c>
    </row>
    <row r="487" customFormat="false" ht="12.95" hidden="false" customHeight="true" outlineLevel="0" collapsed="false">
      <c r="A487" s="98" t="s">
        <v>101</v>
      </c>
      <c r="B487" s="99" t="s">
        <v>1000</v>
      </c>
      <c r="C487" s="100" t="n">
        <v>1162.5</v>
      </c>
    </row>
    <row r="488" customFormat="false" ht="12.95" hidden="false" customHeight="true" outlineLevel="0" collapsed="false">
      <c r="A488" s="98" t="s">
        <v>132</v>
      </c>
      <c r="B488" s="99" t="s">
        <v>1000</v>
      </c>
      <c r="C488" s="100" t="n">
        <v>2325</v>
      </c>
    </row>
    <row r="489" customFormat="false" ht="12.95" hidden="false" customHeight="true" outlineLevel="0" collapsed="false">
      <c r="A489" s="98" t="s">
        <v>134</v>
      </c>
      <c r="B489" s="99" t="s">
        <v>1000</v>
      </c>
      <c r="C489" s="100" t="n">
        <v>2325</v>
      </c>
    </row>
    <row r="490" customFormat="false" ht="12.95" hidden="false" customHeight="true" outlineLevel="0" collapsed="false">
      <c r="A490" s="98" t="s">
        <v>102</v>
      </c>
      <c r="B490" s="99" t="s">
        <v>1000</v>
      </c>
      <c r="C490" s="100" t="n">
        <v>1162.5</v>
      </c>
    </row>
    <row r="491" customFormat="false" ht="12.95" hidden="false" customHeight="true" outlineLevel="0" collapsed="false">
      <c r="A491" s="98" t="s">
        <v>111</v>
      </c>
      <c r="B491" s="99" t="s">
        <v>1000</v>
      </c>
      <c r="C491" s="100" t="n">
        <v>1550</v>
      </c>
    </row>
    <row r="492" customFormat="false" ht="12.95" hidden="false" customHeight="true" outlineLevel="0" collapsed="false">
      <c r="A492" s="98" t="s">
        <v>150</v>
      </c>
      <c r="B492" s="99" t="s">
        <v>1000</v>
      </c>
      <c r="C492" s="100" t="n">
        <v>-3099.938</v>
      </c>
    </row>
    <row r="493" customFormat="false" ht="12.95" hidden="false" customHeight="true" outlineLevel="0" collapsed="false">
      <c r="A493" s="98" t="s">
        <v>84</v>
      </c>
      <c r="B493" s="99" t="s">
        <v>1000</v>
      </c>
      <c r="C493" s="100" t="n">
        <v>775</v>
      </c>
    </row>
    <row r="494" customFormat="false" ht="12.95" hidden="false" customHeight="true" outlineLevel="0" collapsed="false">
      <c r="A494" s="98" t="s">
        <v>73</v>
      </c>
      <c r="B494" s="99" t="s">
        <v>1048</v>
      </c>
      <c r="C494" s="100" t="n">
        <v>-599.85</v>
      </c>
    </row>
    <row r="495" customFormat="false" ht="12.95" hidden="false" customHeight="true" outlineLevel="0" collapsed="false">
      <c r="A495" s="98" t="s">
        <v>114</v>
      </c>
      <c r="B495" s="99" t="s">
        <v>1000</v>
      </c>
      <c r="C495" s="100" t="n">
        <v>-1550</v>
      </c>
    </row>
    <row r="496" customFormat="false" ht="12.95" hidden="false" customHeight="true" outlineLevel="0" collapsed="false">
      <c r="A496" s="98" t="s">
        <v>92</v>
      </c>
      <c r="B496" s="99" t="s">
        <v>1000</v>
      </c>
      <c r="C496" s="100" t="n">
        <v>-775</v>
      </c>
    </row>
    <row r="497" customFormat="false" ht="12.95" hidden="false" customHeight="true" outlineLevel="0" collapsed="false">
      <c r="A497" s="98" t="s">
        <v>136</v>
      </c>
      <c r="B497" s="99" t="s">
        <v>1000</v>
      </c>
      <c r="C497" s="100" t="n">
        <v>2325</v>
      </c>
    </row>
    <row r="498" customFormat="false" ht="12.95" hidden="false" customHeight="true" outlineLevel="0" collapsed="false">
      <c r="A498" s="98" t="s">
        <v>141</v>
      </c>
      <c r="B498" s="99" t="s">
        <v>1000</v>
      </c>
      <c r="C498" s="100" t="n">
        <v>2404.36</v>
      </c>
    </row>
    <row r="499" customFormat="false" ht="12.95" hidden="false" customHeight="true" outlineLevel="0" collapsed="false">
      <c r="A499" s="98" t="s">
        <v>169</v>
      </c>
      <c r="B499" s="99" t="s">
        <v>1000</v>
      </c>
      <c r="C499" s="100" t="n">
        <v>3100</v>
      </c>
    </row>
    <row r="500" customFormat="false" ht="12.95" hidden="false" customHeight="true" outlineLevel="0" collapsed="false">
      <c r="A500" s="98" t="s">
        <v>64</v>
      </c>
      <c r="B500" s="99" t="s">
        <v>1000</v>
      </c>
      <c r="C500" s="100" t="n">
        <v>-190.185</v>
      </c>
    </row>
    <row r="501" customFormat="false" ht="12.95" hidden="false" customHeight="true" outlineLevel="0" collapsed="false">
      <c r="A501" s="98" t="s">
        <v>137</v>
      </c>
      <c r="B501" s="99" t="s">
        <v>1000</v>
      </c>
      <c r="C501" s="100" t="n">
        <v>-2325</v>
      </c>
    </row>
    <row r="502" customFormat="false" ht="12.95" hidden="false" customHeight="true" outlineLevel="0" collapsed="false">
      <c r="A502" s="98" t="s">
        <v>98</v>
      </c>
      <c r="B502" s="99" t="s">
        <v>1000</v>
      </c>
      <c r="C502" s="100" t="n">
        <v>-930</v>
      </c>
    </row>
    <row r="503" customFormat="false" ht="12.95" hidden="false" customHeight="true" outlineLevel="0" collapsed="false">
      <c r="A503" s="98" t="s">
        <v>127</v>
      </c>
      <c r="B503" s="99" t="s">
        <v>1000</v>
      </c>
      <c r="C503" s="100" t="n">
        <v>2247.5</v>
      </c>
    </row>
    <row r="504" customFormat="false" ht="12.95" hidden="false" customHeight="true" outlineLevel="0" collapsed="false">
      <c r="A504" s="98" t="s">
        <v>728</v>
      </c>
      <c r="B504" s="99" t="s">
        <v>999</v>
      </c>
      <c r="C504" s="100" t="n">
        <v>-93775</v>
      </c>
    </row>
    <row r="505" customFormat="false" ht="12.95" hidden="false" customHeight="true" outlineLevel="0" collapsed="false">
      <c r="A505" s="98" t="s">
        <v>897</v>
      </c>
      <c r="B505" s="99" t="s">
        <v>999</v>
      </c>
      <c r="C505" s="100" t="n">
        <v>-187550</v>
      </c>
    </row>
    <row r="506" customFormat="false" ht="12.95" hidden="false" customHeight="true" outlineLevel="0" collapsed="false">
      <c r="A506" s="98" t="s">
        <v>792</v>
      </c>
      <c r="B506" s="99" t="s">
        <v>999</v>
      </c>
      <c r="C506" s="100" t="n">
        <v>126325</v>
      </c>
    </row>
    <row r="507" customFormat="false" ht="12.95" hidden="false" customHeight="true" outlineLevel="0" collapsed="false">
      <c r="A507" s="98" t="s">
        <v>917</v>
      </c>
      <c r="B507" s="99" t="s">
        <v>999</v>
      </c>
      <c r="C507" s="100" t="n">
        <v>247225</v>
      </c>
    </row>
    <row r="508" customFormat="false" ht="12.95" hidden="false" customHeight="true" outlineLevel="0" collapsed="false">
      <c r="A508" s="98" t="s">
        <v>910</v>
      </c>
      <c r="B508" s="99" t="s">
        <v>999</v>
      </c>
      <c r="C508" s="100" t="n">
        <v>-207700</v>
      </c>
    </row>
    <row r="509" customFormat="false" ht="12.95" hidden="false" customHeight="true" outlineLevel="0" collapsed="false">
      <c r="A509" s="98" t="s">
        <v>911</v>
      </c>
      <c r="B509" s="99" t="s">
        <v>999</v>
      </c>
      <c r="C509" s="100" t="n">
        <v>209250</v>
      </c>
    </row>
    <row r="510" customFormat="false" ht="12.95" hidden="false" customHeight="true" outlineLevel="0" collapsed="false">
      <c r="A510" s="98" t="s">
        <v>908</v>
      </c>
      <c r="B510" s="99" t="s">
        <v>999</v>
      </c>
      <c r="C510" s="100" t="n">
        <v>-206150</v>
      </c>
    </row>
    <row r="511" customFormat="false" ht="12.95" hidden="false" customHeight="true" outlineLevel="0" collapsed="false">
      <c r="A511" s="98" t="s">
        <v>889</v>
      </c>
      <c r="B511" s="99" t="s">
        <v>999</v>
      </c>
      <c r="C511" s="100" t="n">
        <v>186000</v>
      </c>
    </row>
    <row r="512" customFormat="false" ht="12.95" hidden="false" customHeight="true" outlineLevel="0" collapsed="false">
      <c r="A512" s="98" t="s">
        <v>907</v>
      </c>
      <c r="B512" s="99" t="s">
        <v>999</v>
      </c>
      <c r="C512" s="100" t="n">
        <v>-203050</v>
      </c>
    </row>
    <row r="513" customFormat="false" ht="12.95" hidden="false" customHeight="true" outlineLevel="0" collapsed="false">
      <c r="A513" s="98" t="s">
        <v>830</v>
      </c>
      <c r="B513" s="99" t="s">
        <v>999</v>
      </c>
      <c r="C513" s="100" t="n">
        <v>153450</v>
      </c>
    </row>
    <row r="514" customFormat="false" ht="12.95" hidden="false" customHeight="true" outlineLevel="0" collapsed="false">
      <c r="A514" s="98" t="s">
        <v>797</v>
      </c>
      <c r="B514" s="99" t="s">
        <v>999</v>
      </c>
      <c r="C514" s="100" t="n">
        <v>130200</v>
      </c>
    </row>
    <row r="515" customFormat="false" ht="12.95" hidden="false" customHeight="true" outlineLevel="0" collapsed="false">
      <c r="A515" s="98" t="s">
        <v>789</v>
      </c>
      <c r="B515" s="99" t="s">
        <v>999</v>
      </c>
      <c r="C515" s="100" t="n">
        <v>-125550</v>
      </c>
    </row>
    <row r="516" customFormat="false" ht="12.95" hidden="false" customHeight="true" outlineLevel="0" collapsed="false">
      <c r="A516" s="98" t="s">
        <v>602</v>
      </c>
      <c r="B516" s="99" t="s">
        <v>999</v>
      </c>
      <c r="C516" s="100" t="n">
        <v>55800</v>
      </c>
    </row>
    <row r="517" customFormat="false" ht="12.95" hidden="false" customHeight="true" outlineLevel="0" collapsed="false">
      <c r="A517" s="98" t="s">
        <v>543</v>
      </c>
      <c r="B517" s="99" t="s">
        <v>999</v>
      </c>
      <c r="C517" s="100" t="n">
        <v>-40300</v>
      </c>
    </row>
    <row r="518" customFormat="false" ht="12.95" hidden="false" customHeight="true" outlineLevel="0" collapsed="false">
      <c r="A518" s="98" t="s">
        <v>482</v>
      </c>
      <c r="B518" s="99" t="s">
        <v>999</v>
      </c>
      <c r="C518" s="100" t="n">
        <v>30225</v>
      </c>
    </row>
    <row r="519" customFormat="false" ht="12.95" hidden="false" customHeight="true" outlineLevel="0" collapsed="false">
      <c r="A519" s="98" t="s">
        <v>507</v>
      </c>
      <c r="B519" s="99" t="s">
        <v>999</v>
      </c>
      <c r="C519" s="100" t="n">
        <v>34875</v>
      </c>
    </row>
    <row r="520" customFormat="false" ht="12.95" hidden="false" customHeight="true" outlineLevel="0" collapsed="false">
      <c r="A520" s="98" t="s">
        <v>616</v>
      </c>
      <c r="B520" s="99" t="s">
        <v>999</v>
      </c>
      <c r="C520" s="100" t="n">
        <v>-58900</v>
      </c>
    </row>
    <row r="521" customFormat="false" ht="12.95" hidden="false" customHeight="true" outlineLevel="0" collapsed="false">
      <c r="A521" s="98" t="s">
        <v>717</v>
      </c>
      <c r="B521" s="99" t="s">
        <v>999</v>
      </c>
      <c r="C521" s="100" t="n">
        <v>88350</v>
      </c>
    </row>
    <row r="522" customFormat="false" ht="12.95" hidden="false" customHeight="true" outlineLevel="0" collapsed="false">
      <c r="A522" s="98" t="s">
        <v>647</v>
      </c>
      <c r="B522" s="99" t="s">
        <v>999</v>
      </c>
      <c r="C522" s="100" t="n">
        <v>66650</v>
      </c>
    </row>
    <row r="523" customFormat="false" ht="12.95" hidden="false" customHeight="true" outlineLevel="0" collapsed="false">
      <c r="A523" s="98" t="s">
        <v>648</v>
      </c>
      <c r="B523" s="99" t="s">
        <v>999</v>
      </c>
      <c r="C523" s="100" t="n">
        <v>66650</v>
      </c>
    </row>
    <row r="524" customFormat="false" ht="12.95" hidden="false" customHeight="true" outlineLevel="0" collapsed="false">
      <c r="A524" s="98" t="s">
        <v>818</v>
      </c>
      <c r="B524" s="99" t="s">
        <v>999</v>
      </c>
      <c r="C524" s="100" t="n">
        <v>-141050</v>
      </c>
    </row>
    <row r="525" customFormat="false" ht="12.95" hidden="false" customHeight="true" outlineLevel="0" collapsed="false">
      <c r="A525" s="98" t="s">
        <v>807</v>
      </c>
      <c r="B525" s="99" t="s">
        <v>999</v>
      </c>
      <c r="C525" s="100" t="n">
        <v>-134850</v>
      </c>
    </row>
    <row r="526" customFormat="false" ht="12.95" hidden="false" customHeight="true" outlineLevel="0" collapsed="false">
      <c r="A526" s="98" t="s">
        <v>774</v>
      </c>
      <c r="B526" s="99" t="s">
        <v>999</v>
      </c>
      <c r="C526" s="100" t="n">
        <v>113150</v>
      </c>
    </row>
    <row r="527" customFormat="false" ht="12.95" hidden="false" customHeight="true" outlineLevel="0" collapsed="false">
      <c r="A527" s="98" t="s">
        <v>628</v>
      </c>
      <c r="B527" s="99" t="s">
        <v>999</v>
      </c>
      <c r="C527" s="100" t="n">
        <v>-63550</v>
      </c>
    </row>
    <row r="528" customFormat="false" ht="12.95" hidden="false" customHeight="true" outlineLevel="0" collapsed="false">
      <c r="A528" s="98" t="s">
        <v>637</v>
      </c>
      <c r="B528" s="99" t="s">
        <v>999</v>
      </c>
      <c r="C528" s="100" t="n">
        <v>65100</v>
      </c>
    </row>
    <row r="529" customFormat="false" ht="12.95" hidden="false" customHeight="true" outlineLevel="0" collapsed="false">
      <c r="A529" s="98" t="s">
        <v>787</v>
      </c>
      <c r="B529" s="99" t="s">
        <v>999</v>
      </c>
      <c r="C529" s="100" t="n">
        <v>124000</v>
      </c>
    </row>
    <row r="530" customFormat="false" ht="12.95" hidden="false" customHeight="true" outlineLevel="0" collapsed="false">
      <c r="A530" s="98" t="s">
        <v>607</v>
      </c>
      <c r="B530" s="99" t="s">
        <v>999</v>
      </c>
      <c r="C530" s="100" t="n">
        <v>-56575</v>
      </c>
    </row>
    <row r="531" customFormat="false" ht="12.95" hidden="false" customHeight="true" outlineLevel="0" collapsed="false">
      <c r="A531" s="98" t="s">
        <v>629</v>
      </c>
      <c r="B531" s="99" t="s">
        <v>999</v>
      </c>
      <c r="C531" s="100" t="n">
        <v>-63550</v>
      </c>
    </row>
    <row r="532" customFormat="false" ht="12.95" hidden="false" customHeight="true" outlineLevel="0" collapsed="false">
      <c r="A532" s="98" t="s">
        <v>632</v>
      </c>
      <c r="B532" s="99" t="s">
        <v>999</v>
      </c>
      <c r="C532" s="100" t="n">
        <v>64325</v>
      </c>
    </row>
    <row r="533" customFormat="false" ht="12.95" hidden="false" customHeight="true" outlineLevel="0" collapsed="false">
      <c r="A533" s="98" t="s">
        <v>617</v>
      </c>
      <c r="B533" s="99" t="s">
        <v>999</v>
      </c>
      <c r="C533" s="100" t="n">
        <v>58900</v>
      </c>
    </row>
    <row r="534" customFormat="false" ht="12.95" hidden="false" customHeight="true" outlineLevel="0" collapsed="false">
      <c r="A534" s="98" t="s">
        <v>624</v>
      </c>
      <c r="B534" s="99" t="s">
        <v>999</v>
      </c>
      <c r="C534" s="100" t="n">
        <v>62000</v>
      </c>
    </row>
    <row r="535" customFormat="false" ht="12.95" hidden="false" customHeight="true" outlineLevel="0" collapsed="false">
      <c r="A535" s="98" t="s">
        <v>515</v>
      </c>
      <c r="B535" s="99" t="s">
        <v>999</v>
      </c>
      <c r="C535" s="100" t="n">
        <v>35650</v>
      </c>
    </row>
    <row r="536" customFormat="false" ht="12.95" hidden="false" customHeight="true" outlineLevel="0" collapsed="false">
      <c r="A536" s="98" t="s">
        <v>563</v>
      </c>
      <c r="B536" s="99" t="s">
        <v>999</v>
      </c>
      <c r="C536" s="100" t="n">
        <v>-45725</v>
      </c>
    </row>
    <row r="537" customFormat="false" ht="12.95" hidden="false" customHeight="true" outlineLevel="0" collapsed="false">
      <c r="A537" s="98" t="s">
        <v>555</v>
      </c>
      <c r="B537" s="99" t="s">
        <v>999</v>
      </c>
      <c r="C537" s="100" t="n">
        <v>-44175</v>
      </c>
    </row>
    <row r="538" customFormat="false" ht="12.95" hidden="false" customHeight="true" outlineLevel="0" collapsed="false">
      <c r="A538" s="98" t="s">
        <v>745</v>
      </c>
      <c r="B538" s="99" t="s">
        <v>999</v>
      </c>
      <c r="C538" s="100" t="n">
        <v>99200</v>
      </c>
    </row>
    <row r="539" customFormat="false" ht="12.95" hidden="false" customHeight="true" outlineLevel="0" collapsed="false">
      <c r="A539" s="98" t="s">
        <v>784</v>
      </c>
      <c r="B539" s="99" t="s">
        <v>999</v>
      </c>
      <c r="C539" s="100" t="n">
        <v>-120900</v>
      </c>
    </row>
    <row r="540" customFormat="false" ht="12.95" hidden="false" customHeight="true" outlineLevel="0" collapsed="false">
      <c r="A540" s="98" t="s">
        <v>785</v>
      </c>
      <c r="B540" s="99" t="s">
        <v>999</v>
      </c>
      <c r="C540" s="100" t="n">
        <v>122450</v>
      </c>
    </row>
    <row r="541" customFormat="false" ht="12.95" hidden="false" customHeight="true" outlineLevel="0" collapsed="false">
      <c r="A541" s="98" t="s">
        <v>765</v>
      </c>
      <c r="B541" s="99" t="s">
        <v>999</v>
      </c>
      <c r="C541" s="100" t="n">
        <v>108500</v>
      </c>
    </row>
    <row r="542" customFormat="false" ht="12.95" hidden="false" customHeight="true" outlineLevel="0" collapsed="false">
      <c r="A542" s="98" t="s">
        <v>583</v>
      </c>
      <c r="B542" s="99" t="s">
        <v>999</v>
      </c>
      <c r="C542" s="100" t="n">
        <v>-51150</v>
      </c>
    </row>
    <row r="543" customFormat="false" ht="12.95" hidden="false" customHeight="true" outlineLevel="0" collapsed="false">
      <c r="A543" s="98" t="s">
        <v>696</v>
      </c>
      <c r="B543" s="99" t="s">
        <v>999</v>
      </c>
      <c r="C543" s="100" t="n">
        <v>80600</v>
      </c>
    </row>
    <row r="544" customFormat="false" ht="12.95" hidden="false" customHeight="true" outlineLevel="0" collapsed="false">
      <c r="A544" s="98" t="s">
        <v>671</v>
      </c>
      <c r="B544" s="99" t="s">
        <v>999</v>
      </c>
      <c r="C544" s="100" t="n">
        <v>74400</v>
      </c>
    </row>
    <row r="545" customFormat="false" ht="12.95" hidden="false" customHeight="true" outlineLevel="0" collapsed="false">
      <c r="A545" s="98" t="s">
        <v>487</v>
      </c>
      <c r="B545" s="99" t="s">
        <v>999</v>
      </c>
      <c r="C545" s="100" t="n">
        <v>-31775</v>
      </c>
    </row>
    <row r="546" customFormat="false" ht="12.95" hidden="false" customHeight="true" outlineLevel="0" collapsed="false">
      <c r="A546" s="98" t="s">
        <v>493</v>
      </c>
      <c r="B546" s="99" t="s">
        <v>999</v>
      </c>
      <c r="C546" s="100" t="n">
        <v>-32550</v>
      </c>
    </row>
    <row r="547" customFormat="false" ht="12.95" hidden="false" customHeight="true" outlineLevel="0" collapsed="false">
      <c r="A547" s="98" t="s">
        <v>494</v>
      </c>
      <c r="B547" s="99" t="s">
        <v>999</v>
      </c>
      <c r="C547" s="100" t="n">
        <v>-32550</v>
      </c>
    </row>
    <row r="548" customFormat="false" ht="12.95" hidden="false" customHeight="true" outlineLevel="0" collapsed="false">
      <c r="A548" s="98" t="s">
        <v>503</v>
      </c>
      <c r="B548" s="99" t="s">
        <v>999</v>
      </c>
      <c r="C548" s="100" t="n">
        <v>-34100</v>
      </c>
    </row>
    <row r="549" customFormat="false" ht="12.95" hidden="false" customHeight="true" outlineLevel="0" collapsed="false">
      <c r="A549" s="98" t="s">
        <v>420</v>
      </c>
      <c r="B549" s="99" t="s">
        <v>999</v>
      </c>
      <c r="C549" s="100" t="n">
        <v>-20150</v>
      </c>
    </row>
    <row r="550" customFormat="false" ht="12.95" hidden="false" customHeight="true" outlineLevel="0" collapsed="false">
      <c r="A550" s="98" t="s">
        <v>488</v>
      </c>
      <c r="B550" s="99" t="s">
        <v>999</v>
      </c>
      <c r="C550" s="100" t="n">
        <v>31775</v>
      </c>
    </row>
    <row r="551" customFormat="false" ht="12.95" hidden="false" customHeight="true" outlineLevel="0" collapsed="false">
      <c r="A551" s="98" t="s">
        <v>355</v>
      </c>
      <c r="B551" s="99" t="s">
        <v>999</v>
      </c>
      <c r="C551" s="100" t="n">
        <v>13950</v>
      </c>
    </row>
    <row r="552" customFormat="false" ht="12.95" hidden="false" customHeight="true" outlineLevel="0" collapsed="false">
      <c r="A552" s="98" t="s">
        <v>547</v>
      </c>
      <c r="B552" s="99" t="s">
        <v>999</v>
      </c>
      <c r="C552" s="100" t="n">
        <v>40300</v>
      </c>
    </row>
    <row r="553" customFormat="false" ht="12.95" hidden="false" customHeight="true" outlineLevel="0" collapsed="false">
      <c r="A553" s="98" t="s">
        <v>471</v>
      </c>
      <c r="B553" s="99" t="s">
        <v>999</v>
      </c>
      <c r="C553" s="100" t="n">
        <v>27900</v>
      </c>
    </row>
    <row r="554" customFormat="false" ht="12.95" hidden="false" customHeight="true" outlineLevel="0" collapsed="false">
      <c r="A554" s="98" t="s">
        <v>186</v>
      </c>
      <c r="B554" s="99" t="s">
        <v>999</v>
      </c>
      <c r="C554" s="100" t="n">
        <v>-3875</v>
      </c>
    </row>
    <row r="555" customFormat="false" ht="12.95" hidden="false" customHeight="true" outlineLevel="0" collapsed="false">
      <c r="A555" s="98" t="s">
        <v>228</v>
      </c>
      <c r="B555" s="99" t="s">
        <v>999</v>
      </c>
      <c r="C555" s="100" t="n">
        <v>-5425</v>
      </c>
    </row>
    <row r="556" customFormat="false" ht="12.95" hidden="false" customHeight="true" outlineLevel="0" collapsed="false">
      <c r="A556" s="98" t="s">
        <v>229</v>
      </c>
      <c r="B556" s="99" t="s">
        <v>999</v>
      </c>
      <c r="C556" s="100" t="n">
        <v>-5425</v>
      </c>
    </row>
    <row r="557" customFormat="false" ht="12.95" hidden="false" customHeight="true" outlineLevel="0" collapsed="false">
      <c r="A557" s="98" t="s">
        <v>246</v>
      </c>
      <c r="B557" s="99" t="s">
        <v>999</v>
      </c>
      <c r="C557" s="100" t="n">
        <v>-6200</v>
      </c>
    </row>
    <row r="558" customFormat="false" ht="12.95" hidden="false" customHeight="true" outlineLevel="0" collapsed="false">
      <c r="A558" s="98" t="s">
        <v>369</v>
      </c>
      <c r="B558" s="99" t="s">
        <v>999</v>
      </c>
      <c r="C558" s="100" t="n">
        <v>-15500</v>
      </c>
    </row>
    <row r="559" customFormat="false" ht="12.95" hidden="false" customHeight="true" outlineLevel="0" collapsed="false">
      <c r="A559" s="98" t="s">
        <v>271</v>
      </c>
      <c r="B559" s="99" t="s">
        <v>999</v>
      </c>
      <c r="C559" s="100" t="n">
        <v>-7750</v>
      </c>
    </row>
    <row r="560" customFormat="false" ht="12.95" hidden="false" customHeight="true" outlineLevel="0" collapsed="false">
      <c r="A560" s="98" t="s">
        <v>212</v>
      </c>
      <c r="B560" s="99" t="s">
        <v>999</v>
      </c>
      <c r="C560" s="100" t="n">
        <v>-4650</v>
      </c>
    </row>
    <row r="561" customFormat="false" ht="12.95" hidden="false" customHeight="true" outlineLevel="0" collapsed="false">
      <c r="A561" s="98" t="s">
        <v>1050</v>
      </c>
      <c r="B561" s="99" t="s">
        <v>1045</v>
      </c>
      <c r="C561" s="100" t="n">
        <v>24800</v>
      </c>
    </row>
    <row r="562" customFormat="false" ht="12.95" hidden="false" customHeight="true" outlineLevel="0" collapsed="false">
      <c r="A562" s="98" t="s">
        <v>314</v>
      </c>
      <c r="B562" s="99" t="s">
        <v>999</v>
      </c>
      <c r="C562" s="100" t="n">
        <v>-10850</v>
      </c>
    </row>
    <row r="563" customFormat="false" ht="12.95" hidden="false" customHeight="true" outlineLevel="0" collapsed="false">
      <c r="A563" s="98" t="s">
        <v>341</v>
      </c>
      <c r="B563" s="99" t="s">
        <v>999</v>
      </c>
      <c r="C563" s="100" t="n">
        <v>-13175</v>
      </c>
    </row>
    <row r="564" customFormat="false" ht="12.95" hidden="false" customHeight="true" outlineLevel="0" collapsed="false">
      <c r="A564" s="101" t="s">
        <v>357</v>
      </c>
      <c r="B564" s="102" t="s">
        <v>999</v>
      </c>
      <c r="C564" s="100" t="n">
        <v>-13950</v>
      </c>
    </row>
    <row r="565" customFormat="false" ht="12.95" hidden="false" customHeight="true" outlineLevel="0" collapsed="false">
      <c r="A565" s="101" t="s">
        <v>110</v>
      </c>
      <c r="B565" s="102" t="s">
        <v>999</v>
      </c>
      <c r="C565" s="100" t="n">
        <v>-1550</v>
      </c>
    </row>
    <row r="566" customFormat="false" ht="12.95" hidden="false" customHeight="true" outlineLevel="0" collapsed="false">
      <c r="A566" s="101" t="s">
        <v>428</v>
      </c>
      <c r="B566" s="102" t="s">
        <v>999</v>
      </c>
      <c r="C566" s="100" t="n">
        <v>-21700</v>
      </c>
    </row>
    <row r="567" customFormat="false" ht="12.95" hidden="false" customHeight="true" outlineLevel="0" collapsed="false">
      <c r="A567" s="101" t="s">
        <v>389</v>
      </c>
      <c r="B567" s="102" t="s">
        <v>999</v>
      </c>
      <c r="C567" s="100" t="n">
        <v>-17050</v>
      </c>
    </row>
    <row r="568" customFormat="false" ht="12.95" hidden="false" customHeight="true" outlineLevel="0" collapsed="false">
      <c r="A568" s="101" t="s">
        <v>444</v>
      </c>
      <c r="B568" s="102" t="s">
        <v>999</v>
      </c>
      <c r="C568" s="100" t="n">
        <v>23250</v>
      </c>
    </row>
    <row r="569" customFormat="false" ht="12.95" hidden="false" customHeight="true" outlineLevel="0" collapsed="false">
      <c r="A569" s="101" t="s">
        <v>478</v>
      </c>
      <c r="B569" s="102" t="s">
        <v>999</v>
      </c>
      <c r="C569" s="100" t="n">
        <v>29450</v>
      </c>
    </row>
    <row r="570" customFormat="false" ht="12.95" hidden="false" customHeight="true" outlineLevel="0" collapsed="false">
      <c r="A570" s="101" t="s">
        <v>560</v>
      </c>
      <c r="B570" s="102" t="s">
        <v>999</v>
      </c>
      <c r="C570" s="100" t="n">
        <v>44950</v>
      </c>
    </row>
    <row r="571" customFormat="false" ht="12.95" hidden="false" customHeight="true" outlineLevel="0" collapsed="false">
      <c r="A571" s="101" t="s">
        <v>1051</v>
      </c>
      <c r="B571" s="102" t="s">
        <v>999</v>
      </c>
      <c r="C571" s="100" t="n">
        <v>0</v>
      </c>
    </row>
    <row r="572" customFormat="false" ht="12.95" hidden="false" customHeight="true" outlineLevel="0" collapsed="false">
      <c r="A572" s="101" t="s">
        <v>113</v>
      </c>
      <c r="B572" s="102" t="s">
        <v>999</v>
      </c>
      <c r="C572" s="100" t="n">
        <v>1550</v>
      </c>
    </row>
    <row r="573" customFormat="false" ht="12.95" hidden="false" customHeight="true" outlineLevel="0" collapsed="false">
      <c r="A573" s="101" t="s">
        <v>276</v>
      </c>
      <c r="B573" s="102" t="s">
        <v>999</v>
      </c>
      <c r="C573" s="100" t="n">
        <v>7750</v>
      </c>
    </row>
    <row r="574" customFormat="false" ht="12.95" hidden="false" customHeight="true" outlineLevel="0" collapsed="false">
      <c r="A574" s="101" t="s">
        <v>161</v>
      </c>
      <c r="B574" s="102" t="s">
        <v>999</v>
      </c>
      <c r="C574" s="100" t="n">
        <v>-3100</v>
      </c>
    </row>
    <row r="575" customFormat="false" ht="12.95" hidden="false" customHeight="true" outlineLevel="0" collapsed="false">
      <c r="A575" s="101" t="s">
        <v>88</v>
      </c>
      <c r="B575" s="102" t="s">
        <v>999</v>
      </c>
      <c r="C575" s="100" t="n">
        <v>-775</v>
      </c>
    </row>
    <row r="576" customFormat="false" ht="12.95" hidden="false" customHeight="true" outlineLevel="0" collapsed="false">
      <c r="A576" s="101" t="s">
        <v>162</v>
      </c>
      <c r="B576" s="102" t="s">
        <v>999</v>
      </c>
      <c r="C576" s="100" t="n">
        <v>3100</v>
      </c>
    </row>
    <row r="577" customFormat="false" ht="12.95" hidden="false" customHeight="true" outlineLevel="0" collapsed="false">
      <c r="A577" s="101" t="s">
        <v>1002</v>
      </c>
      <c r="B577" s="102" t="s">
        <v>1052</v>
      </c>
      <c r="C577" s="100" t="n">
        <v>-891</v>
      </c>
    </row>
    <row r="578" customFormat="false" ht="12.95" hidden="false" customHeight="true" outlineLevel="0" collapsed="false">
      <c r="A578" s="101" t="s">
        <v>238</v>
      </c>
      <c r="B578" s="102" t="s">
        <v>1013</v>
      </c>
      <c r="C578" s="100" t="n">
        <v>-5714.38</v>
      </c>
    </row>
    <row r="579" customFormat="false" ht="12.95" hidden="false" customHeight="true" outlineLevel="0" collapsed="false">
      <c r="A579" s="101" t="s">
        <v>359</v>
      </c>
      <c r="B579" s="102" t="s">
        <v>1013</v>
      </c>
      <c r="C579" s="100" t="n">
        <v>-14122.35</v>
      </c>
    </row>
    <row r="580" customFormat="false" ht="12.95" hidden="false" customHeight="true" outlineLevel="0" collapsed="false">
      <c r="A580" s="103" t="s">
        <v>282</v>
      </c>
      <c r="B580" s="104" t="s">
        <v>1000</v>
      </c>
      <c r="C580" s="105" t="n">
        <v>8525</v>
      </c>
    </row>
    <row r="581" customFormat="false" ht="12.95" hidden="false" customHeight="true" outlineLevel="0" collapsed="false">
      <c r="A581" s="103" t="s">
        <v>184</v>
      </c>
      <c r="B581" s="104" t="s">
        <v>1000</v>
      </c>
      <c r="C581" s="105" t="n">
        <v>3875</v>
      </c>
    </row>
    <row r="582" customFormat="false" ht="12.95" hidden="false" customHeight="true" outlineLevel="0" collapsed="false">
      <c r="A582" s="103" t="s">
        <v>185</v>
      </c>
      <c r="B582" s="104" t="s">
        <v>1000</v>
      </c>
      <c r="C582" s="105" t="n">
        <v>3875</v>
      </c>
    </row>
    <row r="583" customFormat="false" ht="12.95" hidden="false" customHeight="true" outlineLevel="0" collapsed="false">
      <c r="A583" s="103" t="s">
        <v>285</v>
      </c>
      <c r="B583" s="104" t="s">
        <v>1000</v>
      </c>
      <c r="C583" s="105" t="n">
        <v>-8525</v>
      </c>
    </row>
    <row r="584" customFormat="false" ht="12.95" hidden="false" customHeight="true" outlineLevel="0" collapsed="false">
      <c r="A584" s="103" t="s">
        <v>274</v>
      </c>
      <c r="B584" s="104" t="s">
        <v>1000</v>
      </c>
      <c r="C584" s="105" t="n">
        <v>-7750</v>
      </c>
    </row>
    <row r="585" customFormat="false" ht="12.95" hidden="false" customHeight="true" outlineLevel="0" collapsed="false">
      <c r="A585" s="103" t="s">
        <v>623</v>
      </c>
      <c r="B585" s="104" t="s">
        <v>1001</v>
      </c>
      <c r="C585" s="105" t="n">
        <v>-61999.969</v>
      </c>
    </row>
    <row r="586" customFormat="false" ht="12.95" hidden="false" customHeight="true" outlineLevel="0" collapsed="false">
      <c r="A586" s="103" t="s">
        <v>377</v>
      </c>
      <c r="B586" s="104" t="s">
        <v>1001</v>
      </c>
      <c r="C586" s="105" t="n">
        <v>-17049.969</v>
      </c>
    </row>
    <row r="587" customFormat="false" ht="12.95" hidden="false" customHeight="true" outlineLevel="0" collapsed="false">
      <c r="A587" s="103" t="s">
        <v>447</v>
      </c>
      <c r="B587" s="104" t="s">
        <v>1001</v>
      </c>
      <c r="C587" s="105" t="n">
        <v>-23250.031</v>
      </c>
    </row>
    <row r="588" customFormat="false" ht="12.95" hidden="false" customHeight="true" outlineLevel="0" collapsed="false">
      <c r="A588" s="103" t="s">
        <v>435</v>
      </c>
      <c r="B588" s="104" t="s">
        <v>1000</v>
      </c>
      <c r="C588" s="105" t="n">
        <v>-22510.6488</v>
      </c>
    </row>
    <row r="589" customFormat="false" ht="12.95" hidden="false" customHeight="true" outlineLevel="0" collapsed="false">
      <c r="A589" s="103" t="s">
        <v>436</v>
      </c>
      <c r="B589" s="104" t="s">
        <v>1000</v>
      </c>
      <c r="C589" s="105" t="n">
        <v>22510.6488</v>
      </c>
    </row>
    <row r="590" customFormat="false" ht="12.95" hidden="false" customHeight="true" outlineLevel="0" collapsed="false">
      <c r="A590" s="103" t="s">
        <v>622</v>
      </c>
      <c r="B590" s="104" t="s">
        <v>1053</v>
      </c>
      <c r="C590" s="105" t="n">
        <v>-61959.9968</v>
      </c>
    </row>
    <row r="591" customFormat="false" ht="12.95" hidden="false" customHeight="true" outlineLevel="0" collapsed="false">
      <c r="A591" s="103" t="s">
        <v>138</v>
      </c>
      <c r="B591" s="104" t="s">
        <v>1000</v>
      </c>
      <c r="C591" s="105" t="n">
        <v>-2325.031</v>
      </c>
    </row>
    <row r="592" customFormat="false" ht="12.95" hidden="false" customHeight="true" outlineLevel="0" collapsed="false">
      <c r="A592" s="103" t="s">
        <v>920</v>
      </c>
      <c r="B592" s="104" t="s">
        <v>999</v>
      </c>
      <c r="C592" s="105" t="n">
        <v>290000</v>
      </c>
    </row>
    <row r="593" customFormat="false" ht="12.95" hidden="false" customHeight="true" outlineLevel="0" collapsed="false">
      <c r="A593" s="103" t="s">
        <v>901</v>
      </c>
      <c r="B593" s="104" t="s">
        <v>999</v>
      </c>
      <c r="C593" s="105" t="n">
        <v>-190650</v>
      </c>
    </row>
    <row r="594" customFormat="false" ht="12.95" hidden="false" customHeight="true" outlineLevel="0" collapsed="false">
      <c r="A594" s="103" t="s">
        <v>891</v>
      </c>
      <c r="B594" s="104" t="s">
        <v>999</v>
      </c>
      <c r="C594" s="105" t="n">
        <v>186000</v>
      </c>
    </row>
    <row r="595" customFormat="false" ht="12.95" hidden="false" customHeight="true" outlineLevel="0" collapsed="false">
      <c r="A595" s="103" t="s">
        <v>904</v>
      </c>
      <c r="B595" s="104" t="s">
        <v>999</v>
      </c>
      <c r="C595" s="105" t="n">
        <v>-193750</v>
      </c>
    </row>
    <row r="596" customFormat="false" ht="12.95" hidden="false" customHeight="true" outlineLevel="0" collapsed="false">
      <c r="A596" s="103" t="s">
        <v>1054</v>
      </c>
      <c r="B596" s="104" t="s">
        <v>1055</v>
      </c>
      <c r="C596" s="105" t="n">
        <v>-201500</v>
      </c>
    </row>
    <row r="597" customFormat="false" ht="12.95" hidden="false" customHeight="true" outlineLevel="0" collapsed="false">
      <c r="A597" s="103" t="s">
        <v>747</v>
      </c>
      <c r="B597" s="104" t="s">
        <v>999</v>
      </c>
      <c r="C597" s="105" t="n">
        <v>-99975</v>
      </c>
    </row>
    <row r="598" customFormat="false" ht="12.95" hidden="false" customHeight="true" outlineLevel="0" collapsed="false">
      <c r="A598" s="103" t="s">
        <v>748</v>
      </c>
      <c r="B598" s="104" t="s">
        <v>999</v>
      </c>
      <c r="C598" s="105" t="n">
        <v>-99975</v>
      </c>
    </row>
    <row r="599" customFormat="false" ht="12.95" hidden="false" customHeight="true" outlineLevel="0" collapsed="false">
      <c r="A599" s="103" t="s">
        <v>782</v>
      </c>
      <c r="B599" s="104" t="s">
        <v>999</v>
      </c>
      <c r="C599" s="105" t="n">
        <v>117800</v>
      </c>
    </row>
    <row r="600" customFormat="false" ht="12.95" hidden="false" customHeight="true" outlineLevel="0" collapsed="false">
      <c r="A600" s="103" t="s">
        <v>796</v>
      </c>
      <c r="B600" s="104" t="s">
        <v>999</v>
      </c>
      <c r="C600" s="105" t="n">
        <v>-130200</v>
      </c>
    </row>
    <row r="601" customFormat="false" ht="12.95" hidden="false" customHeight="true" outlineLevel="0" collapsed="false">
      <c r="A601" s="103" t="s">
        <v>767</v>
      </c>
      <c r="B601" s="104" t="s">
        <v>999</v>
      </c>
      <c r="C601" s="105" t="n">
        <v>110050</v>
      </c>
    </row>
    <row r="602" customFormat="false" ht="12.95" hidden="false" customHeight="true" outlineLevel="0" collapsed="false">
      <c r="A602" s="103" t="s">
        <v>768</v>
      </c>
      <c r="B602" s="104" t="s">
        <v>999</v>
      </c>
      <c r="C602" s="105" t="n">
        <v>110050</v>
      </c>
    </row>
    <row r="603" customFormat="false" ht="12.95" hidden="false" customHeight="true" outlineLevel="0" collapsed="false">
      <c r="A603" s="103" t="s">
        <v>750</v>
      </c>
      <c r="B603" s="104" t="s">
        <v>999</v>
      </c>
      <c r="C603" s="105" t="n">
        <v>102300</v>
      </c>
    </row>
    <row r="604" customFormat="false" ht="12.95" hidden="false" customHeight="true" outlineLevel="0" collapsed="false">
      <c r="A604" s="103" t="s">
        <v>722</v>
      </c>
      <c r="B604" s="104" t="s">
        <v>999</v>
      </c>
      <c r="C604" s="105" t="n">
        <v>-91450</v>
      </c>
    </row>
    <row r="605" customFormat="false" ht="12.95" hidden="false" customHeight="true" outlineLevel="0" collapsed="false">
      <c r="A605" s="103" t="s">
        <v>536</v>
      </c>
      <c r="B605" s="104" t="s">
        <v>999</v>
      </c>
      <c r="C605" s="105" t="n">
        <v>37975</v>
      </c>
    </row>
    <row r="606" customFormat="false" ht="12.95" hidden="false" customHeight="true" outlineLevel="0" collapsed="false">
      <c r="A606" s="103" t="s">
        <v>544</v>
      </c>
      <c r="B606" s="104" t="s">
        <v>999</v>
      </c>
      <c r="C606" s="105" t="n">
        <v>40300</v>
      </c>
    </row>
    <row r="607" customFormat="false" ht="12.95" hidden="false" customHeight="true" outlineLevel="0" collapsed="false">
      <c r="A607" s="103" t="s">
        <v>680</v>
      </c>
      <c r="B607" s="104" t="s">
        <v>999</v>
      </c>
      <c r="C607" s="105" t="n">
        <v>-75950</v>
      </c>
    </row>
    <row r="608" customFormat="false" ht="12.95" hidden="false" customHeight="true" outlineLevel="0" collapsed="false">
      <c r="A608" s="103" t="s">
        <v>689</v>
      </c>
      <c r="B608" s="104" t="s">
        <v>999</v>
      </c>
      <c r="C608" s="105" t="n">
        <v>-79050</v>
      </c>
    </row>
    <row r="609" customFormat="false" ht="12.95" hidden="false" customHeight="true" outlineLevel="0" collapsed="false">
      <c r="A609" s="103" t="s">
        <v>658</v>
      </c>
      <c r="B609" s="104" t="s">
        <v>999</v>
      </c>
      <c r="C609" s="105" t="n">
        <v>-69750</v>
      </c>
    </row>
    <row r="610" customFormat="false" ht="12.95" hidden="false" customHeight="true" outlineLevel="0" collapsed="false">
      <c r="A610" s="103" t="s">
        <v>690</v>
      </c>
      <c r="B610" s="104" t="s">
        <v>999</v>
      </c>
      <c r="C610" s="105" t="n">
        <v>79050</v>
      </c>
    </row>
    <row r="611" customFormat="false" ht="12.95" hidden="false" customHeight="true" outlineLevel="0" collapsed="false">
      <c r="A611" s="103" t="s">
        <v>762</v>
      </c>
      <c r="B611" s="104" t="s">
        <v>999</v>
      </c>
      <c r="C611" s="105" t="n">
        <v>105400</v>
      </c>
    </row>
    <row r="612" customFormat="false" ht="12.95" hidden="false" customHeight="true" outlineLevel="0" collapsed="false">
      <c r="A612" s="103" t="s">
        <v>824</v>
      </c>
      <c r="B612" s="104" t="s">
        <v>999</v>
      </c>
      <c r="C612" s="105" t="n">
        <v>-145700</v>
      </c>
    </row>
    <row r="613" customFormat="false" ht="12.95" hidden="false" customHeight="true" outlineLevel="0" collapsed="false">
      <c r="A613" s="103" t="s">
        <v>806</v>
      </c>
      <c r="B613" s="104" t="s">
        <v>999</v>
      </c>
      <c r="C613" s="105" t="n">
        <v>134850</v>
      </c>
    </row>
    <row r="614" customFormat="false" ht="12.95" hidden="false" customHeight="true" outlineLevel="0" collapsed="false">
      <c r="A614" s="103" t="s">
        <v>819</v>
      </c>
      <c r="B614" s="104" t="s">
        <v>999</v>
      </c>
      <c r="C614" s="105" t="n">
        <v>-141050</v>
      </c>
    </row>
    <row r="615" customFormat="false" ht="12.95" hidden="false" customHeight="true" outlineLevel="0" collapsed="false">
      <c r="A615" s="103" t="s">
        <v>775</v>
      </c>
      <c r="B615" s="104" t="s">
        <v>999</v>
      </c>
      <c r="C615" s="105" t="n">
        <v>113150</v>
      </c>
    </row>
    <row r="616" customFormat="false" ht="12.95" hidden="false" customHeight="true" outlineLevel="0" collapsed="false">
      <c r="A616" s="103" t="s">
        <v>808</v>
      </c>
      <c r="B616" s="104" t="s">
        <v>999</v>
      </c>
      <c r="C616" s="105" t="n">
        <v>-134850</v>
      </c>
    </row>
    <row r="617" customFormat="false" ht="12.95" hidden="false" customHeight="true" outlineLevel="0" collapsed="false">
      <c r="A617" s="103" t="s">
        <v>809</v>
      </c>
      <c r="B617" s="104" t="s">
        <v>999</v>
      </c>
      <c r="C617" s="105" t="n">
        <v>-136400</v>
      </c>
    </row>
    <row r="618" customFormat="false" ht="12.95" hidden="false" customHeight="true" outlineLevel="0" collapsed="false">
      <c r="A618" s="103" t="s">
        <v>778</v>
      </c>
      <c r="B618" s="104" t="s">
        <v>999</v>
      </c>
      <c r="C618" s="105" t="n">
        <v>-114700</v>
      </c>
    </row>
    <row r="619" customFormat="false" ht="12.95" hidden="false" customHeight="true" outlineLevel="0" collapsed="false">
      <c r="A619" s="103" t="s">
        <v>769</v>
      </c>
      <c r="B619" s="104" t="s">
        <v>999</v>
      </c>
      <c r="C619" s="105" t="n">
        <v>-110050</v>
      </c>
    </row>
    <row r="620" customFormat="false" ht="12.95" hidden="false" customHeight="true" outlineLevel="0" collapsed="false">
      <c r="A620" s="103" t="s">
        <v>605</v>
      </c>
      <c r="B620" s="104" t="s">
        <v>999</v>
      </c>
      <c r="C620" s="105" t="n">
        <v>55800</v>
      </c>
    </row>
    <row r="621" customFormat="false" ht="12.95" hidden="false" customHeight="true" outlineLevel="0" collapsed="false">
      <c r="A621" s="103" t="s">
        <v>618</v>
      </c>
      <c r="B621" s="104" t="s">
        <v>999</v>
      </c>
      <c r="C621" s="105" t="n">
        <v>58900</v>
      </c>
    </row>
    <row r="622" customFormat="false" ht="12.95" hidden="false" customHeight="true" outlineLevel="0" collapsed="false">
      <c r="A622" s="103" t="s">
        <v>587</v>
      </c>
      <c r="B622" s="104" t="s">
        <v>999</v>
      </c>
      <c r="C622" s="105" t="n">
        <v>52700</v>
      </c>
    </row>
    <row r="623" customFormat="false" ht="12.95" hidden="false" customHeight="true" outlineLevel="0" collapsed="false">
      <c r="A623" s="103" t="s">
        <v>1044</v>
      </c>
      <c r="B623" s="104" t="s">
        <v>1007</v>
      </c>
      <c r="C623" s="105" t="n">
        <v>70000</v>
      </c>
    </row>
    <row r="624" customFormat="false" ht="12.95" hidden="false" customHeight="true" outlineLevel="0" collapsed="false">
      <c r="A624" s="103" t="s">
        <v>659</v>
      </c>
      <c r="B624" s="104" t="s">
        <v>999</v>
      </c>
      <c r="C624" s="105" t="n">
        <v>-69750</v>
      </c>
    </row>
    <row r="625" customFormat="false" ht="12.95" hidden="false" customHeight="true" outlineLevel="0" collapsed="false">
      <c r="A625" s="103" t="s">
        <v>665</v>
      </c>
      <c r="B625" s="104" t="s">
        <v>999</v>
      </c>
      <c r="C625" s="105" t="n">
        <v>-71300</v>
      </c>
    </row>
    <row r="626" customFormat="false" ht="12.95" hidden="false" customHeight="true" outlineLevel="0" collapsed="false">
      <c r="A626" s="103" t="s">
        <v>499</v>
      </c>
      <c r="B626" s="104" t="s">
        <v>999</v>
      </c>
      <c r="C626" s="105" t="n">
        <v>-34100</v>
      </c>
    </row>
    <row r="627" customFormat="false" ht="12.95" hidden="false" customHeight="true" outlineLevel="0" collapsed="false">
      <c r="A627" s="103" t="s">
        <v>712</v>
      </c>
      <c r="B627" s="104" t="s">
        <v>999</v>
      </c>
      <c r="C627" s="105" t="n">
        <v>86800</v>
      </c>
    </row>
    <row r="628" customFormat="false" ht="12.95" hidden="false" customHeight="true" outlineLevel="0" collapsed="false">
      <c r="A628" s="103" t="s">
        <v>589</v>
      </c>
      <c r="B628" s="104" t="s">
        <v>999</v>
      </c>
      <c r="C628" s="105" t="n">
        <v>-52700</v>
      </c>
    </row>
    <row r="629" customFormat="false" ht="12.95" hidden="false" customHeight="true" outlineLevel="0" collapsed="false">
      <c r="A629" s="103" t="s">
        <v>594</v>
      </c>
      <c r="B629" s="104" t="s">
        <v>1000</v>
      </c>
      <c r="C629" s="105" t="n">
        <v>-54250</v>
      </c>
    </row>
    <row r="630" customFormat="false" ht="12.95" hidden="false" customHeight="true" outlineLevel="0" collapsed="false">
      <c r="A630" s="103" t="s">
        <v>548</v>
      </c>
      <c r="B630" s="104" t="s">
        <v>999</v>
      </c>
      <c r="C630" s="105" t="n">
        <v>41850</v>
      </c>
    </row>
    <row r="631" customFormat="false" ht="12.95" hidden="false" customHeight="true" outlineLevel="0" collapsed="false">
      <c r="A631" s="103" t="s">
        <v>655</v>
      </c>
      <c r="B631" s="104" t="s">
        <v>999</v>
      </c>
      <c r="C631" s="105" t="n">
        <v>68200</v>
      </c>
    </row>
    <row r="632" customFormat="false" ht="12.95" hidden="false" customHeight="true" outlineLevel="0" collapsed="false">
      <c r="A632" s="103" t="s">
        <v>660</v>
      </c>
      <c r="B632" s="104" t="s">
        <v>999</v>
      </c>
      <c r="C632" s="105" t="n">
        <v>-69750</v>
      </c>
    </row>
    <row r="633" customFormat="false" ht="12.95" hidden="false" customHeight="true" outlineLevel="0" collapsed="false">
      <c r="A633" s="103" t="s">
        <v>638</v>
      </c>
      <c r="B633" s="104" t="s">
        <v>999</v>
      </c>
      <c r="C633" s="105" t="n">
        <v>65100</v>
      </c>
    </row>
    <row r="634" customFormat="false" ht="12.95" hidden="false" customHeight="true" outlineLevel="0" collapsed="false">
      <c r="A634" s="103" t="s">
        <v>501</v>
      </c>
      <c r="B634" s="104" t="s">
        <v>999</v>
      </c>
      <c r="C634" s="105" t="n">
        <v>34100</v>
      </c>
    </row>
    <row r="635" customFormat="false" ht="12.95" hidden="false" customHeight="true" outlineLevel="0" collapsed="false">
      <c r="A635" s="103" t="s">
        <v>502</v>
      </c>
      <c r="B635" s="104" t="s">
        <v>999</v>
      </c>
      <c r="C635" s="105" t="n">
        <v>-34100</v>
      </c>
    </row>
    <row r="636" customFormat="false" ht="12.95" hidden="false" customHeight="true" outlineLevel="0" collapsed="false">
      <c r="A636" s="103" t="s">
        <v>517</v>
      </c>
      <c r="B636" s="104" t="s">
        <v>999</v>
      </c>
      <c r="C636" s="105" t="n">
        <v>35650</v>
      </c>
    </row>
    <row r="637" customFormat="false" ht="12.95" hidden="false" customHeight="true" outlineLevel="0" collapsed="false">
      <c r="A637" s="103" t="s">
        <v>518</v>
      </c>
      <c r="B637" s="104" t="s">
        <v>999</v>
      </c>
      <c r="C637" s="105" t="n">
        <v>35650</v>
      </c>
    </row>
    <row r="638" customFormat="false" ht="12.95" hidden="false" customHeight="true" outlineLevel="0" collapsed="false">
      <c r="A638" s="103" t="s">
        <v>545</v>
      </c>
      <c r="B638" s="104" t="s">
        <v>999</v>
      </c>
      <c r="C638" s="105" t="n">
        <v>-40300</v>
      </c>
    </row>
    <row r="639" customFormat="false" ht="12.95" hidden="false" customHeight="true" outlineLevel="0" collapsed="false">
      <c r="A639" s="103" t="s">
        <v>531</v>
      </c>
      <c r="B639" s="104" t="s">
        <v>999</v>
      </c>
      <c r="C639" s="105" t="n">
        <v>-37200</v>
      </c>
    </row>
    <row r="640" customFormat="false" ht="12.95" hidden="false" customHeight="true" outlineLevel="0" collapsed="false">
      <c r="A640" s="103" t="s">
        <v>640</v>
      </c>
      <c r="B640" s="104" t="s">
        <v>999</v>
      </c>
      <c r="C640" s="105" t="n">
        <v>65100</v>
      </c>
    </row>
    <row r="641" customFormat="false" ht="12.95" hidden="false" customHeight="true" outlineLevel="0" collapsed="false">
      <c r="A641" s="103" t="s">
        <v>230</v>
      </c>
      <c r="B641" s="104" t="s">
        <v>999</v>
      </c>
      <c r="C641" s="105" t="n">
        <v>-5425</v>
      </c>
    </row>
    <row r="642" customFormat="false" ht="12.95" hidden="false" customHeight="true" outlineLevel="0" collapsed="false">
      <c r="A642" s="103" t="s">
        <v>259</v>
      </c>
      <c r="B642" s="104" t="s">
        <v>999</v>
      </c>
      <c r="C642" s="105" t="n">
        <v>6975</v>
      </c>
    </row>
    <row r="643" customFormat="false" ht="12.95" hidden="false" customHeight="true" outlineLevel="0" collapsed="false">
      <c r="A643" s="103" t="s">
        <v>330</v>
      </c>
      <c r="B643" s="104" t="s">
        <v>999</v>
      </c>
      <c r="C643" s="105" t="n">
        <v>-12400</v>
      </c>
    </row>
    <row r="644" customFormat="false" ht="12.95" hidden="false" customHeight="true" outlineLevel="0" collapsed="false">
      <c r="A644" s="103" t="s">
        <v>269</v>
      </c>
      <c r="B644" s="104" t="s">
        <v>999</v>
      </c>
      <c r="C644" s="105" t="n">
        <v>-7750</v>
      </c>
    </row>
    <row r="645" customFormat="false" ht="12.95" hidden="false" customHeight="true" outlineLevel="0" collapsed="false">
      <c r="A645" s="103" t="s">
        <v>247</v>
      </c>
      <c r="B645" s="104" t="s">
        <v>999</v>
      </c>
      <c r="C645" s="105" t="n">
        <v>6200</v>
      </c>
    </row>
    <row r="646" customFormat="false" ht="12.95" hidden="false" customHeight="true" outlineLevel="0" collapsed="false">
      <c r="A646" s="103" t="s">
        <v>209</v>
      </c>
      <c r="B646" s="104" t="s">
        <v>999</v>
      </c>
      <c r="C646" s="105" t="n">
        <v>4650</v>
      </c>
    </row>
    <row r="647" customFormat="false" ht="12.95" hidden="false" customHeight="true" outlineLevel="0" collapsed="false">
      <c r="A647" s="103" t="s">
        <v>187</v>
      </c>
      <c r="B647" s="104" t="s">
        <v>999</v>
      </c>
      <c r="C647" s="105" t="n">
        <v>3875</v>
      </c>
    </row>
    <row r="648" customFormat="false" ht="12.95" hidden="false" customHeight="true" outlineLevel="0" collapsed="false">
      <c r="A648" s="103" t="s">
        <v>270</v>
      </c>
      <c r="B648" s="104" t="s">
        <v>999</v>
      </c>
      <c r="C648" s="105" t="n">
        <v>7750</v>
      </c>
    </row>
    <row r="649" customFormat="false" ht="12.95" hidden="false" customHeight="true" outlineLevel="0" collapsed="false">
      <c r="A649" s="103" t="s">
        <v>210</v>
      </c>
      <c r="B649" s="104" t="s">
        <v>999</v>
      </c>
      <c r="C649" s="105" t="n">
        <v>4650</v>
      </c>
    </row>
    <row r="650" customFormat="false" ht="12.95" hidden="false" customHeight="true" outlineLevel="0" collapsed="false">
      <c r="A650" s="103" t="s">
        <v>1050</v>
      </c>
      <c r="B650" s="104" t="s">
        <v>996</v>
      </c>
      <c r="C650" s="105" t="n">
        <v>-24800</v>
      </c>
    </row>
    <row r="651" customFormat="false" ht="12.95" hidden="false" customHeight="true" outlineLevel="0" collapsed="false">
      <c r="A651" s="103" t="s">
        <v>455</v>
      </c>
      <c r="B651" s="104" t="s">
        <v>999</v>
      </c>
      <c r="C651" s="105" t="n">
        <v>-24800</v>
      </c>
    </row>
    <row r="652" customFormat="false" ht="12.95" hidden="false" customHeight="true" outlineLevel="0" collapsed="false">
      <c r="A652" s="103" t="s">
        <v>403</v>
      </c>
      <c r="B652" s="104" t="s">
        <v>999</v>
      </c>
      <c r="C652" s="105" t="n">
        <v>-18600</v>
      </c>
    </row>
    <row r="653" customFormat="false" ht="12.95" hidden="false" customHeight="true" outlineLevel="0" collapsed="false">
      <c r="A653" s="103" t="s">
        <v>443</v>
      </c>
      <c r="B653" s="104" t="s">
        <v>999</v>
      </c>
      <c r="C653" s="105" t="n">
        <v>23250</v>
      </c>
    </row>
    <row r="654" customFormat="false" ht="12.95" hidden="false" customHeight="true" outlineLevel="0" collapsed="false">
      <c r="A654" s="103" t="s">
        <v>429</v>
      </c>
      <c r="B654" s="104" t="s">
        <v>999</v>
      </c>
      <c r="C654" s="105" t="n">
        <v>-21700</v>
      </c>
    </row>
    <row r="655" customFormat="false" ht="12.95" hidden="false" customHeight="true" outlineLevel="0" collapsed="false">
      <c r="A655" s="103" t="s">
        <v>559</v>
      </c>
      <c r="B655" s="104" t="s">
        <v>999</v>
      </c>
      <c r="C655" s="105" t="n">
        <v>-44950</v>
      </c>
    </row>
    <row r="656" customFormat="false" ht="12.95" hidden="false" customHeight="true" outlineLevel="0" collapsed="false">
      <c r="A656" s="103" t="s">
        <v>550</v>
      </c>
      <c r="B656" s="104" t="s">
        <v>999</v>
      </c>
      <c r="C656" s="105" t="n">
        <v>41850</v>
      </c>
    </row>
    <row r="657" customFormat="false" ht="12.95" hidden="false" customHeight="true" outlineLevel="0" collapsed="false">
      <c r="A657" s="103" t="s">
        <v>1056</v>
      </c>
      <c r="B657" s="104" t="s">
        <v>999</v>
      </c>
      <c r="C657" s="105" t="n">
        <v>0</v>
      </c>
    </row>
    <row r="658" customFormat="false" ht="12.95" hidden="false" customHeight="true" outlineLevel="0" collapsed="false">
      <c r="A658" s="103" t="s">
        <v>434</v>
      </c>
      <c r="B658" s="104" t="s">
        <v>1057</v>
      </c>
      <c r="C658" s="105" t="n">
        <v>22475</v>
      </c>
    </row>
    <row r="659" customFormat="false" ht="12.95" hidden="false" customHeight="true" outlineLevel="0" collapsed="false">
      <c r="A659" s="103" t="s">
        <v>1058</v>
      </c>
      <c r="B659" s="104" t="s">
        <v>999</v>
      </c>
      <c r="C659" s="105" t="n">
        <v>0</v>
      </c>
    </row>
    <row r="660" customFormat="false" ht="12.95" hidden="false" customHeight="true" outlineLevel="0" collapsed="false">
      <c r="A660" s="103" t="s">
        <v>190</v>
      </c>
      <c r="B660" s="104" t="s">
        <v>999</v>
      </c>
      <c r="C660" s="105" t="n">
        <v>-3875</v>
      </c>
    </row>
    <row r="661" customFormat="false" ht="12.95" hidden="false" customHeight="true" outlineLevel="0" collapsed="false">
      <c r="A661" s="103" t="s">
        <v>116</v>
      </c>
      <c r="B661" s="104" t="s">
        <v>999</v>
      </c>
      <c r="C661" s="105" t="n">
        <v>-1550</v>
      </c>
    </row>
    <row r="662" customFormat="false" ht="12.95" hidden="false" customHeight="true" outlineLevel="0" collapsed="false">
      <c r="A662" s="106" t="s">
        <v>218</v>
      </c>
      <c r="B662" s="107" t="s">
        <v>1000</v>
      </c>
      <c r="C662" s="95" t="n">
        <v>4650.031</v>
      </c>
    </row>
    <row r="663" customFormat="false" ht="12.95" hidden="false" customHeight="true" outlineLevel="0" collapsed="false">
      <c r="A663" s="106" t="s">
        <v>292</v>
      </c>
      <c r="B663" s="107" t="s">
        <v>1000</v>
      </c>
      <c r="C663" s="95" t="n">
        <v>9299.938</v>
      </c>
    </row>
    <row r="664" customFormat="false" ht="12.95" hidden="false" customHeight="true" outlineLevel="0" collapsed="false">
      <c r="A664" s="106" t="s">
        <v>129</v>
      </c>
      <c r="B664" s="107" t="s">
        <v>1042</v>
      </c>
      <c r="C664" s="95" t="n">
        <v>2324.9845</v>
      </c>
    </row>
    <row r="665" customFormat="false" ht="12.95" hidden="false" customHeight="true" outlineLevel="0" collapsed="false">
      <c r="A665" s="106" t="s">
        <v>79</v>
      </c>
      <c r="B665" s="107" t="s">
        <v>1042</v>
      </c>
      <c r="C665" s="95" t="n">
        <v>774.9845</v>
      </c>
    </row>
    <row r="666" customFormat="false" ht="12.95" hidden="false" customHeight="true" outlineLevel="0" collapsed="false">
      <c r="A666" s="106" t="s">
        <v>297</v>
      </c>
      <c r="B666" s="107" t="s">
        <v>1042</v>
      </c>
      <c r="C666" s="95" t="n">
        <v>-9300.031</v>
      </c>
    </row>
    <row r="667" customFormat="false" ht="12.95" hidden="false" customHeight="true" outlineLevel="0" collapsed="false">
      <c r="A667" s="106" t="s">
        <v>72</v>
      </c>
      <c r="B667" s="107" t="s">
        <v>1000</v>
      </c>
      <c r="C667" s="95" t="n">
        <v>-565.75</v>
      </c>
    </row>
    <row r="668" customFormat="false" ht="12.95" hidden="false" customHeight="true" outlineLevel="0" collapsed="false">
      <c r="A668" s="106" t="s">
        <v>240</v>
      </c>
      <c r="B668" s="107" t="s">
        <v>1000</v>
      </c>
      <c r="C668" s="95" t="n">
        <v>6045</v>
      </c>
    </row>
    <row r="669" customFormat="false" ht="12.95" hidden="false" customHeight="true" outlineLevel="0" collapsed="false">
      <c r="A669" s="106" t="s">
        <v>69</v>
      </c>
      <c r="B669" s="107" t="s">
        <v>1000</v>
      </c>
      <c r="C669" s="95" t="n">
        <v>-387.5</v>
      </c>
    </row>
    <row r="670" customFormat="false" ht="12.95" hidden="false" customHeight="true" outlineLevel="0" collapsed="false">
      <c r="A670" s="106" t="s">
        <v>537</v>
      </c>
      <c r="B670" s="107" t="s">
        <v>1038</v>
      </c>
      <c r="C670" s="95" t="n">
        <v>19121.9625</v>
      </c>
    </row>
    <row r="671" customFormat="false" ht="12.95" hidden="false" customHeight="true" outlineLevel="0" collapsed="false">
      <c r="A671" s="106" t="s">
        <v>326</v>
      </c>
      <c r="B671" s="107" t="s">
        <v>1029</v>
      </c>
      <c r="C671" s="95" t="n">
        <v>11699.169</v>
      </c>
    </row>
    <row r="672" customFormat="false" ht="12.95" hidden="false" customHeight="true" outlineLevel="0" collapsed="false">
      <c r="A672" s="106" t="s">
        <v>506</v>
      </c>
      <c r="B672" s="107" t="s">
        <v>999</v>
      </c>
      <c r="C672" s="95" t="n">
        <v>-34875</v>
      </c>
    </row>
    <row r="673" customFormat="false" ht="12.95" hidden="false" customHeight="true" outlineLevel="0" collapsed="false">
      <c r="A673" s="106" t="s">
        <v>726</v>
      </c>
      <c r="B673" s="107" t="s">
        <v>999</v>
      </c>
      <c r="C673" s="95" t="n">
        <v>-93000</v>
      </c>
    </row>
    <row r="674" customFormat="false" ht="12.95" hidden="false" customHeight="true" outlineLevel="0" collapsed="false">
      <c r="A674" s="106" t="s">
        <v>740</v>
      </c>
      <c r="B674" s="107" t="s">
        <v>999</v>
      </c>
      <c r="C674" s="95" t="n">
        <v>97650</v>
      </c>
    </row>
    <row r="675" customFormat="false" ht="12.95" hidden="false" customHeight="true" outlineLevel="0" collapsed="false">
      <c r="A675" s="106" t="s">
        <v>597</v>
      </c>
      <c r="B675" s="107" t="s">
        <v>999</v>
      </c>
      <c r="C675" s="95" t="n">
        <v>55025</v>
      </c>
    </row>
    <row r="676" customFormat="false" ht="12.95" hidden="false" customHeight="true" outlineLevel="0" collapsed="false">
      <c r="A676" s="106" t="s">
        <v>845</v>
      </c>
      <c r="B676" s="107" t="s">
        <v>999</v>
      </c>
      <c r="C676" s="95" t="n">
        <v>-162750</v>
      </c>
    </row>
    <row r="677" customFormat="false" ht="12.95" hidden="false" customHeight="true" outlineLevel="0" collapsed="false">
      <c r="A677" s="106" t="s">
        <v>657</v>
      </c>
      <c r="B677" s="107" t="s">
        <v>999</v>
      </c>
      <c r="C677" s="95" t="n">
        <v>-69750</v>
      </c>
    </row>
    <row r="678" customFormat="false" ht="12.95" hidden="false" customHeight="true" outlineLevel="0" collapsed="false">
      <c r="A678" s="106" t="s">
        <v>699</v>
      </c>
      <c r="B678" s="107" t="s">
        <v>999</v>
      </c>
      <c r="C678" s="95" t="n">
        <v>-82150</v>
      </c>
    </row>
    <row r="679" customFormat="false" ht="12.95" hidden="false" customHeight="true" outlineLevel="0" collapsed="false">
      <c r="A679" s="106" t="s">
        <v>730</v>
      </c>
      <c r="B679" s="107" t="s">
        <v>999</v>
      </c>
      <c r="C679" s="95" t="n">
        <v>94550</v>
      </c>
    </row>
    <row r="680" customFormat="false" ht="12.95" hidden="false" customHeight="true" outlineLevel="0" collapsed="false">
      <c r="A680" s="106" t="s">
        <v>732</v>
      </c>
      <c r="B680" s="107" t="s">
        <v>999</v>
      </c>
      <c r="C680" s="95" t="n">
        <v>95325</v>
      </c>
    </row>
    <row r="681" customFormat="false" ht="12.95" hidden="false" customHeight="true" outlineLevel="0" collapsed="false">
      <c r="A681" s="106" t="s">
        <v>725</v>
      </c>
      <c r="B681" s="107" t="s">
        <v>999</v>
      </c>
      <c r="C681" s="95" t="n">
        <v>92225</v>
      </c>
    </row>
    <row r="682" customFormat="false" ht="12.95" hidden="false" customHeight="true" outlineLevel="0" collapsed="false">
      <c r="A682" s="106" t="s">
        <v>780</v>
      </c>
      <c r="B682" s="107" t="s">
        <v>999</v>
      </c>
      <c r="C682" s="95" t="n">
        <v>116250</v>
      </c>
    </row>
    <row r="683" customFormat="false" ht="12.95" hidden="false" customHeight="true" outlineLevel="0" collapsed="false">
      <c r="A683" s="106" t="s">
        <v>913</v>
      </c>
      <c r="B683" s="107" t="s">
        <v>999</v>
      </c>
      <c r="C683" s="95" t="n">
        <v>220100</v>
      </c>
    </row>
    <row r="684" customFormat="false" ht="12.95" hidden="false" customHeight="true" outlineLevel="0" collapsed="false">
      <c r="A684" s="106" t="s">
        <v>720</v>
      </c>
      <c r="B684" s="107" t="s">
        <v>999</v>
      </c>
      <c r="C684" s="95" t="n">
        <v>90675</v>
      </c>
    </row>
    <row r="685" customFormat="false" ht="12.95" hidden="false" customHeight="true" outlineLevel="0" collapsed="false">
      <c r="A685" s="106" t="s">
        <v>890</v>
      </c>
      <c r="B685" s="107" t="s">
        <v>999</v>
      </c>
      <c r="C685" s="95" t="n">
        <v>186000</v>
      </c>
    </row>
    <row r="686" customFormat="false" ht="12.95" hidden="false" customHeight="true" outlineLevel="0" collapsed="false">
      <c r="A686" s="106" t="s">
        <v>744</v>
      </c>
      <c r="B686" s="107" t="s">
        <v>999</v>
      </c>
      <c r="C686" s="95" t="n">
        <v>99200</v>
      </c>
    </row>
    <row r="687" customFormat="false" ht="12.95" hidden="false" customHeight="true" outlineLevel="0" collapsed="false">
      <c r="A687" s="106" t="s">
        <v>850</v>
      </c>
      <c r="B687" s="107" t="s">
        <v>999</v>
      </c>
      <c r="C687" s="95" t="n">
        <v>-167400</v>
      </c>
    </row>
    <row r="688" customFormat="false" ht="12.95" hidden="false" customHeight="true" outlineLevel="0" collapsed="false">
      <c r="A688" s="106" t="s">
        <v>835</v>
      </c>
      <c r="B688" s="107" t="s">
        <v>999</v>
      </c>
      <c r="C688" s="95" t="n">
        <v>158100</v>
      </c>
    </row>
    <row r="689" customFormat="false" ht="12.95" hidden="false" customHeight="true" outlineLevel="0" collapsed="false">
      <c r="A689" s="106" t="s">
        <v>786</v>
      </c>
      <c r="B689" s="107" t="s">
        <v>999</v>
      </c>
      <c r="C689" s="95" t="n">
        <v>124000</v>
      </c>
    </row>
    <row r="690" customFormat="false" ht="12.95" hidden="false" customHeight="true" outlineLevel="0" collapsed="false">
      <c r="A690" s="106" t="s">
        <v>721</v>
      </c>
      <c r="B690" s="107" t="s">
        <v>999</v>
      </c>
      <c r="C690" s="95" t="n">
        <v>91450</v>
      </c>
    </row>
    <row r="691" customFormat="false" ht="12.95" hidden="false" customHeight="true" outlineLevel="0" collapsed="false">
      <c r="A691" s="106" t="s">
        <v>742</v>
      </c>
      <c r="B691" s="107" t="s">
        <v>999</v>
      </c>
      <c r="C691" s="95" t="n">
        <v>-98425</v>
      </c>
    </row>
    <row r="692" customFormat="false" ht="12.95" hidden="false" customHeight="true" outlineLevel="0" collapsed="false">
      <c r="A692" s="106" t="s">
        <v>1054</v>
      </c>
      <c r="B692" s="107" t="s">
        <v>1045</v>
      </c>
      <c r="C692" s="95" t="n">
        <v>201500</v>
      </c>
    </row>
    <row r="693" customFormat="false" ht="12.95" hidden="false" customHeight="true" outlineLevel="0" collapsed="false">
      <c r="A693" s="106" t="s">
        <v>817</v>
      </c>
      <c r="B693" s="107" t="s">
        <v>999</v>
      </c>
      <c r="C693" s="95" t="n">
        <v>141050</v>
      </c>
    </row>
    <row r="694" customFormat="false" ht="12.95" hidden="false" customHeight="true" outlineLevel="0" collapsed="false">
      <c r="A694" s="106" t="s">
        <v>793</v>
      </c>
      <c r="B694" s="107" t="s">
        <v>999</v>
      </c>
      <c r="C694" s="95" t="n">
        <v>127100</v>
      </c>
    </row>
    <row r="695" customFormat="false" ht="12.95" hidden="false" customHeight="true" outlineLevel="0" collapsed="false">
      <c r="A695" s="106" t="s">
        <v>776</v>
      </c>
      <c r="B695" s="107" t="s">
        <v>999</v>
      </c>
      <c r="C695" s="95" t="n">
        <v>114700</v>
      </c>
    </row>
    <row r="696" customFormat="false" ht="12.95" hidden="false" customHeight="true" outlineLevel="0" collapsed="false">
      <c r="A696" s="106" t="s">
        <v>586</v>
      </c>
      <c r="B696" s="107" t="s">
        <v>999</v>
      </c>
      <c r="C696" s="95" t="n">
        <v>-52700</v>
      </c>
    </row>
    <row r="697" customFormat="false" ht="12.95" hidden="false" customHeight="true" outlineLevel="0" collapsed="false">
      <c r="A697" s="106" t="s">
        <v>761</v>
      </c>
      <c r="B697" s="107" t="s">
        <v>999</v>
      </c>
      <c r="C697" s="95" t="n">
        <v>-105400</v>
      </c>
    </row>
    <row r="698" customFormat="false" ht="12.95" hidden="false" customHeight="true" outlineLevel="0" collapsed="false">
      <c r="A698" s="106" t="s">
        <v>578</v>
      </c>
      <c r="B698" s="107" t="s">
        <v>999</v>
      </c>
      <c r="C698" s="95" t="n">
        <v>50375</v>
      </c>
    </row>
    <row r="699" customFormat="false" ht="12.95" hidden="false" customHeight="true" outlineLevel="0" collapsed="false">
      <c r="A699" s="106" t="s">
        <v>491</v>
      </c>
      <c r="B699" s="107" t="s">
        <v>999</v>
      </c>
      <c r="C699" s="95" t="n">
        <v>32550</v>
      </c>
    </row>
    <row r="700" customFormat="false" ht="12.95" hidden="false" customHeight="true" outlineLevel="0" collapsed="false">
      <c r="A700" s="106" t="s">
        <v>701</v>
      </c>
      <c r="B700" s="107" t="s">
        <v>999</v>
      </c>
      <c r="C700" s="95" t="n">
        <v>-82150</v>
      </c>
    </row>
    <row r="701" customFormat="false" ht="12.95" hidden="false" customHeight="true" outlineLevel="0" collapsed="false">
      <c r="A701" s="106" t="s">
        <v>526</v>
      </c>
      <c r="B701" s="107" t="s">
        <v>999</v>
      </c>
      <c r="C701" s="95" t="n">
        <v>37200</v>
      </c>
    </row>
    <row r="702" customFormat="false" ht="12.95" hidden="false" customHeight="true" outlineLevel="0" collapsed="false">
      <c r="A702" s="106" t="s">
        <v>486</v>
      </c>
      <c r="B702" s="107" t="s">
        <v>999</v>
      </c>
      <c r="C702" s="95" t="n">
        <v>31775</v>
      </c>
    </row>
    <row r="703" customFormat="false" ht="12.95" hidden="false" customHeight="true" outlineLevel="0" collapsed="false">
      <c r="A703" s="106" t="s">
        <v>509</v>
      </c>
      <c r="B703" s="107" t="s">
        <v>999</v>
      </c>
      <c r="C703" s="95" t="n">
        <v>34875</v>
      </c>
    </row>
    <row r="704" customFormat="false" ht="12.95" hidden="false" customHeight="true" outlineLevel="0" collapsed="false">
      <c r="A704" s="106" t="s">
        <v>620</v>
      </c>
      <c r="B704" s="107" t="s">
        <v>999</v>
      </c>
      <c r="C704" s="95" t="n">
        <v>-60450</v>
      </c>
    </row>
    <row r="705" customFormat="false" ht="12.95" hidden="false" customHeight="true" outlineLevel="0" collapsed="false">
      <c r="A705" s="106" t="s">
        <v>603</v>
      </c>
      <c r="B705" s="107" t="s">
        <v>999</v>
      </c>
      <c r="C705" s="95" t="n">
        <v>55800</v>
      </c>
    </row>
    <row r="706" customFormat="false" ht="12.95" hidden="false" customHeight="true" outlineLevel="0" collapsed="false">
      <c r="A706" s="106" t="s">
        <v>608</v>
      </c>
      <c r="B706" s="107" t="s">
        <v>999</v>
      </c>
      <c r="C706" s="95" t="n">
        <v>-56575</v>
      </c>
    </row>
    <row r="707" customFormat="false" ht="12.95" hidden="false" customHeight="true" outlineLevel="0" collapsed="false">
      <c r="A707" s="106" t="s">
        <v>612</v>
      </c>
      <c r="B707" s="107" t="s">
        <v>999</v>
      </c>
      <c r="C707" s="95" t="n">
        <v>-57350</v>
      </c>
    </row>
    <row r="708" customFormat="false" ht="12.95" hidden="false" customHeight="true" outlineLevel="0" collapsed="false">
      <c r="A708" s="106" t="s">
        <v>783</v>
      </c>
      <c r="B708" s="107" t="s">
        <v>999</v>
      </c>
      <c r="C708" s="95" t="n">
        <v>-120900</v>
      </c>
    </row>
    <row r="709" customFormat="false" ht="12.95" hidden="false" customHeight="true" outlineLevel="0" collapsed="false">
      <c r="A709" s="106" t="s">
        <v>514</v>
      </c>
      <c r="B709" s="107" t="s">
        <v>999</v>
      </c>
      <c r="C709" s="95" t="n">
        <v>35650</v>
      </c>
    </row>
    <row r="710" customFormat="false" ht="12.95" hidden="false" customHeight="true" outlineLevel="0" collapsed="false">
      <c r="A710" s="106" t="s">
        <v>791</v>
      </c>
      <c r="B710" s="107" t="s">
        <v>999</v>
      </c>
      <c r="C710" s="95" t="n">
        <v>-125550</v>
      </c>
    </row>
    <row r="711" customFormat="false" ht="12.95" hidden="false" customHeight="true" outlineLevel="0" collapsed="false">
      <c r="A711" s="106" t="s">
        <v>619</v>
      </c>
      <c r="B711" s="107" t="s">
        <v>999</v>
      </c>
      <c r="C711" s="95" t="n">
        <v>-58900</v>
      </c>
    </row>
    <row r="712" customFormat="false" ht="12.95" hidden="false" customHeight="true" outlineLevel="0" collapsed="false">
      <c r="A712" s="106" t="s">
        <v>702</v>
      </c>
      <c r="B712" s="107" t="s">
        <v>999</v>
      </c>
      <c r="C712" s="95" t="n">
        <v>82150</v>
      </c>
    </row>
    <row r="713" customFormat="false" ht="12.95" hidden="false" customHeight="true" outlineLevel="0" collapsed="false">
      <c r="A713" s="106" t="s">
        <v>553</v>
      </c>
      <c r="B713" s="107" t="s">
        <v>999</v>
      </c>
      <c r="C713" s="95" t="n">
        <v>-43400</v>
      </c>
    </row>
    <row r="714" customFormat="false" ht="12.95" hidden="false" customHeight="true" outlineLevel="0" collapsed="false">
      <c r="A714" s="106" t="s">
        <v>574</v>
      </c>
      <c r="B714" s="107" t="s">
        <v>999</v>
      </c>
      <c r="C714" s="95" t="n">
        <v>-49600</v>
      </c>
    </row>
    <row r="715" customFormat="false" ht="12.95" hidden="false" customHeight="true" outlineLevel="0" collapsed="false">
      <c r="A715" s="106" t="s">
        <v>524</v>
      </c>
      <c r="B715" s="107" t="s">
        <v>999</v>
      </c>
      <c r="C715" s="95" t="n">
        <v>-36425</v>
      </c>
    </row>
    <row r="716" customFormat="false" ht="12.95" hidden="false" customHeight="true" outlineLevel="0" collapsed="false">
      <c r="A716" s="106" t="s">
        <v>656</v>
      </c>
      <c r="B716" s="107" t="s">
        <v>999</v>
      </c>
      <c r="C716" s="95" t="n">
        <v>-68200</v>
      </c>
    </row>
    <row r="717" customFormat="false" ht="12.95" hidden="false" customHeight="true" outlineLevel="0" collapsed="false">
      <c r="A717" s="106" t="s">
        <v>413</v>
      </c>
      <c r="B717" s="107" t="s">
        <v>999</v>
      </c>
      <c r="C717" s="95" t="n">
        <v>19375</v>
      </c>
    </row>
    <row r="718" customFormat="false" ht="12.95" hidden="false" customHeight="true" outlineLevel="0" collapsed="false">
      <c r="A718" s="106" t="s">
        <v>258</v>
      </c>
      <c r="B718" s="107" t="s">
        <v>999</v>
      </c>
      <c r="C718" s="95" t="n">
        <v>-6975</v>
      </c>
    </row>
    <row r="719" customFormat="false" ht="12.95" hidden="false" customHeight="true" outlineLevel="0" collapsed="false">
      <c r="A719" s="106" t="s">
        <v>208</v>
      </c>
      <c r="B719" s="107" t="s">
        <v>999</v>
      </c>
      <c r="C719" s="95" t="n">
        <v>4650</v>
      </c>
    </row>
    <row r="720" customFormat="false" ht="12.95" hidden="false" customHeight="true" outlineLevel="0" collapsed="false">
      <c r="A720" s="106" t="s">
        <v>158</v>
      </c>
      <c r="B720" s="107" t="s">
        <v>999</v>
      </c>
      <c r="C720" s="95" t="n">
        <v>3100</v>
      </c>
    </row>
    <row r="721" customFormat="false" ht="12.95" hidden="false" customHeight="true" outlineLevel="0" collapsed="false">
      <c r="A721" s="106" t="s">
        <v>400</v>
      </c>
      <c r="B721" s="107" t="s">
        <v>999</v>
      </c>
      <c r="C721" s="95" t="n">
        <v>-18600</v>
      </c>
    </row>
    <row r="722" customFormat="false" ht="12.95" hidden="false" customHeight="true" outlineLevel="0" collapsed="false">
      <c r="A722" s="106" t="s">
        <v>1059</v>
      </c>
      <c r="B722" s="107" t="s">
        <v>998</v>
      </c>
      <c r="C722" s="95" t="n">
        <v>24412.5</v>
      </c>
    </row>
    <row r="723" customFormat="false" ht="12.95" hidden="false" customHeight="true" outlineLevel="0" collapsed="false">
      <c r="A723" s="106" t="s">
        <v>462</v>
      </c>
      <c r="B723" s="107" t="s">
        <v>999</v>
      </c>
      <c r="C723" s="95" t="n">
        <v>-26350</v>
      </c>
    </row>
    <row r="724" customFormat="false" ht="12.95" hidden="false" customHeight="true" outlineLevel="0" collapsed="false">
      <c r="A724" s="106" t="s">
        <v>464</v>
      </c>
      <c r="B724" s="107" t="s">
        <v>999</v>
      </c>
      <c r="C724" s="95" t="n">
        <v>-26350</v>
      </c>
    </row>
    <row r="725" customFormat="false" ht="12.95" hidden="false" customHeight="true" outlineLevel="0" collapsed="false">
      <c r="A725" s="106" t="s">
        <v>773</v>
      </c>
      <c r="B725" s="107" t="s">
        <v>1000</v>
      </c>
      <c r="C725" s="95" t="n">
        <v>112000</v>
      </c>
    </row>
    <row r="726" customFormat="false" ht="12.95" hidden="false" customHeight="true" outlineLevel="0" collapsed="false">
      <c r="A726" s="106" t="s">
        <v>295</v>
      </c>
      <c r="B726" s="107" t="s">
        <v>999</v>
      </c>
      <c r="C726" s="95" t="n">
        <v>-9300</v>
      </c>
    </row>
    <row r="727" customFormat="false" ht="12.95" hidden="false" customHeight="true" outlineLevel="0" collapsed="false">
      <c r="A727" s="108" t="s">
        <v>418</v>
      </c>
      <c r="B727" s="109" t="s">
        <v>1000</v>
      </c>
      <c r="C727" s="93" t="n">
        <v>-20150</v>
      </c>
    </row>
    <row r="728" customFormat="false" ht="12.95" hidden="false" customHeight="true" outlineLevel="0" collapsed="false">
      <c r="A728" s="108" t="s">
        <v>253</v>
      </c>
      <c r="B728" s="109" t="s">
        <v>1000</v>
      </c>
      <c r="C728" s="93" t="n">
        <v>-6587.5155</v>
      </c>
    </row>
    <row r="729" customFormat="false" ht="12.95" hidden="false" customHeight="true" outlineLevel="0" collapsed="false">
      <c r="A729" s="108" t="s">
        <v>223</v>
      </c>
      <c r="B729" s="109" t="s">
        <v>1000</v>
      </c>
      <c r="C729" s="93" t="n">
        <v>5037.5</v>
      </c>
    </row>
    <row r="730" customFormat="false" ht="12.95" hidden="false" customHeight="true" outlineLevel="0" collapsed="false">
      <c r="A730" s="108" t="s">
        <v>300</v>
      </c>
      <c r="B730" s="109" t="s">
        <v>1000</v>
      </c>
      <c r="C730" s="93" t="n">
        <v>9687.5</v>
      </c>
    </row>
    <row r="731" customFormat="false" ht="12.95" hidden="false" customHeight="true" outlineLevel="0" collapsed="false">
      <c r="A731" s="108" t="s">
        <v>233</v>
      </c>
      <c r="B731" s="109" t="s">
        <v>1000</v>
      </c>
      <c r="C731" s="93" t="n">
        <v>-5425</v>
      </c>
    </row>
    <row r="732" customFormat="false" ht="12.95" hidden="false" customHeight="true" outlineLevel="0" collapsed="false">
      <c r="A732" s="108" t="s">
        <v>244</v>
      </c>
      <c r="B732" s="109" t="s">
        <v>1001</v>
      </c>
      <c r="C732" s="93" t="n">
        <v>6116.92</v>
      </c>
    </row>
    <row r="733" customFormat="false" ht="12.95" hidden="false" customHeight="true" outlineLevel="0" collapsed="false">
      <c r="A733" s="108" t="s">
        <v>164</v>
      </c>
      <c r="B733" s="109" t="s">
        <v>1000</v>
      </c>
      <c r="C733" s="93" t="n">
        <v>-3100</v>
      </c>
    </row>
    <row r="734" customFormat="false" ht="12.95" hidden="false" customHeight="true" outlineLevel="0" collapsed="false">
      <c r="A734" s="108" t="s">
        <v>99</v>
      </c>
      <c r="B734" s="109" t="s">
        <v>1000</v>
      </c>
      <c r="C734" s="93" t="n">
        <v>-1046.25</v>
      </c>
    </row>
    <row r="735" customFormat="false" ht="12.95" hidden="false" customHeight="true" outlineLevel="0" collapsed="false">
      <c r="A735" s="108" t="s">
        <v>168</v>
      </c>
      <c r="B735" s="109" t="s">
        <v>1001</v>
      </c>
      <c r="C735" s="93" t="n">
        <v>3100</v>
      </c>
    </row>
    <row r="736" customFormat="false" ht="12.95" hidden="false" customHeight="true" outlineLevel="0" collapsed="false">
      <c r="A736" s="108" t="s">
        <v>179</v>
      </c>
      <c r="B736" s="109" t="s">
        <v>1000</v>
      </c>
      <c r="C736" s="93" t="n">
        <v>-3875</v>
      </c>
    </row>
    <row r="737" customFormat="false" ht="12.95" hidden="false" customHeight="true" outlineLevel="0" collapsed="false">
      <c r="A737" s="108" t="s">
        <v>131</v>
      </c>
      <c r="B737" s="109" t="s">
        <v>1000</v>
      </c>
      <c r="C737" s="93" t="n">
        <v>2325</v>
      </c>
    </row>
    <row r="738" customFormat="false" ht="12.95" hidden="false" customHeight="true" outlineLevel="0" collapsed="false">
      <c r="A738" s="108" t="s">
        <v>241</v>
      </c>
      <c r="B738" s="109" t="s">
        <v>1000</v>
      </c>
      <c r="C738" s="93" t="n">
        <v>-6045.1209</v>
      </c>
    </row>
    <row r="739" customFormat="false" ht="12.95" hidden="false" customHeight="true" outlineLevel="0" collapsed="false">
      <c r="A739" s="108" t="s">
        <v>206</v>
      </c>
      <c r="B739" s="109" t="s">
        <v>1000</v>
      </c>
      <c r="C739" s="93" t="n">
        <v>4650</v>
      </c>
    </row>
    <row r="740" customFormat="false" ht="12.95" hidden="false" customHeight="true" outlineLevel="0" collapsed="false">
      <c r="A740" s="108" t="s">
        <v>107</v>
      </c>
      <c r="B740" s="109" t="s">
        <v>1000</v>
      </c>
      <c r="C740" s="93" t="n">
        <v>-1550</v>
      </c>
    </row>
    <row r="741" customFormat="false" ht="12.95" hidden="false" customHeight="true" outlineLevel="0" collapsed="false">
      <c r="A741" s="108" t="s">
        <v>171</v>
      </c>
      <c r="B741" s="109" t="s">
        <v>1000</v>
      </c>
      <c r="C741" s="93" t="n">
        <v>3100.062</v>
      </c>
    </row>
    <row r="742" customFormat="false" ht="12.95" hidden="false" customHeight="true" outlineLevel="0" collapsed="false">
      <c r="A742" s="108" t="s">
        <v>1060</v>
      </c>
      <c r="B742" s="109" t="s">
        <v>1000</v>
      </c>
      <c r="C742" s="93" t="n">
        <v>0</v>
      </c>
    </row>
    <row r="743" customFormat="false" ht="12.95" hidden="false" customHeight="true" outlineLevel="0" collapsed="false">
      <c r="A743" s="108" t="s">
        <v>60</v>
      </c>
      <c r="B743" s="109" t="s">
        <v>1000</v>
      </c>
      <c r="C743" s="93" t="n">
        <v>-0.1178</v>
      </c>
    </row>
    <row r="744" customFormat="false" ht="12.95" hidden="false" customHeight="true" outlineLevel="0" collapsed="false">
      <c r="A744" s="108" t="s">
        <v>85</v>
      </c>
      <c r="B744" s="109" t="s">
        <v>1000</v>
      </c>
      <c r="C744" s="93" t="n">
        <v>775</v>
      </c>
    </row>
    <row r="745" customFormat="false" ht="12.95" hidden="false" customHeight="true" outlineLevel="0" collapsed="false">
      <c r="A745" s="108" t="s">
        <v>1061</v>
      </c>
      <c r="B745" s="109" t="s">
        <v>1000</v>
      </c>
      <c r="C745" s="93" t="n">
        <v>0</v>
      </c>
    </row>
    <row r="746" customFormat="false" ht="12.95" hidden="false" customHeight="true" outlineLevel="0" collapsed="false">
      <c r="A746" s="108" t="s">
        <v>120</v>
      </c>
      <c r="B746" s="109" t="s">
        <v>1000</v>
      </c>
      <c r="C746" s="93" t="n">
        <v>1860</v>
      </c>
    </row>
    <row r="747" customFormat="false" ht="12.95" hidden="false" customHeight="true" outlineLevel="0" collapsed="false">
      <c r="A747" s="108" t="s">
        <v>86</v>
      </c>
      <c r="B747" s="109" t="s">
        <v>1000</v>
      </c>
      <c r="C747" s="93" t="n">
        <v>775</v>
      </c>
    </row>
    <row r="748" customFormat="false" ht="12.95" hidden="false" customHeight="true" outlineLevel="0" collapsed="false">
      <c r="A748" s="108" t="s">
        <v>997</v>
      </c>
      <c r="B748" s="109" t="s">
        <v>1049</v>
      </c>
      <c r="C748" s="93" t="n">
        <v>0.0465</v>
      </c>
    </row>
    <row r="749" customFormat="false" ht="12.95" hidden="false" customHeight="true" outlineLevel="0" collapsed="false">
      <c r="A749" s="108" t="s">
        <v>74</v>
      </c>
      <c r="B749" s="109" t="s">
        <v>1000</v>
      </c>
      <c r="C749" s="93" t="n">
        <v>604.19</v>
      </c>
    </row>
    <row r="750" customFormat="false" ht="12.95" hidden="false" customHeight="true" outlineLevel="0" collapsed="false">
      <c r="A750" s="108" t="s">
        <v>1062</v>
      </c>
      <c r="B750" s="109" t="s">
        <v>1000</v>
      </c>
      <c r="C750" s="93" t="n">
        <v>0</v>
      </c>
    </row>
    <row r="751" customFormat="false" ht="12.95" hidden="false" customHeight="true" outlineLevel="0" collapsed="false">
      <c r="A751" s="108" t="s">
        <v>95</v>
      </c>
      <c r="B751" s="109" t="s">
        <v>1000</v>
      </c>
      <c r="C751" s="93" t="n">
        <v>917.7734</v>
      </c>
    </row>
    <row r="752" customFormat="false" ht="12.95" hidden="false" customHeight="true" outlineLevel="0" collapsed="false">
      <c r="A752" s="108" t="s">
        <v>96</v>
      </c>
      <c r="B752" s="109" t="s">
        <v>1000</v>
      </c>
      <c r="C752" s="93" t="n">
        <v>929.9907</v>
      </c>
    </row>
    <row r="753" customFormat="false" ht="12.95" hidden="false" customHeight="true" outlineLevel="0" collapsed="false">
      <c r="A753" s="108" t="s">
        <v>1059</v>
      </c>
      <c r="B753" s="109" t="s">
        <v>1055</v>
      </c>
      <c r="C753" s="93" t="n">
        <v>-24412.5</v>
      </c>
    </row>
    <row r="754" customFormat="false" ht="12.95" hidden="false" customHeight="true" outlineLevel="0" collapsed="false">
      <c r="A754" s="108" t="s">
        <v>165</v>
      </c>
      <c r="B754" s="109" t="s">
        <v>999</v>
      </c>
      <c r="C754" s="93" t="n">
        <v>-3100</v>
      </c>
    </row>
    <row r="755" customFormat="false" ht="12.95" hidden="false" customHeight="true" outlineLevel="0" collapsed="false">
      <c r="A755" s="108" t="s">
        <v>166</v>
      </c>
      <c r="B755" s="109" t="s">
        <v>999</v>
      </c>
      <c r="C755" s="93" t="n">
        <v>-3100</v>
      </c>
    </row>
    <row r="756" customFormat="false" ht="12.95" hidden="false" customHeight="true" outlineLevel="0" collapsed="false">
      <c r="A756" s="108" t="s">
        <v>1008</v>
      </c>
      <c r="B756" s="109" t="s">
        <v>1043</v>
      </c>
      <c r="C756" s="93" t="n">
        <v>2145627</v>
      </c>
    </row>
    <row r="757" customFormat="false" ht="12.95" hidden="false" customHeight="true" outlineLevel="0" collapsed="false">
      <c r="A757" s="110" t="s">
        <v>940</v>
      </c>
      <c r="B757" s="111" t="s">
        <v>1001</v>
      </c>
      <c r="C757" s="112" t="n">
        <v>975</v>
      </c>
    </row>
    <row r="758" customFormat="false" ht="12.95" hidden="false" customHeight="true" outlineLevel="0" collapsed="false">
      <c r="A758" s="110" t="s">
        <v>940</v>
      </c>
      <c r="B758" s="111" t="s">
        <v>1001</v>
      </c>
      <c r="C758" s="112" t="n">
        <v>675</v>
      </c>
    </row>
    <row r="759" customFormat="false" ht="12.95" hidden="false" customHeight="true" outlineLevel="0" collapsed="false">
      <c r="A759" s="110" t="s">
        <v>940</v>
      </c>
      <c r="B759" s="111" t="s">
        <v>1001</v>
      </c>
      <c r="C759" s="112" t="n">
        <v>-7425</v>
      </c>
    </row>
    <row r="760" customFormat="false" ht="12.95" hidden="false" customHeight="true" outlineLevel="0" collapsed="false">
      <c r="A760" s="110" t="s">
        <v>940</v>
      </c>
      <c r="B760" s="111" t="s">
        <v>1001</v>
      </c>
      <c r="C760" s="112" t="n">
        <v>-11775</v>
      </c>
    </row>
    <row r="761" customFormat="false" ht="12.95" hidden="false" customHeight="true" outlineLevel="0" collapsed="false">
      <c r="A761" s="110" t="s">
        <v>940</v>
      </c>
      <c r="B761" s="111" t="s">
        <v>1001</v>
      </c>
      <c r="C761" s="112" t="n">
        <v>-12975</v>
      </c>
    </row>
    <row r="762" customFormat="false" ht="12.95" hidden="false" customHeight="true" outlineLevel="0" collapsed="false">
      <c r="A762" s="110" t="s">
        <v>940</v>
      </c>
      <c r="B762" s="111" t="s">
        <v>1001</v>
      </c>
      <c r="C762" s="112" t="n">
        <v>-12975</v>
      </c>
    </row>
    <row r="763" customFormat="false" ht="12.95" hidden="false" customHeight="true" outlineLevel="0" collapsed="false">
      <c r="A763" s="110" t="s">
        <v>940</v>
      </c>
      <c r="B763" s="111" t="s">
        <v>1001</v>
      </c>
      <c r="C763" s="112" t="n">
        <v>-12975</v>
      </c>
    </row>
    <row r="764" customFormat="false" ht="12.95" hidden="false" customHeight="true" outlineLevel="0" collapsed="false">
      <c r="A764" s="110" t="s">
        <v>940</v>
      </c>
      <c r="B764" s="111" t="s">
        <v>1001</v>
      </c>
      <c r="C764" s="112" t="n">
        <v>-16875</v>
      </c>
    </row>
    <row r="765" customFormat="false" ht="12.95" hidden="false" customHeight="true" outlineLevel="0" collapsed="false">
      <c r="A765" s="110" t="s">
        <v>940</v>
      </c>
      <c r="B765" s="111" t="s">
        <v>1001</v>
      </c>
      <c r="C765" s="112" t="n">
        <v>-19275</v>
      </c>
    </row>
    <row r="766" customFormat="false" ht="12.95" hidden="false" customHeight="true" outlineLevel="0" collapsed="false">
      <c r="A766" s="110" t="s">
        <v>940</v>
      </c>
      <c r="B766" s="111" t="s">
        <v>1001</v>
      </c>
      <c r="C766" s="112" t="n">
        <v>-19425</v>
      </c>
    </row>
    <row r="767" customFormat="false" ht="12.95" hidden="false" customHeight="true" outlineLevel="0" collapsed="false">
      <c r="A767" s="110" t="s">
        <v>940</v>
      </c>
      <c r="B767" s="111" t="s">
        <v>1001</v>
      </c>
      <c r="C767" s="112" t="n">
        <v>-17775</v>
      </c>
    </row>
    <row r="768" customFormat="false" ht="12.95" hidden="false" customHeight="true" outlineLevel="0" collapsed="false">
      <c r="A768" s="110" t="s">
        <v>940</v>
      </c>
      <c r="B768" s="111" t="s">
        <v>1001</v>
      </c>
      <c r="C768" s="112" t="n">
        <v>-18075</v>
      </c>
    </row>
    <row r="769" customFormat="false" ht="12.95" hidden="false" customHeight="true" outlineLevel="0" collapsed="false">
      <c r="A769" s="110" t="s">
        <v>940</v>
      </c>
      <c r="B769" s="111" t="s">
        <v>1001</v>
      </c>
      <c r="C769" s="112" t="n">
        <v>-18075</v>
      </c>
    </row>
    <row r="770" customFormat="false" ht="12.95" hidden="false" customHeight="true" outlineLevel="0" collapsed="false">
      <c r="A770" s="110" t="s">
        <v>940</v>
      </c>
      <c r="B770" s="111" t="s">
        <v>1001</v>
      </c>
      <c r="C770" s="112" t="n">
        <v>-18075</v>
      </c>
    </row>
    <row r="771" customFormat="false" ht="12.95" hidden="false" customHeight="true" outlineLevel="0" collapsed="false">
      <c r="A771" s="110" t="s">
        <v>940</v>
      </c>
      <c r="B771" s="111" t="s">
        <v>1001</v>
      </c>
      <c r="C771" s="112" t="n">
        <v>-17775</v>
      </c>
    </row>
    <row r="772" customFormat="false" ht="12.95" hidden="false" customHeight="true" outlineLevel="0" collapsed="false">
      <c r="A772" s="110" t="s">
        <v>940</v>
      </c>
      <c r="B772" s="111" t="s">
        <v>1001</v>
      </c>
      <c r="C772" s="112" t="n">
        <v>-12525</v>
      </c>
    </row>
    <row r="773" customFormat="false" ht="12.95" hidden="false" customHeight="true" outlineLevel="0" collapsed="false">
      <c r="A773" s="110" t="s">
        <v>940</v>
      </c>
      <c r="B773" s="111" t="s">
        <v>1001</v>
      </c>
      <c r="C773" s="112" t="n">
        <v>-12675</v>
      </c>
    </row>
    <row r="774" customFormat="false" ht="12.95" hidden="false" customHeight="true" outlineLevel="0" collapsed="false">
      <c r="A774" s="110" t="s">
        <v>940</v>
      </c>
      <c r="B774" s="111" t="s">
        <v>1001</v>
      </c>
      <c r="C774" s="112" t="n">
        <v>-16575</v>
      </c>
    </row>
    <row r="775" customFormat="false" ht="12.95" hidden="false" customHeight="true" outlineLevel="0" collapsed="false">
      <c r="A775" s="110" t="s">
        <v>940</v>
      </c>
      <c r="B775" s="111" t="s">
        <v>1001</v>
      </c>
      <c r="C775" s="112" t="n">
        <v>-16875</v>
      </c>
    </row>
    <row r="776" customFormat="false" ht="12.95" hidden="false" customHeight="true" outlineLevel="0" collapsed="false">
      <c r="A776" s="110" t="s">
        <v>940</v>
      </c>
      <c r="B776" s="111" t="s">
        <v>1001</v>
      </c>
      <c r="C776" s="112" t="n">
        <v>-16875</v>
      </c>
    </row>
    <row r="777" customFormat="false" ht="12.95" hidden="false" customHeight="true" outlineLevel="0" collapsed="false">
      <c r="A777" s="110" t="s">
        <v>940</v>
      </c>
      <c r="B777" s="111" t="s">
        <v>1001</v>
      </c>
      <c r="C777" s="112" t="n">
        <v>-16875</v>
      </c>
    </row>
    <row r="778" customFormat="false" ht="12.95" hidden="false" customHeight="true" outlineLevel="0" collapsed="false">
      <c r="A778" s="110" t="s">
        <v>940</v>
      </c>
      <c r="B778" s="111" t="s">
        <v>1001</v>
      </c>
      <c r="C778" s="112" t="n">
        <v>-22725</v>
      </c>
    </row>
    <row r="779" customFormat="false" ht="12.95" hidden="false" customHeight="true" outlineLevel="0" collapsed="false">
      <c r="A779" s="110" t="s">
        <v>940</v>
      </c>
      <c r="B779" s="111" t="s">
        <v>1001</v>
      </c>
      <c r="C779" s="112" t="n">
        <v>-29325</v>
      </c>
    </row>
    <row r="780" customFormat="false" ht="12.95" hidden="false" customHeight="true" outlineLevel="0" collapsed="false">
      <c r="A780" s="110" t="s">
        <v>940</v>
      </c>
      <c r="B780" s="111" t="s">
        <v>1001</v>
      </c>
      <c r="C780" s="112" t="n">
        <v>-25275</v>
      </c>
    </row>
    <row r="781" customFormat="false" ht="12.95" hidden="false" customHeight="true" outlineLevel="0" collapsed="false">
      <c r="A781" s="110" t="s">
        <v>940</v>
      </c>
      <c r="B781" s="111" t="s">
        <v>1001</v>
      </c>
      <c r="C781" s="112" t="n">
        <v>-18975</v>
      </c>
    </row>
    <row r="782" customFormat="false" ht="12.95" hidden="false" customHeight="true" outlineLevel="0" collapsed="false">
      <c r="A782" s="110" t="s">
        <v>940</v>
      </c>
      <c r="B782" s="111" t="s">
        <v>1001</v>
      </c>
      <c r="C782" s="112" t="n">
        <v>-21525</v>
      </c>
    </row>
    <row r="783" customFormat="false" ht="12.95" hidden="false" customHeight="true" outlineLevel="0" collapsed="false">
      <c r="A783" s="110" t="s">
        <v>940</v>
      </c>
      <c r="B783" s="111" t="s">
        <v>1001</v>
      </c>
      <c r="C783" s="112" t="n">
        <v>-21525</v>
      </c>
    </row>
    <row r="784" customFormat="false" ht="12.95" hidden="false" customHeight="true" outlineLevel="0" collapsed="false">
      <c r="A784" s="110" t="s">
        <v>940</v>
      </c>
      <c r="B784" s="111" t="s">
        <v>1001</v>
      </c>
      <c r="C784" s="112" t="n">
        <v>-21525</v>
      </c>
    </row>
    <row r="785" customFormat="false" ht="12.95" hidden="false" customHeight="true" outlineLevel="0" collapsed="false">
      <c r="A785" s="110" t="s">
        <v>940</v>
      </c>
      <c r="B785" s="111" t="s">
        <v>1001</v>
      </c>
      <c r="C785" s="112" t="n">
        <v>-24075</v>
      </c>
    </row>
    <row r="786" customFormat="false" ht="12.95" hidden="false" customHeight="true" outlineLevel="0" collapsed="false">
      <c r="A786" s="110" t="s">
        <v>940</v>
      </c>
      <c r="B786" s="111" t="s">
        <v>1001</v>
      </c>
      <c r="C786" s="112" t="n">
        <v>-25125</v>
      </c>
    </row>
    <row r="787" customFormat="false" ht="12.95" hidden="false" customHeight="true" outlineLevel="0" collapsed="false">
      <c r="A787" s="110" t="s">
        <v>940</v>
      </c>
      <c r="B787" s="111" t="s">
        <v>1001</v>
      </c>
      <c r="C787" s="112" t="n">
        <v>-24675</v>
      </c>
    </row>
    <row r="788" customFormat="false" ht="12.95" hidden="false" customHeight="true" outlineLevel="0" collapsed="false">
      <c r="A788" s="110" t="s">
        <v>882</v>
      </c>
      <c r="B788" s="111" t="s">
        <v>1001</v>
      </c>
      <c r="C788" s="112" t="n">
        <v>150</v>
      </c>
    </row>
    <row r="789" customFormat="false" ht="12.95" hidden="false" customHeight="true" outlineLevel="0" collapsed="false">
      <c r="A789" s="110" t="s">
        <v>882</v>
      </c>
      <c r="B789" s="111" t="s">
        <v>1001</v>
      </c>
      <c r="C789" s="112" t="n">
        <v>50</v>
      </c>
    </row>
    <row r="790" customFormat="false" ht="12.95" hidden="false" customHeight="true" outlineLevel="0" collapsed="false">
      <c r="A790" s="110" t="s">
        <v>882</v>
      </c>
      <c r="B790" s="111" t="s">
        <v>1001</v>
      </c>
      <c r="C790" s="112" t="n">
        <v>-2650</v>
      </c>
    </row>
    <row r="791" customFormat="false" ht="12.95" hidden="false" customHeight="true" outlineLevel="0" collapsed="false">
      <c r="A791" s="110" t="s">
        <v>882</v>
      </c>
      <c r="B791" s="111" t="s">
        <v>1001</v>
      </c>
      <c r="C791" s="112" t="n">
        <v>-4100</v>
      </c>
    </row>
    <row r="792" customFormat="false" ht="12.95" hidden="false" customHeight="true" outlineLevel="0" collapsed="false">
      <c r="A792" s="110" t="s">
        <v>882</v>
      </c>
      <c r="B792" s="111" t="s">
        <v>1001</v>
      </c>
      <c r="C792" s="112" t="n">
        <v>-4500</v>
      </c>
    </row>
    <row r="793" customFormat="false" ht="12.95" hidden="false" customHeight="true" outlineLevel="0" collapsed="false">
      <c r="A793" s="110" t="s">
        <v>882</v>
      </c>
      <c r="B793" s="111" t="s">
        <v>1001</v>
      </c>
      <c r="C793" s="112" t="n">
        <v>-4500</v>
      </c>
    </row>
    <row r="794" customFormat="false" ht="12.95" hidden="false" customHeight="true" outlineLevel="0" collapsed="false">
      <c r="A794" s="110" t="s">
        <v>882</v>
      </c>
      <c r="B794" s="111" t="s">
        <v>1001</v>
      </c>
      <c r="C794" s="112" t="n">
        <v>-4500</v>
      </c>
    </row>
    <row r="795" customFormat="false" ht="12.95" hidden="false" customHeight="true" outlineLevel="0" collapsed="false">
      <c r="A795" s="110" t="s">
        <v>882</v>
      </c>
      <c r="B795" s="111" t="s">
        <v>1001</v>
      </c>
      <c r="C795" s="112" t="n">
        <v>-5800</v>
      </c>
    </row>
    <row r="796" customFormat="false" ht="12.95" hidden="false" customHeight="true" outlineLevel="0" collapsed="false">
      <c r="A796" s="110" t="s">
        <v>882</v>
      </c>
      <c r="B796" s="111" t="s">
        <v>1001</v>
      </c>
      <c r="C796" s="112" t="n">
        <v>-6600</v>
      </c>
    </row>
    <row r="797" customFormat="false" ht="12.95" hidden="false" customHeight="true" outlineLevel="0" collapsed="false">
      <c r="A797" s="110" t="s">
        <v>882</v>
      </c>
      <c r="B797" s="111" t="s">
        <v>1001</v>
      </c>
      <c r="C797" s="112" t="n">
        <v>-6650</v>
      </c>
    </row>
    <row r="798" customFormat="false" ht="12.95" hidden="false" customHeight="true" outlineLevel="0" collapsed="false">
      <c r="A798" s="110" t="s">
        <v>882</v>
      </c>
      <c r="B798" s="111" t="s">
        <v>1001</v>
      </c>
      <c r="C798" s="112" t="n">
        <v>-6100</v>
      </c>
    </row>
    <row r="799" customFormat="false" ht="12.95" hidden="false" customHeight="true" outlineLevel="0" collapsed="false">
      <c r="A799" s="110" t="s">
        <v>882</v>
      </c>
      <c r="B799" s="111" t="s">
        <v>1001</v>
      </c>
      <c r="C799" s="112" t="n">
        <v>-6200</v>
      </c>
    </row>
    <row r="800" customFormat="false" ht="12.95" hidden="false" customHeight="true" outlineLevel="0" collapsed="false">
      <c r="A800" s="110" t="s">
        <v>882</v>
      </c>
      <c r="B800" s="111" t="s">
        <v>1001</v>
      </c>
      <c r="C800" s="112" t="n">
        <v>-6200</v>
      </c>
    </row>
    <row r="801" customFormat="false" ht="12.95" hidden="false" customHeight="true" outlineLevel="0" collapsed="false">
      <c r="A801" s="110" t="s">
        <v>882</v>
      </c>
      <c r="B801" s="111" t="s">
        <v>1001</v>
      </c>
      <c r="C801" s="112" t="n">
        <v>-6200</v>
      </c>
    </row>
    <row r="802" customFormat="false" ht="12.95" hidden="false" customHeight="true" outlineLevel="0" collapsed="false">
      <c r="A802" s="110" t="s">
        <v>882</v>
      </c>
      <c r="B802" s="111" t="s">
        <v>1001</v>
      </c>
      <c r="C802" s="112" t="n">
        <v>-6100</v>
      </c>
    </row>
    <row r="803" customFormat="false" ht="12.95" hidden="false" customHeight="true" outlineLevel="0" collapsed="false">
      <c r="A803" s="110" t="s">
        <v>882</v>
      </c>
      <c r="B803" s="111" t="s">
        <v>1001</v>
      </c>
      <c r="C803" s="112" t="n">
        <v>-4350</v>
      </c>
    </row>
    <row r="804" customFormat="false" ht="12.95" hidden="false" customHeight="true" outlineLevel="0" collapsed="false">
      <c r="A804" s="110" t="s">
        <v>882</v>
      </c>
      <c r="B804" s="111" t="s">
        <v>1001</v>
      </c>
      <c r="C804" s="112" t="n">
        <v>-4400</v>
      </c>
    </row>
    <row r="805" customFormat="false" ht="12.95" hidden="false" customHeight="true" outlineLevel="0" collapsed="false">
      <c r="A805" s="110" t="s">
        <v>882</v>
      </c>
      <c r="B805" s="111" t="s">
        <v>1001</v>
      </c>
      <c r="C805" s="112" t="n">
        <v>-5700</v>
      </c>
    </row>
    <row r="806" customFormat="false" ht="12.95" hidden="false" customHeight="true" outlineLevel="0" collapsed="false">
      <c r="A806" s="110" t="s">
        <v>882</v>
      </c>
      <c r="B806" s="111" t="s">
        <v>1001</v>
      </c>
      <c r="C806" s="112" t="n">
        <v>-5800</v>
      </c>
    </row>
    <row r="807" customFormat="false" ht="12.95" hidden="false" customHeight="true" outlineLevel="0" collapsed="false">
      <c r="A807" s="110" t="s">
        <v>882</v>
      </c>
      <c r="B807" s="111" t="s">
        <v>1001</v>
      </c>
      <c r="C807" s="112" t="n">
        <v>-5800</v>
      </c>
    </row>
    <row r="808" customFormat="false" ht="12.95" hidden="false" customHeight="true" outlineLevel="0" collapsed="false">
      <c r="A808" s="110" t="s">
        <v>882</v>
      </c>
      <c r="B808" s="111" t="s">
        <v>1001</v>
      </c>
      <c r="C808" s="112" t="n">
        <v>-5800</v>
      </c>
    </row>
    <row r="809" customFormat="false" ht="12.95" hidden="false" customHeight="true" outlineLevel="0" collapsed="false">
      <c r="A809" s="110" t="s">
        <v>882</v>
      </c>
      <c r="B809" s="111" t="s">
        <v>1001</v>
      </c>
      <c r="C809" s="112" t="n">
        <v>-7750</v>
      </c>
    </row>
    <row r="810" customFormat="false" ht="12.95" hidden="false" customHeight="true" outlineLevel="0" collapsed="false">
      <c r="A810" s="110" t="s">
        <v>882</v>
      </c>
      <c r="B810" s="111" t="s">
        <v>1001</v>
      </c>
      <c r="C810" s="112" t="n">
        <v>-9950</v>
      </c>
    </row>
    <row r="811" customFormat="false" ht="12.95" hidden="false" customHeight="true" outlineLevel="0" collapsed="false">
      <c r="A811" s="110" t="s">
        <v>882</v>
      </c>
      <c r="B811" s="111" t="s">
        <v>1001</v>
      </c>
      <c r="C811" s="112" t="n">
        <v>-8600</v>
      </c>
    </row>
    <row r="812" customFormat="false" ht="12.95" hidden="false" customHeight="true" outlineLevel="0" collapsed="false">
      <c r="A812" s="110" t="s">
        <v>882</v>
      </c>
      <c r="B812" s="111" t="s">
        <v>1001</v>
      </c>
      <c r="C812" s="112" t="n">
        <v>-6500</v>
      </c>
    </row>
    <row r="813" customFormat="false" ht="12.95" hidden="false" customHeight="true" outlineLevel="0" collapsed="false">
      <c r="A813" s="110" t="s">
        <v>882</v>
      </c>
      <c r="B813" s="111" t="s">
        <v>1001</v>
      </c>
      <c r="C813" s="112" t="n">
        <v>-7350</v>
      </c>
    </row>
    <row r="814" customFormat="false" ht="12.95" hidden="false" customHeight="true" outlineLevel="0" collapsed="false">
      <c r="A814" s="110" t="s">
        <v>882</v>
      </c>
      <c r="B814" s="111" t="s">
        <v>1001</v>
      </c>
      <c r="C814" s="112" t="n">
        <v>-7350</v>
      </c>
    </row>
    <row r="815" customFormat="false" ht="12.95" hidden="false" customHeight="true" outlineLevel="0" collapsed="false">
      <c r="A815" s="110" t="s">
        <v>882</v>
      </c>
      <c r="B815" s="111" t="s">
        <v>1001</v>
      </c>
      <c r="C815" s="112" t="n">
        <v>-7350</v>
      </c>
    </row>
    <row r="816" customFormat="false" ht="12.95" hidden="false" customHeight="true" outlineLevel="0" collapsed="false">
      <c r="A816" s="110" t="s">
        <v>882</v>
      </c>
      <c r="B816" s="111" t="s">
        <v>1001</v>
      </c>
      <c r="C816" s="112" t="n">
        <v>-8200</v>
      </c>
    </row>
    <row r="817" customFormat="false" ht="12.95" hidden="false" customHeight="true" outlineLevel="0" collapsed="false">
      <c r="A817" s="110" t="s">
        <v>882</v>
      </c>
      <c r="B817" s="111" t="s">
        <v>1001</v>
      </c>
      <c r="C817" s="112" t="n">
        <v>-8550</v>
      </c>
    </row>
    <row r="818" customFormat="false" ht="12.95" hidden="false" customHeight="true" outlineLevel="0" collapsed="false">
      <c r="A818" s="110" t="s">
        <v>882</v>
      </c>
      <c r="B818" s="111" t="s">
        <v>1001</v>
      </c>
      <c r="C818" s="112" t="n">
        <v>-8400</v>
      </c>
    </row>
    <row r="819" customFormat="false" ht="12.95" hidden="false" customHeight="true" outlineLevel="0" collapsed="false">
      <c r="A819" s="110" t="s">
        <v>945</v>
      </c>
      <c r="B819" s="111" t="s">
        <v>1001</v>
      </c>
      <c r="C819" s="112" t="n">
        <v>600</v>
      </c>
    </row>
    <row r="820" customFormat="false" ht="12.95" hidden="false" customHeight="true" outlineLevel="0" collapsed="false">
      <c r="A820" s="110" t="s">
        <v>945</v>
      </c>
      <c r="B820" s="111" t="s">
        <v>1001</v>
      </c>
      <c r="C820" s="112" t="n">
        <v>200</v>
      </c>
    </row>
    <row r="821" customFormat="false" ht="12.95" hidden="false" customHeight="true" outlineLevel="0" collapsed="false">
      <c r="A821" s="110" t="s">
        <v>945</v>
      </c>
      <c r="B821" s="111" t="s">
        <v>1001</v>
      </c>
      <c r="C821" s="112" t="n">
        <v>-10600</v>
      </c>
    </row>
    <row r="822" customFormat="false" ht="12.95" hidden="false" customHeight="true" outlineLevel="0" collapsed="false">
      <c r="A822" s="110" t="s">
        <v>945</v>
      </c>
      <c r="B822" s="111" t="s">
        <v>1001</v>
      </c>
      <c r="C822" s="112" t="n">
        <v>-16400</v>
      </c>
    </row>
    <row r="823" customFormat="false" ht="12.95" hidden="false" customHeight="true" outlineLevel="0" collapsed="false">
      <c r="A823" s="110" t="s">
        <v>945</v>
      </c>
      <c r="B823" s="111" t="s">
        <v>1001</v>
      </c>
      <c r="C823" s="112" t="n">
        <v>-18000</v>
      </c>
    </row>
    <row r="824" customFormat="false" ht="12.95" hidden="false" customHeight="true" outlineLevel="0" collapsed="false">
      <c r="A824" s="110" t="s">
        <v>945</v>
      </c>
      <c r="B824" s="111" t="s">
        <v>1001</v>
      </c>
      <c r="C824" s="112" t="n">
        <v>-18000</v>
      </c>
    </row>
    <row r="825" customFormat="false" ht="12.95" hidden="false" customHeight="true" outlineLevel="0" collapsed="false">
      <c r="A825" s="110" t="s">
        <v>945</v>
      </c>
      <c r="B825" s="111" t="s">
        <v>1001</v>
      </c>
      <c r="C825" s="112" t="n">
        <v>-18000</v>
      </c>
    </row>
    <row r="826" customFormat="false" ht="12.95" hidden="false" customHeight="true" outlineLevel="0" collapsed="false">
      <c r="A826" s="110" t="s">
        <v>945</v>
      </c>
      <c r="B826" s="111" t="s">
        <v>1001</v>
      </c>
      <c r="C826" s="112" t="n">
        <v>-23200</v>
      </c>
    </row>
    <row r="827" customFormat="false" ht="12.95" hidden="false" customHeight="true" outlineLevel="0" collapsed="false">
      <c r="A827" s="110" t="s">
        <v>945</v>
      </c>
      <c r="B827" s="111" t="s">
        <v>1001</v>
      </c>
      <c r="C827" s="112" t="n">
        <v>-26400</v>
      </c>
    </row>
    <row r="828" customFormat="false" ht="12.95" hidden="false" customHeight="true" outlineLevel="0" collapsed="false">
      <c r="A828" s="110" t="s">
        <v>945</v>
      </c>
      <c r="B828" s="111" t="s">
        <v>1001</v>
      </c>
      <c r="C828" s="112" t="n">
        <v>-26600</v>
      </c>
    </row>
    <row r="829" customFormat="false" ht="12.95" hidden="false" customHeight="true" outlineLevel="0" collapsed="false">
      <c r="A829" s="110" t="s">
        <v>945</v>
      </c>
      <c r="B829" s="111" t="s">
        <v>1001</v>
      </c>
      <c r="C829" s="112" t="n">
        <v>-24400</v>
      </c>
    </row>
    <row r="830" customFormat="false" ht="12.95" hidden="false" customHeight="true" outlineLevel="0" collapsed="false">
      <c r="A830" s="110" t="s">
        <v>945</v>
      </c>
      <c r="B830" s="111" t="s">
        <v>1001</v>
      </c>
      <c r="C830" s="112" t="n">
        <v>-24800</v>
      </c>
    </row>
    <row r="831" customFormat="false" ht="12.95" hidden="false" customHeight="true" outlineLevel="0" collapsed="false">
      <c r="A831" s="110" t="s">
        <v>945</v>
      </c>
      <c r="B831" s="111" t="s">
        <v>1001</v>
      </c>
      <c r="C831" s="112" t="n">
        <v>-24800</v>
      </c>
    </row>
    <row r="832" customFormat="false" ht="12.95" hidden="false" customHeight="true" outlineLevel="0" collapsed="false">
      <c r="A832" s="110" t="s">
        <v>945</v>
      </c>
      <c r="B832" s="111" t="s">
        <v>1001</v>
      </c>
      <c r="C832" s="112" t="n">
        <v>-24800</v>
      </c>
    </row>
    <row r="833" customFormat="false" ht="12.95" hidden="false" customHeight="true" outlineLevel="0" collapsed="false">
      <c r="A833" s="110" t="s">
        <v>945</v>
      </c>
      <c r="B833" s="111" t="s">
        <v>1001</v>
      </c>
      <c r="C833" s="112" t="n">
        <v>-24400</v>
      </c>
    </row>
    <row r="834" customFormat="false" ht="12.95" hidden="false" customHeight="true" outlineLevel="0" collapsed="false">
      <c r="A834" s="110" t="s">
        <v>945</v>
      </c>
      <c r="B834" s="111" t="s">
        <v>1001</v>
      </c>
      <c r="C834" s="112" t="n">
        <v>-17400</v>
      </c>
    </row>
    <row r="835" customFormat="false" ht="12.95" hidden="false" customHeight="true" outlineLevel="0" collapsed="false">
      <c r="A835" s="110" t="s">
        <v>945</v>
      </c>
      <c r="B835" s="111" t="s">
        <v>1001</v>
      </c>
      <c r="C835" s="112" t="n">
        <v>-17600</v>
      </c>
    </row>
    <row r="836" customFormat="false" ht="12.95" hidden="false" customHeight="true" outlineLevel="0" collapsed="false">
      <c r="A836" s="110" t="s">
        <v>945</v>
      </c>
      <c r="B836" s="111" t="s">
        <v>1001</v>
      </c>
      <c r="C836" s="112" t="n">
        <v>-22800</v>
      </c>
    </row>
    <row r="837" customFormat="false" ht="12.95" hidden="false" customHeight="true" outlineLevel="0" collapsed="false">
      <c r="A837" s="110" t="s">
        <v>945</v>
      </c>
      <c r="B837" s="111" t="s">
        <v>1001</v>
      </c>
      <c r="C837" s="112" t="n">
        <v>-23200</v>
      </c>
    </row>
    <row r="838" customFormat="false" ht="12.95" hidden="false" customHeight="true" outlineLevel="0" collapsed="false">
      <c r="A838" s="110" t="s">
        <v>945</v>
      </c>
      <c r="B838" s="111" t="s">
        <v>1001</v>
      </c>
      <c r="C838" s="112" t="n">
        <v>-23200</v>
      </c>
    </row>
    <row r="839" customFormat="false" ht="12.95" hidden="false" customHeight="true" outlineLevel="0" collapsed="false">
      <c r="A839" s="110" t="s">
        <v>945</v>
      </c>
      <c r="B839" s="111" t="s">
        <v>1001</v>
      </c>
      <c r="C839" s="112" t="n">
        <v>-23200</v>
      </c>
    </row>
    <row r="840" customFormat="false" ht="12.95" hidden="false" customHeight="true" outlineLevel="0" collapsed="false">
      <c r="A840" s="110" t="s">
        <v>945</v>
      </c>
      <c r="B840" s="111" t="s">
        <v>1001</v>
      </c>
      <c r="C840" s="112" t="n">
        <v>-31000</v>
      </c>
    </row>
    <row r="841" customFormat="false" ht="12.95" hidden="false" customHeight="true" outlineLevel="0" collapsed="false">
      <c r="A841" s="110" t="s">
        <v>945</v>
      </c>
      <c r="B841" s="111" t="s">
        <v>1001</v>
      </c>
      <c r="C841" s="112" t="n">
        <v>-39800</v>
      </c>
    </row>
    <row r="842" customFormat="false" ht="12.95" hidden="false" customHeight="true" outlineLevel="0" collapsed="false">
      <c r="A842" s="110" t="s">
        <v>945</v>
      </c>
      <c r="B842" s="111" t="s">
        <v>1001</v>
      </c>
      <c r="C842" s="112" t="n">
        <v>-34400</v>
      </c>
    </row>
    <row r="843" customFormat="false" ht="12.95" hidden="false" customHeight="true" outlineLevel="0" collapsed="false">
      <c r="A843" s="110" t="s">
        <v>945</v>
      </c>
      <c r="B843" s="111" t="s">
        <v>1001</v>
      </c>
      <c r="C843" s="112" t="n">
        <v>-26000</v>
      </c>
    </row>
    <row r="844" customFormat="false" ht="12.95" hidden="false" customHeight="true" outlineLevel="0" collapsed="false">
      <c r="A844" s="110" t="s">
        <v>945</v>
      </c>
      <c r="B844" s="111" t="s">
        <v>1001</v>
      </c>
      <c r="C844" s="112" t="n">
        <v>-29400</v>
      </c>
    </row>
    <row r="845" customFormat="false" ht="12.95" hidden="false" customHeight="true" outlineLevel="0" collapsed="false">
      <c r="A845" s="110" t="s">
        <v>945</v>
      </c>
      <c r="B845" s="111" t="s">
        <v>1001</v>
      </c>
      <c r="C845" s="112" t="n">
        <v>-29400</v>
      </c>
    </row>
    <row r="846" customFormat="false" ht="12.95" hidden="false" customHeight="true" outlineLevel="0" collapsed="false">
      <c r="A846" s="110" t="s">
        <v>945</v>
      </c>
      <c r="B846" s="111" t="s">
        <v>1001</v>
      </c>
      <c r="C846" s="112" t="n">
        <v>-29400</v>
      </c>
    </row>
    <row r="847" customFormat="false" ht="12.95" hidden="false" customHeight="true" outlineLevel="0" collapsed="false">
      <c r="A847" s="110" t="s">
        <v>945</v>
      </c>
      <c r="B847" s="111" t="s">
        <v>1001</v>
      </c>
      <c r="C847" s="112" t="n">
        <v>-32800</v>
      </c>
    </row>
    <row r="848" customFormat="false" ht="12.95" hidden="false" customHeight="true" outlineLevel="0" collapsed="false">
      <c r="A848" s="110" t="s">
        <v>945</v>
      </c>
      <c r="B848" s="111" t="s">
        <v>1001</v>
      </c>
      <c r="C848" s="112" t="n">
        <v>-34200</v>
      </c>
    </row>
    <row r="849" customFormat="false" ht="12.95" hidden="false" customHeight="true" outlineLevel="0" collapsed="false">
      <c r="A849" s="110" t="s">
        <v>945</v>
      </c>
      <c r="B849" s="111" t="s">
        <v>1001</v>
      </c>
      <c r="C849" s="112" t="n">
        <v>-33600</v>
      </c>
    </row>
    <row r="850" customFormat="false" ht="12.95" hidden="false" customHeight="true" outlineLevel="0" collapsed="false">
      <c r="A850" s="110" t="s">
        <v>1063</v>
      </c>
      <c r="B850" s="111" t="s">
        <v>1015</v>
      </c>
      <c r="C850" s="112" t="n">
        <v>-400.004</v>
      </c>
    </row>
    <row r="851" customFormat="false" ht="12.95" hidden="false" customHeight="true" outlineLevel="0" collapsed="false">
      <c r="A851" s="110" t="s">
        <v>1063</v>
      </c>
      <c r="B851" s="111" t="s">
        <v>1015</v>
      </c>
      <c r="C851" s="112" t="n">
        <v>-200.004</v>
      </c>
    </row>
    <row r="852" customFormat="false" ht="12.95" hidden="false" customHeight="true" outlineLevel="0" collapsed="false">
      <c r="A852" s="110" t="s">
        <v>1063</v>
      </c>
      <c r="B852" s="111" t="s">
        <v>1015</v>
      </c>
      <c r="C852" s="112" t="n">
        <v>10399.996</v>
      </c>
    </row>
    <row r="853" customFormat="false" ht="12.95" hidden="false" customHeight="true" outlineLevel="0" collapsed="false">
      <c r="A853" s="110" t="s">
        <v>1063</v>
      </c>
      <c r="B853" s="111" t="s">
        <v>1015</v>
      </c>
      <c r="C853" s="112" t="n">
        <v>16199.996</v>
      </c>
    </row>
    <row r="854" customFormat="false" ht="12.95" hidden="false" customHeight="true" outlineLevel="0" collapsed="false">
      <c r="A854" s="110" t="s">
        <v>1063</v>
      </c>
      <c r="B854" s="111" t="s">
        <v>1015</v>
      </c>
      <c r="C854" s="112" t="n">
        <v>16799.996</v>
      </c>
    </row>
    <row r="855" customFormat="false" ht="12.95" hidden="false" customHeight="true" outlineLevel="0" collapsed="false">
      <c r="A855" s="110" t="s">
        <v>1063</v>
      </c>
      <c r="B855" s="111" t="s">
        <v>1015</v>
      </c>
      <c r="C855" s="112" t="n">
        <v>16799.996</v>
      </c>
    </row>
    <row r="856" customFormat="false" ht="12.95" hidden="false" customHeight="true" outlineLevel="0" collapsed="false">
      <c r="A856" s="110" t="s">
        <v>1063</v>
      </c>
      <c r="B856" s="111" t="s">
        <v>1015</v>
      </c>
      <c r="C856" s="112" t="n">
        <v>16799.996</v>
      </c>
    </row>
    <row r="857" customFormat="false" ht="12.95" hidden="false" customHeight="true" outlineLevel="0" collapsed="false">
      <c r="A857" s="110" t="s">
        <v>1063</v>
      </c>
      <c r="B857" s="111" t="s">
        <v>1015</v>
      </c>
      <c r="C857" s="112" t="n">
        <v>22199.996</v>
      </c>
    </row>
    <row r="858" customFormat="false" ht="12.95" hidden="false" customHeight="true" outlineLevel="0" collapsed="false">
      <c r="A858" s="110" t="s">
        <v>1063</v>
      </c>
      <c r="B858" s="111" t="s">
        <v>1015</v>
      </c>
      <c r="C858" s="112" t="n">
        <v>25399.996</v>
      </c>
    </row>
    <row r="859" customFormat="false" ht="12.95" hidden="false" customHeight="true" outlineLevel="0" collapsed="false">
      <c r="A859" s="110" t="s">
        <v>1063</v>
      </c>
      <c r="B859" s="111" t="s">
        <v>1015</v>
      </c>
      <c r="C859" s="112" t="n">
        <v>25599.996</v>
      </c>
    </row>
    <row r="860" customFormat="false" ht="12.95" hidden="false" customHeight="true" outlineLevel="0" collapsed="false">
      <c r="A860" s="110" t="s">
        <v>1063</v>
      </c>
      <c r="B860" s="111" t="s">
        <v>1015</v>
      </c>
      <c r="C860" s="112" t="n">
        <v>23399.996</v>
      </c>
    </row>
    <row r="861" customFormat="false" ht="12.95" hidden="false" customHeight="true" outlineLevel="0" collapsed="false">
      <c r="A861" s="110" t="s">
        <v>1063</v>
      </c>
      <c r="B861" s="111" t="s">
        <v>1015</v>
      </c>
      <c r="C861" s="112" t="n">
        <v>23399.996</v>
      </c>
    </row>
    <row r="862" customFormat="false" ht="12.95" hidden="false" customHeight="true" outlineLevel="0" collapsed="false">
      <c r="A862" s="110" t="s">
        <v>1063</v>
      </c>
      <c r="B862" s="111" t="s">
        <v>1015</v>
      </c>
      <c r="C862" s="112" t="n">
        <v>23399.996</v>
      </c>
    </row>
    <row r="863" customFormat="false" ht="12.95" hidden="false" customHeight="true" outlineLevel="0" collapsed="false">
      <c r="A863" s="110" t="s">
        <v>1063</v>
      </c>
      <c r="B863" s="111" t="s">
        <v>1015</v>
      </c>
      <c r="C863" s="112" t="n">
        <v>23399.996</v>
      </c>
    </row>
    <row r="864" customFormat="false" ht="12.95" hidden="false" customHeight="true" outlineLevel="0" collapsed="false">
      <c r="A864" s="110" t="s">
        <v>1063</v>
      </c>
      <c r="B864" s="111" t="s">
        <v>1015</v>
      </c>
      <c r="C864" s="112" t="n">
        <v>23199.996</v>
      </c>
    </row>
    <row r="865" customFormat="false" ht="12.95" hidden="false" customHeight="true" outlineLevel="0" collapsed="false">
      <c r="A865" s="110" t="s">
        <v>1063</v>
      </c>
      <c r="B865" s="111" t="s">
        <v>1015</v>
      </c>
      <c r="C865" s="112" t="n">
        <v>15999.996</v>
      </c>
    </row>
    <row r="866" customFormat="false" ht="12.95" hidden="false" customHeight="true" outlineLevel="0" collapsed="false">
      <c r="A866" s="110" t="s">
        <v>1063</v>
      </c>
      <c r="B866" s="111" t="s">
        <v>1015</v>
      </c>
      <c r="C866" s="112" t="n">
        <v>16399.996</v>
      </c>
    </row>
    <row r="867" customFormat="false" ht="12.95" hidden="false" customHeight="true" outlineLevel="0" collapsed="false">
      <c r="A867" s="110" t="s">
        <v>1063</v>
      </c>
      <c r="B867" s="111" t="s">
        <v>1015</v>
      </c>
      <c r="C867" s="112" t="n">
        <v>21799.996</v>
      </c>
    </row>
    <row r="868" customFormat="false" ht="12.95" hidden="false" customHeight="true" outlineLevel="0" collapsed="false">
      <c r="A868" s="110" t="s">
        <v>1063</v>
      </c>
      <c r="B868" s="111" t="s">
        <v>1015</v>
      </c>
      <c r="C868" s="112" t="n">
        <v>22599.996</v>
      </c>
    </row>
    <row r="869" customFormat="false" ht="12.95" hidden="false" customHeight="true" outlineLevel="0" collapsed="false">
      <c r="A869" s="110" t="s">
        <v>1063</v>
      </c>
      <c r="B869" s="111" t="s">
        <v>1015</v>
      </c>
      <c r="C869" s="112" t="n">
        <v>22599.996</v>
      </c>
    </row>
    <row r="870" customFormat="false" ht="12.95" hidden="false" customHeight="true" outlineLevel="0" collapsed="false">
      <c r="A870" s="110" t="s">
        <v>1063</v>
      </c>
      <c r="B870" s="111" t="s">
        <v>1015</v>
      </c>
      <c r="C870" s="112" t="n">
        <v>22599.996</v>
      </c>
    </row>
    <row r="871" customFormat="false" ht="12.95" hidden="false" customHeight="true" outlineLevel="0" collapsed="false">
      <c r="A871" s="110" t="s">
        <v>1063</v>
      </c>
      <c r="B871" s="111" t="s">
        <v>1015</v>
      </c>
      <c r="C871" s="112" t="n">
        <v>30999.996</v>
      </c>
    </row>
    <row r="872" customFormat="false" ht="12.95" hidden="false" customHeight="true" outlineLevel="0" collapsed="false">
      <c r="A872" s="110" t="s">
        <v>1063</v>
      </c>
      <c r="B872" s="111" t="s">
        <v>1015</v>
      </c>
      <c r="C872" s="112" t="n">
        <v>38599.996</v>
      </c>
    </row>
    <row r="873" customFormat="false" ht="12.95" hidden="false" customHeight="true" outlineLevel="0" collapsed="false">
      <c r="A873" s="110" t="s">
        <v>1063</v>
      </c>
      <c r="B873" s="111" t="s">
        <v>1015</v>
      </c>
      <c r="C873" s="112" t="n">
        <v>33599.996</v>
      </c>
    </row>
    <row r="874" customFormat="false" ht="12.95" hidden="false" customHeight="true" outlineLevel="0" collapsed="false">
      <c r="A874" s="110" t="s">
        <v>1063</v>
      </c>
      <c r="B874" s="111" t="s">
        <v>1015</v>
      </c>
      <c r="C874" s="112" t="n">
        <v>24599.996</v>
      </c>
    </row>
    <row r="875" customFormat="false" ht="12.95" hidden="false" customHeight="true" outlineLevel="0" collapsed="false">
      <c r="A875" s="110" t="s">
        <v>1063</v>
      </c>
      <c r="B875" s="111" t="s">
        <v>1015</v>
      </c>
      <c r="C875" s="112" t="n">
        <v>28399.996</v>
      </c>
    </row>
    <row r="876" customFormat="false" ht="12.95" hidden="false" customHeight="true" outlineLevel="0" collapsed="false">
      <c r="A876" s="110" t="s">
        <v>1063</v>
      </c>
      <c r="B876" s="111" t="s">
        <v>1015</v>
      </c>
      <c r="C876" s="112" t="n">
        <v>28399.996</v>
      </c>
    </row>
    <row r="877" customFormat="false" ht="12.95" hidden="false" customHeight="true" outlineLevel="0" collapsed="false">
      <c r="A877" s="110" t="s">
        <v>1063</v>
      </c>
      <c r="B877" s="111" t="s">
        <v>1015</v>
      </c>
      <c r="C877" s="112" t="n">
        <v>28399.996</v>
      </c>
    </row>
    <row r="878" customFormat="false" ht="12.95" hidden="false" customHeight="true" outlineLevel="0" collapsed="false">
      <c r="A878" s="110" t="s">
        <v>1063</v>
      </c>
      <c r="B878" s="111" t="s">
        <v>1015</v>
      </c>
      <c r="C878" s="112" t="n">
        <v>30599.996</v>
      </c>
    </row>
    <row r="879" customFormat="false" ht="12.95" hidden="false" customHeight="true" outlineLevel="0" collapsed="false">
      <c r="A879" s="110" t="s">
        <v>1063</v>
      </c>
      <c r="B879" s="111" t="s">
        <v>1015</v>
      </c>
      <c r="C879" s="112" t="n">
        <v>32399.996</v>
      </c>
    </row>
    <row r="880" customFormat="false" ht="12.95" hidden="false" customHeight="true" outlineLevel="0" collapsed="false">
      <c r="A880" s="110" t="s">
        <v>1063</v>
      </c>
      <c r="B880" s="111" t="s">
        <v>1015</v>
      </c>
      <c r="C880" s="112" t="n">
        <v>32399.996</v>
      </c>
    </row>
    <row r="881" customFormat="false" ht="12.95" hidden="false" customHeight="true" outlineLevel="0" collapsed="false">
      <c r="A881" s="110" t="s">
        <v>1064</v>
      </c>
      <c r="B881" s="111" t="s">
        <v>1015</v>
      </c>
      <c r="C881" s="112" t="n">
        <v>-300</v>
      </c>
    </row>
    <row r="882" customFormat="false" ht="12.95" hidden="false" customHeight="true" outlineLevel="0" collapsed="false">
      <c r="A882" s="110" t="s">
        <v>1064</v>
      </c>
      <c r="B882" s="111" t="s">
        <v>1015</v>
      </c>
      <c r="C882" s="112" t="n">
        <v>-100</v>
      </c>
    </row>
    <row r="883" customFormat="false" ht="12.95" hidden="false" customHeight="true" outlineLevel="0" collapsed="false">
      <c r="A883" s="110" t="s">
        <v>1064</v>
      </c>
      <c r="B883" s="111" t="s">
        <v>1015</v>
      </c>
      <c r="C883" s="112" t="n">
        <v>5300</v>
      </c>
    </row>
    <row r="884" customFormat="false" ht="12.95" hidden="false" customHeight="true" outlineLevel="0" collapsed="false">
      <c r="A884" s="110" t="s">
        <v>1064</v>
      </c>
      <c r="B884" s="111" t="s">
        <v>1015</v>
      </c>
      <c r="C884" s="112" t="n">
        <v>8200</v>
      </c>
    </row>
    <row r="885" customFormat="false" ht="12.95" hidden="false" customHeight="true" outlineLevel="0" collapsed="false">
      <c r="A885" s="110" t="s">
        <v>1064</v>
      </c>
      <c r="B885" s="111" t="s">
        <v>1015</v>
      </c>
      <c r="C885" s="112" t="n">
        <v>9000</v>
      </c>
    </row>
    <row r="886" customFormat="false" ht="12.95" hidden="false" customHeight="true" outlineLevel="0" collapsed="false">
      <c r="A886" s="110" t="s">
        <v>1064</v>
      </c>
      <c r="B886" s="111" t="s">
        <v>1015</v>
      </c>
      <c r="C886" s="112" t="n">
        <v>9000</v>
      </c>
    </row>
    <row r="887" customFormat="false" ht="12.95" hidden="false" customHeight="true" outlineLevel="0" collapsed="false">
      <c r="A887" s="110" t="s">
        <v>1064</v>
      </c>
      <c r="B887" s="111" t="s">
        <v>1015</v>
      </c>
      <c r="C887" s="112" t="n">
        <v>9000</v>
      </c>
    </row>
    <row r="888" customFormat="false" ht="12.95" hidden="false" customHeight="true" outlineLevel="0" collapsed="false">
      <c r="A888" s="110" t="s">
        <v>1064</v>
      </c>
      <c r="B888" s="111" t="s">
        <v>1015</v>
      </c>
      <c r="C888" s="112" t="n">
        <v>11600</v>
      </c>
    </row>
    <row r="889" customFormat="false" ht="12.95" hidden="false" customHeight="true" outlineLevel="0" collapsed="false">
      <c r="A889" s="110" t="s">
        <v>1064</v>
      </c>
      <c r="B889" s="111" t="s">
        <v>1015</v>
      </c>
      <c r="C889" s="112" t="n">
        <v>13200</v>
      </c>
    </row>
    <row r="890" customFormat="false" ht="12.95" hidden="false" customHeight="true" outlineLevel="0" collapsed="false">
      <c r="A890" s="110" t="s">
        <v>1064</v>
      </c>
      <c r="B890" s="111" t="s">
        <v>1015</v>
      </c>
      <c r="C890" s="112" t="n">
        <v>13300</v>
      </c>
    </row>
    <row r="891" customFormat="false" ht="12.95" hidden="false" customHeight="true" outlineLevel="0" collapsed="false">
      <c r="A891" s="110" t="s">
        <v>1064</v>
      </c>
      <c r="B891" s="111" t="s">
        <v>1015</v>
      </c>
      <c r="C891" s="112" t="n">
        <v>12200</v>
      </c>
    </row>
    <row r="892" customFormat="false" ht="12.95" hidden="false" customHeight="true" outlineLevel="0" collapsed="false">
      <c r="A892" s="110" t="s">
        <v>1064</v>
      </c>
      <c r="B892" s="111" t="s">
        <v>1015</v>
      </c>
      <c r="C892" s="112" t="n">
        <v>12400</v>
      </c>
    </row>
    <row r="893" customFormat="false" ht="12.95" hidden="false" customHeight="true" outlineLevel="0" collapsed="false">
      <c r="A893" s="110" t="s">
        <v>1064</v>
      </c>
      <c r="B893" s="111" t="s">
        <v>1015</v>
      </c>
      <c r="C893" s="112" t="n">
        <v>12400</v>
      </c>
    </row>
    <row r="894" customFormat="false" ht="12.95" hidden="false" customHeight="true" outlineLevel="0" collapsed="false">
      <c r="A894" s="110" t="s">
        <v>1064</v>
      </c>
      <c r="B894" s="111" t="s">
        <v>1015</v>
      </c>
      <c r="C894" s="112" t="n">
        <v>12400</v>
      </c>
    </row>
    <row r="895" customFormat="false" ht="12.95" hidden="false" customHeight="true" outlineLevel="0" collapsed="false">
      <c r="A895" s="110" t="s">
        <v>1064</v>
      </c>
      <c r="B895" s="111" t="s">
        <v>1015</v>
      </c>
      <c r="C895" s="112" t="n">
        <v>12200</v>
      </c>
    </row>
    <row r="896" customFormat="false" ht="12.95" hidden="false" customHeight="true" outlineLevel="0" collapsed="false">
      <c r="A896" s="110" t="s">
        <v>1064</v>
      </c>
      <c r="B896" s="111" t="s">
        <v>1015</v>
      </c>
      <c r="C896" s="112" t="n">
        <v>8700</v>
      </c>
    </row>
    <row r="897" customFormat="false" ht="12.95" hidden="false" customHeight="true" outlineLevel="0" collapsed="false">
      <c r="A897" s="110" t="s">
        <v>1064</v>
      </c>
      <c r="B897" s="111" t="s">
        <v>1015</v>
      </c>
      <c r="C897" s="112" t="n">
        <v>8800</v>
      </c>
    </row>
    <row r="898" customFormat="false" ht="12.95" hidden="false" customHeight="true" outlineLevel="0" collapsed="false">
      <c r="A898" s="110" t="s">
        <v>1064</v>
      </c>
      <c r="B898" s="111" t="s">
        <v>1015</v>
      </c>
      <c r="C898" s="112" t="n">
        <v>11400</v>
      </c>
    </row>
    <row r="899" customFormat="false" ht="12.95" hidden="false" customHeight="true" outlineLevel="0" collapsed="false">
      <c r="A899" s="110" t="s">
        <v>1064</v>
      </c>
      <c r="B899" s="111" t="s">
        <v>1015</v>
      </c>
      <c r="C899" s="112" t="n">
        <v>11600</v>
      </c>
    </row>
    <row r="900" customFormat="false" ht="12.95" hidden="false" customHeight="true" outlineLevel="0" collapsed="false">
      <c r="A900" s="110" t="s">
        <v>1064</v>
      </c>
      <c r="B900" s="111" t="s">
        <v>1015</v>
      </c>
      <c r="C900" s="112" t="n">
        <v>11600</v>
      </c>
    </row>
    <row r="901" customFormat="false" ht="12.95" hidden="false" customHeight="true" outlineLevel="0" collapsed="false">
      <c r="A901" s="110" t="s">
        <v>1064</v>
      </c>
      <c r="B901" s="111" t="s">
        <v>1015</v>
      </c>
      <c r="C901" s="112" t="n">
        <v>11600</v>
      </c>
    </row>
    <row r="902" customFormat="false" ht="12.95" hidden="false" customHeight="true" outlineLevel="0" collapsed="false">
      <c r="A902" s="110" t="s">
        <v>1064</v>
      </c>
      <c r="B902" s="111" t="s">
        <v>1015</v>
      </c>
      <c r="C902" s="112" t="n">
        <v>15500</v>
      </c>
    </row>
    <row r="903" customFormat="false" ht="12.95" hidden="false" customHeight="true" outlineLevel="0" collapsed="false">
      <c r="A903" s="110" t="s">
        <v>1064</v>
      </c>
      <c r="B903" s="111" t="s">
        <v>1015</v>
      </c>
      <c r="C903" s="112" t="n">
        <v>19900</v>
      </c>
    </row>
    <row r="904" customFormat="false" ht="12.95" hidden="false" customHeight="true" outlineLevel="0" collapsed="false">
      <c r="A904" s="110" t="s">
        <v>1064</v>
      </c>
      <c r="B904" s="111" t="s">
        <v>1015</v>
      </c>
      <c r="C904" s="112" t="n">
        <v>17200</v>
      </c>
    </row>
    <row r="905" customFormat="false" ht="12.95" hidden="false" customHeight="true" outlineLevel="0" collapsed="false">
      <c r="A905" s="110" t="s">
        <v>1064</v>
      </c>
      <c r="B905" s="111" t="s">
        <v>1015</v>
      </c>
      <c r="C905" s="112" t="n">
        <v>13000</v>
      </c>
    </row>
    <row r="906" customFormat="false" ht="12.95" hidden="false" customHeight="true" outlineLevel="0" collapsed="false">
      <c r="A906" s="110" t="s">
        <v>1064</v>
      </c>
      <c r="B906" s="111" t="s">
        <v>1015</v>
      </c>
      <c r="C906" s="112" t="n">
        <v>14700</v>
      </c>
    </row>
    <row r="907" customFormat="false" ht="12.95" hidden="false" customHeight="true" outlineLevel="0" collapsed="false">
      <c r="A907" s="110" t="s">
        <v>1064</v>
      </c>
      <c r="B907" s="111" t="s">
        <v>1015</v>
      </c>
      <c r="C907" s="112" t="n">
        <v>14700</v>
      </c>
    </row>
    <row r="908" customFormat="false" ht="12.95" hidden="false" customHeight="true" outlineLevel="0" collapsed="false">
      <c r="A908" s="110" t="s">
        <v>1064</v>
      </c>
      <c r="B908" s="111" t="s">
        <v>1015</v>
      </c>
      <c r="C908" s="112" t="n">
        <v>14700</v>
      </c>
    </row>
    <row r="909" customFormat="false" ht="12.95" hidden="false" customHeight="true" outlineLevel="0" collapsed="false">
      <c r="A909" s="110" t="s">
        <v>1064</v>
      </c>
      <c r="B909" s="111" t="s">
        <v>1015</v>
      </c>
      <c r="C909" s="112" t="n">
        <v>16400</v>
      </c>
    </row>
    <row r="910" customFormat="false" ht="12.95" hidden="false" customHeight="true" outlineLevel="0" collapsed="false">
      <c r="A910" s="110" t="s">
        <v>1064</v>
      </c>
      <c r="B910" s="111" t="s">
        <v>1015</v>
      </c>
      <c r="C910" s="112" t="n">
        <v>17100</v>
      </c>
    </row>
    <row r="911" customFormat="false" ht="12.95" hidden="false" customHeight="true" outlineLevel="0" collapsed="false">
      <c r="A911" s="110" t="s">
        <v>1064</v>
      </c>
      <c r="B911" s="111" t="s">
        <v>1015</v>
      </c>
      <c r="C911" s="112" t="n">
        <v>16800</v>
      </c>
    </row>
    <row r="912" customFormat="false" ht="12.95" hidden="false" customHeight="true" outlineLevel="0" collapsed="false">
      <c r="A912" s="110" t="s">
        <v>1065</v>
      </c>
      <c r="B912" s="111" t="s">
        <v>996</v>
      </c>
      <c r="C912" s="112" t="n">
        <v>1800</v>
      </c>
    </row>
    <row r="913" customFormat="false" ht="12.95" hidden="false" customHeight="true" outlineLevel="0" collapsed="false">
      <c r="A913" s="110" t="s">
        <v>1065</v>
      </c>
      <c r="B913" s="111" t="s">
        <v>996</v>
      </c>
      <c r="C913" s="112" t="n">
        <v>2200</v>
      </c>
    </row>
    <row r="914" customFormat="false" ht="12.95" hidden="false" customHeight="true" outlineLevel="0" collapsed="false">
      <c r="A914" s="110" t="s">
        <v>1065</v>
      </c>
      <c r="B914" s="111" t="s">
        <v>996</v>
      </c>
      <c r="C914" s="112" t="n">
        <v>-3800</v>
      </c>
    </row>
    <row r="915" customFormat="false" ht="12.95" hidden="false" customHeight="true" outlineLevel="0" collapsed="false">
      <c r="A915" s="110" t="s">
        <v>1065</v>
      </c>
      <c r="B915" s="111" t="s">
        <v>996</v>
      </c>
      <c r="C915" s="112" t="n">
        <v>-7400</v>
      </c>
    </row>
    <row r="916" customFormat="false" ht="12.95" hidden="false" customHeight="true" outlineLevel="0" collapsed="false">
      <c r="A916" s="110" t="s">
        <v>1065</v>
      </c>
      <c r="B916" s="111" t="s">
        <v>996</v>
      </c>
      <c r="C916" s="112" t="n">
        <v>-8000</v>
      </c>
    </row>
    <row r="917" customFormat="false" ht="12.95" hidden="false" customHeight="true" outlineLevel="0" collapsed="false">
      <c r="A917" s="110" t="s">
        <v>1065</v>
      </c>
      <c r="B917" s="111" t="s">
        <v>996</v>
      </c>
      <c r="C917" s="112" t="n">
        <v>-8000</v>
      </c>
    </row>
    <row r="918" customFormat="false" ht="12.95" hidden="false" customHeight="true" outlineLevel="0" collapsed="false">
      <c r="A918" s="110" t="s">
        <v>1065</v>
      </c>
      <c r="B918" s="111" t="s">
        <v>996</v>
      </c>
      <c r="C918" s="112" t="n">
        <v>-8000</v>
      </c>
    </row>
    <row r="919" customFormat="false" ht="12.95" hidden="false" customHeight="true" outlineLevel="0" collapsed="false">
      <c r="A919" s="110" t="s">
        <v>1065</v>
      </c>
      <c r="B919" s="111" t="s">
        <v>996</v>
      </c>
      <c r="C919" s="112" t="n">
        <v>-10700</v>
      </c>
    </row>
    <row r="920" customFormat="false" ht="12.95" hidden="false" customHeight="true" outlineLevel="0" collapsed="false">
      <c r="A920" s="110" t="s">
        <v>1065</v>
      </c>
      <c r="B920" s="111" t="s">
        <v>996</v>
      </c>
      <c r="C920" s="112" t="n">
        <v>-12000</v>
      </c>
    </row>
    <row r="921" customFormat="false" ht="12.95" hidden="false" customHeight="true" outlineLevel="0" collapsed="false">
      <c r="A921" s="110" t="s">
        <v>1065</v>
      </c>
      <c r="B921" s="111" t="s">
        <v>996</v>
      </c>
      <c r="C921" s="112" t="n">
        <v>-12500</v>
      </c>
    </row>
    <row r="922" customFormat="false" ht="12.95" hidden="false" customHeight="true" outlineLevel="0" collapsed="false">
      <c r="A922" s="110" t="s">
        <v>1065</v>
      </c>
      <c r="B922" s="111" t="s">
        <v>996</v>
      </c>
      <c r="C922" s="112" t="n">
        <v>-11600</v>
      </c>
    </row>
    <row r="923" customFormat="false" ht="12.95" hidden="false" customHeight="true" outlineLevel="0" collapsed="false">
      <c r="A923" s="110" t="s">
        <v>1065</v>
      </c>
      <c r="B923" s="111" t="s">
        <v>996</v>
      </c>
      <c r="C923" s="112" t="n">
        <v>-11900</v>
      </c>
    </row>
    <row r="924" customFormat="false" ht="12.95" hidden="false" customHeight="true" outlineLevel="0" collapsed="false">
      <c r="A924" s="110" t="s">
        <v>1065</v>
      </c>
      <c r="B924" s="111" t="s">
        <v>996</v>
      </c>
      <c r="C924" s="112" t="n">
        <v>-11900</v>
      </c>
    </row>
    <row r="925" customFormat="false" ht="12.95" hidden="false" customHeight="true" outlineLevel="0" collapsed="false">
      <c r="A925" s="110" t="s">
        <v>1065</v>
      </c>
      <c r="B925" s="111" t="s">
        <v>996</v>
      </c>
      <c r="C925" s="112" t="n">
        <v>-11900</v>
      </c>
    </row>
    <row r="926" customFormat="false" ht="12.95" hidden="false" customHeight="true" outlineLevel="0" collapsed="false">
      <c r="A926" s="110" t="s">
        <v>1065</v>
      </c>
      <c r="B926" s="111" t="s">
        <v>996</v>
      </c>
      <c r="C926" s="112" t="n">
        <v>-11600</v>
      </c>
    </row>
    <row r="927" customFormat="false" ht="12.95" hidden="false" customHeight="true" outlineLevel="0" collapsed="false">
      <c r="A927" s="110" t="s">
        <v>1065</v>
      </c>
      <c r="B927" s="111" t="s">
        <v>996</v>
      </c>
      <c r="C927" s="112" t="n">
        <v>-7800</v>
      </c>
    </row>
    <row r="928" customFormat="false" ht="12.95" hidden="false" customHeight="true" outlineLevel="0" collapsed="false">
      <c r="A928" s="110" t="s">
        <v>1065</v>
      </c>
      <c r="B928" s="111" t="s">
        <v>996</v>
      </c>
      <c r="C928" s="112" t="n">
        <v>-7700</v>
      </c>
    </row>
    <row r="929" customFormat="false" ht="12.95" hidden="false" customHeight="true" outlineLevel="0" collapsed="false">
      <c r="A929" s="110" t="s">
        <v>1065</v>
      </c>
      <c r="B929" s="111" t="s">
        <v>996</v>
      </c>
      <c r="C929" s="112" t="n">
        <v>-10300</v>
      </c>
    </row>
    <row r="930" customFormat="false" ht="12.95" hidden="false" customHeight="true" outlineLevel="0" collapsed="false">
      <c r="A930" s="110" t="s">
        <v>1065</v>
      </c>
      <c r="B930" s="111" t="s">
        <v>996</v>
      </c>
      <c r="C930" s="112" t="n">
        <v>-10700</v>
      </c>
    </row>
    <row r="931" customFormat="false" ht="12.95" hidden="false" customHeight="true" outlineLevel="0" collapsed="false">
      <c r="A931" s="110" t="s">
        <v>1065</v>
      </c>
      <c r="B931" s="111" t="s">
        <v>996</v>
      </c>
      <c r="C931" s="112" t="n">
        <v>-10700</v>
      </c>
    </row>
    <row r="932" customFormat="false" ht="12.95" hidden="false" customHeight="true" outlineLevel="0" collapsed="false">
      <c r="A932" s="110" t="s">
        <v>1065</v>
      </c>
      <c r="B932" s="111" t="s">
        <v>996</v>
      </c>
      <c r="C932" s="112" t="n">
        <v>-10700</v>
      </c>
    </row>
    <row r="933" customFormat="false" ht="12.95" hidden="false" customHeight="true" outlineLevel="0" collapsed="false">
      <c r="A933" s="110" t="s">
        <v>1065</v>
      </c>
      <c r="B933" s="111" t="s">
        <v>996</v>
      </c>
      <c r="C933" s="112" t="n">
        <v>-14500</v>
      </c>
    </row>
    <row r="934" customFormat="false" ht="12.95" hidden="false" customHeight="true" outlineLevel="0" collapsed="false">
      <c r="A934" s="110" t="s">
        <v>1065</v>
      </c>
      <c r="B934" s="111" t="s">
        <v>996</v>
      </c>
      <c r="C934" s="112" t="n">
        <v>-18700</v>
      </c>
    </row>
    <row r="935" customFormat="false" ht="12.95" hidden="false" customHeight="true" outlineLevel="0" collapsed="false">
      <c r="A935" s="110" t="s">
        <v>1065</v>
      </c>
      <c r="B935" s="111" t="s">
        <v>996</v>
      </c>
      <c r="C935" s="112" t="n">
        <v>-16400</v>
      </c>
    </row>
    <row r="936" customFormat="false" ht="12.95" hidden="false" customHeight="true" outlineLevel="0" collapsed="false">
      <c r="A936" s="110" t="s">
        <v>1065</v>
      </c>
      <c r="B936" s="111" t="s">
        <v>996</v>
      </c>
      <c r="C936" s="112" t="n">
        <v>-12300</v>
      </c>
    </row>
    <row r="937" customFormat="false" ht="12.95" hidden="false" customHeight="true" outlineLevel="0" collapsed="false">
      <c r="A937" s="110" t="s">
        <v>1065</v>
      </c>
      <c r="B937" s="111" t="s">
        <v>996</v>
      </c>
      <c r="C937" s="112" t="n">
        <v>-13600</v>
      </c>
    </row>
    <row r="938" customFormat="false" ht="12.95" hidden="false" customHeight="true" outlineLevel="0" collapsed="false">
      <c r="A938" s="110" t="s">
        <v>1065</v>
      </c>
      <c r="B938" s="111" t="s">
        <v>996</v>
      </c>
      <c r="C938" s="112" t="n">
        <v>-13600</v>
      </c>
    </row>
    <row r="939" customFormat="false" ht="12.95" hidden="false" customHeight="true" outlineLevel="0" collapsed="false">
      <c r="A939" s="110" t="s">
        <v>1065</v>
      </c>
      <c r="B939" s="111" t="s">
        <v>996</v>
      </c>
      <c r="C939" s="112" t="n">
        <v>-13600</v>
      </c>
    </row>
    <row r="940" customFormat="false" ht="12.95" hidden="false" customHeight="true" outlineLevel="0" collapsed="false">
      <c r="A940" s="110" t="s">
        <v>1065</v>
      </c>
      <c r="B940" s="111" t="s">
        <v>996</v>
      </c>
      <c r="C940" s="112" t="n">
        <v>-15300</v>
      </c>
    </row>
    <row r="941" customFormat="false" ht="12.95" hidden="false" customHeight="true" outlineLevel="0" collapsed="false">
      <c r="A941" s="110" t="s">
        <v>1065</v>
      </c>
      <c r="B941" s="111" t="s">
        <v>996</v>
      </c>
      <c r="C941" s="112" t="n">
        <v>-15400</v>
      </c>
    </row>
    <row r="942" customFormat="false" ht="12.95" hidden="false" customHeight="true" outlineLevel="0" collapsed="false">
      <c r="A942" s="110" t="s">
        <v>1065</v>
      </c>
      <c r="B942" s="111" t="s">
        <v>996</v>
      </c>
      <c r="C942" s="112" t="n">
        <v>-14900</v>
      </c>
    </row>
    <row r="943" customFormat="false" ht="12.95" hidden="false" customHeight="true" outlineLevel="0" collapsed="false">
      <c r="A943" s="110" t="s">
        <v>668</v>
      </c>
      <c r="B943" s="111" t="s">
        <v>1042</v>
      </c>
      <c r="C943" s="112" t="n">
        <v>800</v>
      </c>
    </row>
    <row r="944" customFormat="false" ht="12.95" hidden="false" customHeight="true" outlineLevel="0" collapsed="false">
      <c r="A944" s="110" t="s">
        <v>668</v>
      </c>
      <c r="B944" s="111" t="s">
        <v>1042</v>
      </c>
      <c r="C944" s="112" t="n">
        <v>900</v>
      </c>
    </row>
    <row r="945" customFormat="false" ht="12.95" hidden="false" customHeight="true" outlineLevel="0" collapsed="false">
      <c r="A945" s="110" t="s">
        <v>668</v>
      </c>
      <c r="B945" s="111" t="s">
        <v>1042</v>
      </c>
      <c r="C945" s="112" t="n">
        <v>-600</v>
      </c>
    </row>
    <row r="946" customFormat="false" ht="12.95" hidden="false" customHeight="true" outlineLevel="0" collapsed="false">
      <c r="A946" s="110" t="s">
        <v>668</v>
      </c>
      <c r="B946" s="111" t="s">
        <v>1042</v>
      </c>
      <c r="C946" s="112" t="n">
        <v>-1500</v>
      </c>
    </row>
    <row r="947" customFormat="false" ht="12.95" hidden="false" customHeight="true" outlineLevel="0" collapsed="false">
      <c r="A947" s="110" t="s">
        <v>668</v>
      </c>
      <c r="B947" s="111" t="s">
        <v>1042</v>
      </c>
      <c r="C947" s="112" t="n">
        <v>-1650</v>
      </c>
    </row>
    <row r="948" customFormat="false" ht="12.95" hidden="false" customHeight="true" outlineLevel="0" collapsed="false">
      <c r="A948" s="110" t="s">
        <v>668</v>
      </c>
      <c r="B948" s="111" t="s">
        <v>1042</v>
      </c>
      <c r="C948" s="112" t="n">
        <v>-1650</v>
      </c>
    </row>
    <row r="949" customFormat="false" ht="12.95" hidden="false" customHeight="true" outlineLevel="0" collapsed="false">
      <c r="A949" s="110" t="s">
        <v>668</v>
      </c>
      <c r="B949" s="111" t="s">
        <v>1042</v>
      </c>
      <c r="C949" s="112" t="n">
        <v>-1650</v>
      </c>
    </row>
    <row r="950" customFormat="false" ht="12.95" hidden="false" customHeight="true" outlineLevel="0" collapsed="false">
      <c r="A950" s="110" t="s">
        <v>668</v>
      </c>
      <c r="B950" s="111" t="s">
        <v>1042</v>
      </c>
      <c r="C950" s="112" t="n">
        <v>-2325</v>
      </c>
    </row>
    <row r="951" customFormat="false" ht="12.95" hidden="false" customHeight="true" outlineLevel="0" collapsed="false">
      <c r="A951" s="110" t="s">
        <v>668</v>
      </c>
      <c r="B951" s="111" t="s">
        <v>1042</v>
      </c>
      <c r="C951" s="112" t="n">
        <v>-2650</v>
      </c>
    </row>
    <row r="952" customFormat="false" ht="12.95" hidden="false" customHeight="true" outlineLevel="0" collapsed="false">
      <c r="A952" s="110" t="s">
        <v>668</v>
      </c>
      <c r="B952" s="111" t="s">
        <v>1042</v>
      </c>
      <c r="C952" s="112" t="n">
        <v>-2775</v>
      </c>
    </row>
    <row r="953" customFormat="false" ht="12.95" hidden="false" customHeight="true" outlineLevel="0" collapsed="false">
      <c r="A953" s="110" t="s">
        <v>668</v>
      </c>
      <c r="B953" s="111" t="s">
        <v>1042</v>
      </c>
      <c r="C953" s="112" t="n">
        <v>-2550</v>
      </c>
    </row>
    <row r="954" customFormat="false" ht="12.95" hidden="false" customHeight="true" outlineLevel="0" collapsed="false">
      <c r="A954" s="110" t="s">
        <v>668</v>
      </c>
      <c r="B954" s="111" t="s">
        <v>1042</v>
      </c>
      <c r="C954" s="112" t="n">
        <v>-2625</v>
      </c>
    </row>
    <row r="955" customFormat="false" ht="12.95" hidden="false" customHeight="true" outlineLevel="0" collapsed="false">
      <c r="A955" s="110" t="s">
        <v>668</v>
      </c>
      <c r="B955" s="111" t="s">
        <v>1042</v>
      </c>
      <c r="C955" s="112" t="n">
        <v>-2625</v>
      </c>
    </row>
    <row r="956" customFormat="false" ht="12.95" hidden="false" customHeight="true" outlineLevel="0" collapsed="false">
      <c r="A956" s="110" t="s">
        <v>668</v>
      </c>
      <c r="B956" s="111" t="s">
        <v>1042</v>
      </c>
      <c r="C956" s="112" t="n">
        <v>-2625</v>
      </c>
    </row>
    <row r="957" customFormat="false" ht="12.95" hidden="false" customHeight="true" outlineLevel="0" collapsed="false">
      <c r="A957" s="110" t="s">
        <v>668</v>
      </c>
      <c r="B957" s="111" t="s">
        <v>1042</v>
      </c>
      <c r="C957" s="112" t="n">
        <v>-2550</v>
      </c>
    </row>
    <row r="958" customFormat="false" ht="12.95" hidden="false" customHeight="true" outlineLevel="0" collapsed="false">
      <c r="A958" s="110" t="s">
        <v>668</v>
      </c>
      <c r="B958" s="111" t="s">
        <v>1042</v>
      </c>
      <c r="C958" s="112" t="n">
        <v>-1600</v>
      </c>
    </row>
    <row r="959" customFormat="false" ht="12.95" hidden="false" customHeight="true" outlineLevel="0" collapsed="false">
      <c r="A959" s="110" t="s">
        <v>668</v>
      </c>
      <c r="B959" s="111" t="s">
        <v>1042</v>
      </c>
      <c r="C959" s="112" t="n">
        <v>-1575</v>
      </c>
    </row>
    <row r="960" customFormat="false" ht="12.95" hidden="false" customHeight="true" outlineLevel="0" collapsed="false">
      <c r="A960" s="110" t="s">
        <v>668</v>
      </c>
      <c r="B960" s="111" t="s">
        <v>1042</v>
      </c>
      <c r="C960" s="112" t="n">
        <v>-2225</v>
      </c>
    </row>
    <row r="961" customFormat="false" ht="12.95" hidden="false" customHeight="true" outlineLevel="0" collapsed="false">
      <c r="A961" s="110" t="s">
        <v>668</v>
      </c>
      <c r="B961" s="111" t="s">
        <v>1042</v>
      </c>
      <c r="C961" s="112" t="n">
        <v>-2325</v>
      </c>
    </row>
    <row r="962" customFormat="false" ht="12.95" hidden="false" customHeight="true" outlineLevel="0" collapsed="false">
      <c r="A962" s="110" t="s">
        <v>668</v>
      </c>
      <c r="B962" s="111" t="s">
        <v>1042</v>
      </c>
      <c r="C962" s="112" t="n">
        <v>-2325</v>
      </c>
    </row>
    <row r="963" customFormat="false" ht="12.95" hidden="false" customHeight="true" outlineLevel="0" collapsed="false">
      <c r="A963" s="110" t="s">
        <v>668</v>
      </c>
      <c r="B963" s="111" t="s">
        <v>1042</v>
      </c>
      <c r="C963" s="112" t="n">
        <v>-2325</v>
      </c>
    </row>
    <row r="964" customFormat="false" ht="12.95" hidden="false" customHeight="true" outlineLevel="0" collapsed="false">
      <c r="A964" s="110" t="s">
        <v>668</v>
      </c>
      <c r="B964" s="111" t="s">
        <v>1042</v>
      </c>
      <c r="C964" s="112" t="n">
        <v>-3275</v>
      </c>
    </row>
    <row r="965" customFormat="false" ht="12.95" hidden="false" customHeight="true" outlineLevel="0" collapsed="false">
      <c r="A965" s="110" t="s">
        <v>668</v>
      </c>
      <c r="B965" s="111" t="s">
        <v>1042</v>
      </c>
      <c r="C965" s="112" t="n">
        <v>-4325</v>
      </c>
    </row>
    <row r="966" customFormat="false" ht="12.95" hidden="false" customHeight="true" outlineLevel="0" collapsed="false">
      <c r="A966" s="110" t="s">
        <v>668</v>
      </c>
      <c r="B966" s="111" t="s">
        <v>1042</v>
      </c>
      <c r="C966" s="112" t="n">
        <v>-3750</v>
      </c>
    </row>
    <row r="967" customFormat="false" ht="12.95" hidden="false" customHeight="true" outlineLevel="0" collapsed="false">
      <c r="A967" s="110" t="s">
        <v>668</v>
      </c>
      <c r="B967" s="111" t="s">
        <v>1042</v>
      </c>
      <c r="C967" s="112" t="n">
        <v>-2725</v>
      </c>
    </row>
    <row r="968" customFormat="false" ht="12.95" hidden="false" customHeight="true" outlineLevel="0" collapsed="false">
      <c r="A968" s="110" t="s">
        <v>668</v>
      </c>
      <c r="B968" s="111" t="s">
        <v>1042</v>
      </c>
      <c r="C968" s="112" t="n">
        <v>-3050</v>
      </c>
    </row>
    <row r="969" customFormat="false" ht="12.95" hidden="false" customHeight="true" outlineLevel="0" collapsed="false">
      <c r="A969" s="110" t="s">
        <v>668</v>
      </c>
      <c r="B969" s="111" t="s">
        <v>1042</v>
      </c>
      <c r="C969" s="112" t="n">
        <v>-3050</v>
      </c>
    </row>
    <row r="970" customFormat="false" ht="12.95" hidden="false" customHeight="true" outlineLevel="0" collapsed="false">
      <c r="A970" s="110" t="s">
        <v>668</v>
      </c>
      <c r="B970" s="111" t="s">
        <v>1042</v>
      </c>
      <c r="C970" s="112" t="n">
        <v>-3050</v>
      </c>
    </row>
    <row r="971" customFormat="false" ht="12.95" hidden="false" customHeight="true" outlineLevel="0" collapsed="false">
      <c r="A971" s="110" t="s">
        <v>668</v>
      </c>
      <c r="B971" s="111" t="s">
        <v>1042</v>
      </c>
      <c r="C971" s="112" t="n">
        <v>-3475</v>
      </c>
    </row>
    <row r="972" customFormat="false" ht="12.95" hidden="false" customHeight="true" outlineLevel="0" collapsed="false">
      <c r="A972" s="110" t="s">
        <v>668</v>
      </c>
      <c r="B972" s="111" t="s">
        <v>1042</v>
      </c>
      <c r="C972" s="112" t="n">
        <v>-3500</v>
      </c>
    </row>
    <row r="973" customFormat="false" ht="12.95" hidden="false" customHeight="true" outlineLevel="0" collapsed="false">
      <c r="A973" s="110" t="s">
        <v>668</v>
      </c>
      <c r="B973" s="111" t="s">
        <v>1042</v>
      </c>
      <c r="C973" s="112" t="n">
        <v>-3375</v>
      </c>
    </row>
    <row r="974" customFormat="false" ht="12.95" hidden="false" customHeight="true" outlineLevel="0" collapsed="false">
      <c r="A974" s="110" t="s">
        <v>684</v>
      </c>
      <c r="B974" s="111" t="s">
        <v>1001</v>
      </c>
      <c r="C974" s="112" t="n">
        <v>-550</v>
      </c>
    </row>
    <row r="975" customFormat="false" ht="12.95" hidden="false" customHeight="true" outlineLevel="0" collapsed="false">
      <c r="A975" s="110" t="s">
        <v>684</v>
      </c>
      <c r="B975" s="111" t="s">
        <v>1001</v>
      </c>
      <c r="C975" s="112" t="n">
        <v>-500</v>
      </c>
    </row>
    <row r="976" customFormat="false" ht="12.95" hidden="false" customHeight="true" outlineLevel="0" collapsed="false">
      <c r="A976" s="110" t="s">
        <v>684</v>
      </c>
      <c r="B976" s="111" t="s">
        <v>1001</v>
      </c>
      <c r="C976" s="112" t="n">
        <v>850</v>
      </c>
    </row>
    <row r="977" customFormat="false" ht="12.95" hidden="false" customHeight="true" outlineLevel="0" collapsed="false">
      <c r="A977" s="110" t="s">
        <v>684</v>
      </c>
      <c r="B977" s="111" t="s">
        <v>1001</v>
      </c>
      <c r="C977" s="112" t="n">
        <v>1575</v>
      </c>
    </row>
    <row r="978" customFormat="false" ht="12.95" hidden="false" customHeight="true" outlineLevel="0" collapsed="false">
      <c r="A978" s="110" t="s">
        <v>684</v>
      </c>
      <c r="B978" s="111" t="s">
        <v>1001</v>
      </c>
      <c r="C978" s="112" t="n">
        <v>1775</v>
      </c>
    </row>
    <row r="979" customFormat="false" ht="12.95" hidden="false" customHeight="true" outlineLevel="0" collapsed="false">
      <c r="A979" s="110" t="s">
        <v>684</v>
      </c>
      <c r="B979" s="111" t="s">
        <v>1001</v>
      </c>
      <c r="C979" s="112" t="n">
        <v>1775</v>
      </c>
    </row>
    <row r="980" customFormat="false" ht="12.95" hidden="false" customHeight="true" outlineLevel="0" collapsed="false">
      <c r="A980" s="110" t="s">
        <v>684</v>
      </c>
      <c r="B980" s="111" t="s">
        <v>1001</v>
      </c>
      <c r="C980" s="112" t="n">
        <v>1775</v>
      </c>
    </row>
    <row r="981" customFormat="false" ht="12.95" hidden="false" customHeight="true" outlineLevel="0" collapsed="false">
      <c r="A981" s="110" t="s">
        <v>684</v>
      </c>
      <c r="B981" s="111" t="s">
        <v>1001</v>
      </c>
      <c r="C981" s="112" t="n">
        <v>2425</v>
      </c>
    </row>
    <row r="982" customFormat="false" ht="12.95" hidden="false" customHeight="true" outlineLevel="0" collapsed="false">
      <c r="A982" s="110" t="s">
        <v>684</v>
      </c>
      <c r="B982" s="111" t="s">
        <v>1001</v>
      </c>
      <c r="C982" s="112" t="n">
        <v>2825</v>
      </c>
    </row>
    <row r="983" customFormat="false" ht="12.95" hidden="false" customHeight="true" outlineLevel="0" collapsed="false">
      <c r="A983" s="110" t="s">
        <v>684</v>
      </c>
      <c r="B983" s="111" t="s">
        <v>1001</v>
      </c>
      <c r="C983" s="112" t="n">
        <v>2850</v>
      </c>
    </row>
    <row r="984" customFormat="false" ht="12.95" hidden="false" customHeight="true" outlineLevel="0" collapsed="false">
      <c r="A984" s="110" t="s">
        <v>684</v>
      </c>
      <c r="B984" s="111" t="s">
        <v>1001</v>
      </c>
      <c r="C984" s="112" t="n">
        <v>2575</v>
      </c>
    </row>
    <row r="985" customFormat="false" ht="12.95" hidden="false" customHeight="true" outlineLevel="0" collapsed="false">
      <c r="A985" s="110" t="s">
        <v>684</v>
      </c>
      <c r="B985" s="111" t="s">
        <v>1001</v>
      </c>
      <c r="C985" s="112" t="n">
        <v>2625</v>
      </c>
    </row>
    <row r="986" customFormat="false" ht="12.95" hidden="false" customHeight="true" outlineLevel="0" collapsed="false">
      <c r="A986" s="110" t="s">
        <v>684</v>
      </c>
      <c r="B986" s="111" t="s">
        <v>1001</v>
      </c>
      <c r="C986" s="112" t="n">
        <v>2625</v>
      </c>
    </row>
    <row r="987" customFormat="false" ht="12.95" hidden="false" customHeight="true" outlineLevel="0" collapsed="false">
      <c r="A987" s="110" t="s">
        <v>684</v>
      </c>
      <c r="B987" s="111" t="s">
        <v>1001</v>
      </c>
      <c r="C987" s="112" t="n">
        <v>2625</v>
      </c>
    </row>
    <row r="988" customFormat="false" ht="12.95" hidden="false" customHeight="true" outlineLevel="0" collapsed="false">
      <c r="A988" s="110" t="s">
        <v>684</v>
      </c>
      <c r="B988" s="111" t="s">
        <v>1001</v>
      </c>
      <c r="C988" s="112" t="n">
        <v>2575</v>
      </c>
    </row>
    <row r="989" customFormat="false" ht="12.95" hidden="false" customHeight="true" outlineLevel="0" collapsed="false">
      <c r="A989" s="110" t="s">
        <v>684</v>
      </c>
      <c r="B989" s="111" t="s">
        <v>1001</v>
      </c>
      <c r="C989" s="112" t="n">
        <v>1700</v>
      </c>
    </row>
    <row r="990" customFormat="false" ht="12.95" hidden="false" customHeight="true" outlineLevel="0" collapsed="false">
      <c r="A990" s="110" t="s">
        <v>684</v>
      </c>
      <c r="B990" s="111" t="s">
        <v>1001</v>
      </c>
      <c r="C990" s="112" t="n">
        <v>1725</v>
      </c>
    </row>
    <row r="991" customFormat="false" ht="12.95" hidden="false" customHeight="true" outlineLevel="0" collapsed="false">
      <c r="A991" s="110" t="s">
        <v>684</v>
      </c>
      <c r="B991" s="111" t="s">
        <v>1001</v>
      </c>
      <c r="C991" s="112" t="n">
        <v>2375</v>
      </c>
    </row>
    <row r="992" customFormat="false" ht="12.95" hidden="false" customHeight="true" outlineLevel="0" collapsed="false">
      <c r="A992" s="110" t="s">
        <v>684</v>
      </c>
      <c r="B992" s="111" t="s">
        <v>1001</v>
      </c>
      <c r="C992" s="112" t="n">
        <v>2425</v>
      </c>
    </row>
    <row r="993" customFormat="false" ht="12.95" hidden="false" customHeight="true" outlineLevel="0" collapsed="false">
      <c r="A993" s="110" t="s">
        <v>684</v>
      </c>
      <c r="B993" s="111" t="s">
        <v>1001</v>
      </c>
      <c r="C993" s="112" t="n">
        <v>2425</v>
      </c>
    </row>
    <row r="994" customFormat="false" ht="12.95" hidden="false" customHeight="true" outlineLevel="0" collapsed="false">
      <c r="A994" s="110" t="s">
        <v>684</v>
      </c>
      <c r="B994" s="111" t="s">
        <v>1001</v>
      </c>
      <c r="C994" s="112" t="n">
        <v>2425</v>
      </c>
    </row>
    <row r="995" customFormat="false" ht="12.95" hidden="false" customHeight="true" outlineLevel="0" collapsed="false">
      <c r="A995" s="110" t="s">
        <v>684</v>
      </c>
      <c r="B995" s="111" t="s">
        <v>1001</v>
      </c>
      <c r="C995" s="112" t="n">
        <v>3400</v>
      </c>
    </row>
    <row r="996" customFormat="false" ht="12.95" hidden="false" customHeight="true" outlineLevel="0" collapsed="false">
      <c r="A996" s="110" t="s">
        <v>684</v>
      </c>
      <c r="B996" s="111" t="s">
        <v>1001</v>
      </c>
      <c r="C996" s="112" t="n">
        <v>4500</v>
      </c>
    </row>
    <row r="997" customFormat="false" ht="12.95" hidden="false" customHeight="true" outlineLevel="0" collapsed="false">
      <c r="A997" s="110" t="s">
        <v>684</v>
      </c>
      <c r="B997" s="111" t="s">
        <v>1001</v>
      </c>
      <c r="C997" s="112" t="n">
        <v>3825</v>
      </c>
    </row>
    <row r="998" customFormat="false" ht="12.95" hidden="false" customHeight="true" outlineLevel="0" collapsed="false">
      <c r="A998" s="110" t="s">
        <v>684</v>
      </c>
      <c r="B998" s="111" t="s">
        <v>1001</v>
      </c>
      <c r="C998" s="112" t="n">
        <v>2775</v>
      </c>
    </row>
    <row r="999" customFormat="false" ht="12.95" hidden="false" customHeight="true" outlineLevel="0" collapsed="false">
      <c r="A999" s="110" t="s">
        <v>684</v>
      </c>
      <c r="B999" s="111" t="s">
        <v>1001</v>
      </c>
      <c r="C999" s="112" t="n">
        <v>3200</v>
      </c>
    </row>
    <row r="1000" customFormat="false" ht="12.95" hidden="false" customHeight="true" outlineLevel="0" collapsed="false">
      <c r="A1000" s="110" t="s">
        <v>684</v>
      </c>
      <c r="B1000" s="111" t="s">
        <v>1001</v>
      </c>
      <c r="C1000" s="112" t="n">
        <v>3200</v>
      </c>
    </row>
    <row r="1001" customFormat="false" ht="12.95" hidden="false" customHeight="true" outlineLevel="0" collapsed="false">
      <c r="A1001" s="110" t="s">
        <v>684</v>
      </c>
      <c r="B1001" s="111" t="s">
        <v>1001</v>
      </c>
      <c r="C1001" s="112" t="n">
        <v>3200</v>
      </c>
    </row>
    <row r="1002" customFormat="false" ht="12.95" hidden="false" customHeight="true" outlineLevel="0" collapsed="false">
      <c r="A1002" s="110" t="s">
        <v>684</v>
      </c>
      <c r="B1002" s="111" t="s">
        <v>1001</v>
      </c>
      <c r="C1002" s="112" t="n">
        <v>3625</v>
      </c>
    </row>
    <row r="1003" customFormat="false" ht="12.95" hidden="false" customHeight="true" outlineLevel="0" collapsed="false">
      <c r="A1003" s="110" t="s">
        <v>684</v>
      </c>
      <c r="B1003" s="111" t="s">
        <v>1001</v>
      </c>
      <c r="C1003" s="112" t="n">
        <v>3800</v>
      </c>
    </row>
    <row r="1004" customFormat="false" ht="12.95" hidden="false" customHeight="true" outlineLevel="0" collapsed="false">
      <c r="A1004" s="110" t="s">
        <v>684</v>
      </c>
      <c r="B1004" s="111" t="s">
        <v>1001</v>
      </c>
      <c r="C1004" s="112" t="n">
        <v>3725</v>
      </c>
    </row>
    <row r="1005" customFormat="false" ht="12.95" hidden="false" customHeight="true" outlineLevel="0" collapsed="false">
      <c r="A1005" s="110" t="s">
        <v>669</v>
      </c>
      <c r="B1005" s="111" t="s">
        <v>1042</v>
      </c>
      <c r="C1005" s="112" t="n">
        <v>-800</v>
      </c>
    </row>
    <row r="1006" customFormat="false" ht="12.95" hidden="false" customHeight="true" outlineLevel="0" collapsed="false">
      <c r="A1006" s="110" t="s">
        <v>669</v>
      </c>
      <c r="B1006" s="111" t="s">
        <v>1042</v>
      </c>
      <c r="C1006" s="112" t="n">
        <v>-900</v>
      </c>
    </row>
    <row r="1007" customFormat="false" ht="12.95" hidden="false" customHeight="true" outlineLevel="0" collapsed="false">
      <c r="A1007" s="110" t="s">
        <v>669</v>
      </c>
      <c r="B1007" s="111" t="s">
        <v>1042</v>
      </c>
      <c r="C1007" s="112" t="n">
        <v>600</v>
      </c>
    </row>
    <row r="1008" customFormat="false" ht="12.95" hidden="false" customHeight="true" outlineLevel="0" collapsed="false">
      <c r="A1008" s="110" t="s">
        <v>669</v>
      </c>
      <c r="B1008" s="111" t="s">
        <v>1042</v>
      </c>
      <c r="C1008" s="112" t="n">
        <v>1500</v>
      </c>
    </row>
    <row r="1009" customFormat="false" ht="12.95" hidden="false" customHeight="true" outlineLevel="0" collapsed="false">
      <c r="A1009" s="110" t="s">
        <v>669</v>
      </c>
      <c r="B1009" s="111" t="s">
        <v>1042</v>
      </c>
      <c r="C1009" s="112" t="n">
        <v>1650</v>
      </c>
    </row>
    <row r="1010" customFormat="false" ht="12.95" hidden="false" customHeight="true" outlineLevel="0" collapsed="false">
      <c r="A1010" s="110" t="s">
        <v>669</v>
      </c>
      <c r="B1010" s="111" t="s">
        <v>1042</v>
      </c>
      <c r="C1010" s="112" t="n">
        <v>1650</v>
      </c>
    </row>
    <row r="1011" customFormat="false" ht="12.95" hidden="false" customHeight="true" outlineLevel="0" collapsed="false">
      <c r="A1011" s="110" t="s">
        <v>669</v>
      </c>
      <c r="B1011" s="111" t="s">
        <v>1042</v>
      </c>
      <c r="C1011" s="112" t="n">
        <v>1650</v>
      </c>
    </row>
    <row r="1012" customFormat="false" ht="12.95" hidden="false" customHeight="true" outlineLevel="0" collapsed="false">
      <c r="A1012" s="110" t="s">
        <v>669</v>
      </c>
      <c r="B1012" s="111" t="s">
        <v>1042</v>
      </c>
      <c r="C1012" s="112" t="n">
        <v>2325</v>
      </c>
    </row>
    <row r="1013" customFormat="false" ht="12.95" hidden="false" customHeight="true" outlineLevel="0" collapsed="false">
      <c r="A1013" s="110" t="s">
        <v>669</v>
      </c>
      <c r="B1013" s="111" t="s">
        <v>1042</v>
      </c>
      <c r="C1013" s="112" t="n">
        <v>2650</v>
      </c>
    </row>
    <row r="1014" customFormat="false" ht="12.95" hidden="false" customHeight="true" outlineLevel="0" collapsed="false">
      <c r="A1014" s="110" t="s">
        <v>669</v>
      </c>
      <c r="B1014" s="111" t="s">
        <v>1042</v>
      </c>
      <c r="C1014" s="112" t="n">
        <v>2775</v>
      </c>
    </row>
    <row r="1015" customFormat="false" ht="12.95" hidden="false" customHeight="true" outlineLevel="0" collapsed="false">
      <c r="A1015" s="110" t="s">
        <v>669</v>
      </c>
      <c r="B1015" s="111" t="s">
        <v>1042</v>
      </c>
      <c r="C1015" s="112" t="n">
        <v>2550</v>
      </c>
    </row>
    <row r="1016" customFormat="false" ht="12.95" hidden="false" customHeight="true" outlineLevel="0" collapsed="false">
      <c r="A1016" s="110" t="s">
        <v>669</v>
      </c>
      <c r="B1016" s="111" t="s">
        <v>1042</v>
      </c>
      <c r="C1016" s="112" t="n">
        <v>2625</v>
      </c>
    </row>
    <row r="1017" customFormat="false" ht="12.95" hidden="false" customHeight="true" outlineLevel="0" collapsed="false">
      <c r="A1017" s="110" t="s">
        <v>669</v>
      </c>
      <c r="B1017" s="111" t="s">
        <v>1042</v>
      </c>
      <c r="C1017" s="112" t="n">
        <v>2625</v>
      </c>
    </row>
    <row r="1018" customFormat="false" ht="12.95" hidden="false" customHeight="true" outlineLevel="0" collapsed="false">
      <c r="A1018" s="110" t="s">
        <v>669</v>
      </c>
      <c r="B1018" s="111" t="s">
        <v>1042</v>
      </c>
      <c r="C1018" s="112" t="n">
        <v>2625</v>
      </c>
    </row>
    <row r="1019" customFormat="false" ht="12.95" hidden="false" customHeight="true" outlineLevel="0" collapsed="false">
      <c r="A1019" s="110" t="s">
        <v>669</v>
      </c>
      <c r="B1019" s="111" t="s">
        <v>1042</v>
      </c>
      <c r="C1019" s="112" t="n">
        <v>2550</v>
      </c>
    </row>
    <row r="1020" customFormat="false" ht="12.95" hidden="false" customHeight="true" outlineLevel="0" collapsed="false">
      <c r="A1020" s="110" t="s">
        <v>669</v>
      </c>
      <c r="B1020" s="111" t="s">
        <v>1042</v>
      </c>
      <c r="C1020" s="112" t="n">
        <v>1600</v>
      </c>
    </row>
    <row r="1021" customFormat="false" ht="12.95" hidden="false" customHeight="true" outlineLevel="0" collapsed="false">
      <c r="A1021" s="110" t="s">
        <v>669</v>
      </c>
      <c r="B1021" s="111" t="s">
        <v>1042</v>
      </c>
      <c r="C1021" s="112" t="n">
        <v>1575</v>
      </c>
    </row>
    <row r="1022" customFormat="false" ht="12.95" hidden="false" customHeight="true" outlineLevel="0" collapsed="false">
      <c r="A1022" s="110" t="s">
        <v>669</v>
      </c>
      <c r="B1022" s="111" t="s">
        <v>1042</v>
      </c>
      <c r="C1022" s="112" t="n">
        <v>2225</v>
      </c>
    </row>
    <row r="1023" customFormat="false" ht="12.95" hidden="false" customHeight="true" outlineLevel="0" collapsed="false">
      <c r="A1023" s="110" t="s">
        <v>669</v>
      </c>
      <c r="B1023" s="111" t="s">
        <v>1042</v>
      </c>
      <c r="C1023" s="112" t="n">
        <v>2325</v>
      </c>
    </row>
    <row r="1024" customFormat="false" ht="12.95" hidden="false" customHeight="true" outlineLevel="0" collapsed="false">
      <c r="A1024" s="110" t="s">
        <v>669</v>
      </c>
      <c r="B1024" s="111" t="s">
        <v>1042</v>
      </c>
      <c r="C1024" s="112" t="n">
        <v>2325</v>
      </c>
    </row>
    <row r="1025" customFormat="false" ht="12.95" hidden="false" customHeight="true" outlineLevel="0" collapsed="false">
      <c r="A1025" s="110" t="s">
        <v>669</v>
      </c>
      <c r="B1025" s="111" t="s">
        <v>1042</v>
      </c>
      <c r="C1025" s="112" t="n">
        <v>2325</v>
      </c>
    </row>
    <row r="1026" customFormat="false" ht="12.95" hidden="false" customHeight="true" outlineLevel="0" collapsed="false">
      <c r="A1026" s="110" t="s">
        <v>669</v>
      </c>
      <c r="B1026" s="111" t="s">
        <v>1042</v>
      </c>
      <c r="C1026" s="112" t="n">
        <v>3275</v>
      </c>
    </row>
    <row r="1027" customFormat="false" ht="12.95" hidden="false" customHeight="true" outlineLevel="0" collapsed="false">
      <c r="A1027" s="110" t="s">
        <v>669</v>
      </c>
      <c r="B1027" s="111" t="s">
        <v>1042</v>
      </c>
      <c r="C1027" s="112" t="n">
        <v>4325</v>
      </c>
    </row>
    <row r="1028" customFormat="false" ht="12.95" hidden="false" customHeight="true" outlineLevel="0" collapsed="false">
      <c r="A1028" s="110" t="s">
        <v>669</v>
      </c>
      <c r="B1028" s="111" t="s">
        <v>1042</v>
      </c>
      <c r="C1028" s="112" t="n">
        <v>3750</v>
      </c>
    </row>
    <row r="1029" customFormat="false" ht="12.95" hidden="false" customHeight="true" outlineLevel="0" collapsed="false">
      <c r="A1029" s="110" t="s">
        <v>669</v>
      </c>
      <c r="B1029" s="111" t="s">
        <v>1042</v>
      </c>
      <c r="C1029" s="112" t="n">
        <v>2725</v>
      </c>
    </row>
    <row r="1030" customFormat="false" ht="12.95" hidden="false" customHeight="true" outlineLevel="0" collapsed="false">
      <c r="A1030" s="110" t="s">
        <v>669</v>
      </c>
      <c r="B1030" s="111" t="s">
        <v>1042</v>
      </c>
      <c r="C1030" s="112" t="n">
        <v>3050</v>
      </c>
    </row>
    <row r="1031" customFormat="false" ht="12.95" hidden="false" customHeight="true" outlineLevel="0" collapsed="false">
      <c r="A1031" s="110" t="s">
        <v>669</v>
      </c>
      <c r="B1031" s="111" t="s">
        <v>1042</v>
      </c>
      <c r="C1031" s="112" t="n">
        <v>3050</v>
      </c>
    </row>
    <row r="1032" customFormat="false" ht="12.95" hidden="false" customHeight="true" outlineLevel="0" collapsed="false">
      <c r="A1032" s="110" t="s">
        <v>669</v>
      </c>
      <c r="B1032" s="111" t="s">
        <v>1042</v>
      </c>
      <c r="C1032" s="112" t="n">
        <v>3050</v>
      </c>
    </row>
    <row r="1033" customFormat="false" ht="12.95" hidden="false" customHeight="true" outlineLevel="0" collapsed="false">
      <c r="A1033" s="110" t="s">
        <v>669</v>
      </c>
      <c r="B1033" s="111" t="s">
        <v>1042</v>
      </c>
      <c r="C1033" s="112" t="n">
        <v>3475</v>
      </c>
    </row>
    <row r="1034" customFormat="false" ht="12.95" hidden="false" customHeight="true" outlineLevel="0" collapsed="false">
      <c r="A1034" s="110" t="s">
        <v>669</v>
      </c>
      <c r="B1034" s="111" t="s">
        <v>1042</v>
      </c>
      <c r="C1034" s="112" t="n">
        <v>3500</v>
      </c>
    </row>
    <row r="1035" customFormat="false" ht="12.95" hidden="false" customHeight="true" outlineLevel="0" collapsed="false">
      <c r="A1035" s="110" t="s">
        <v>669</v>
      </c>
      <c r="B1035" s="111" t="s">
        <v>1042</v>
      </c>
      <c r="C1035" s="112" t="n">
        <v>3375</v>
      </c>
    </row>
    <row r="1036" customFormat="false" ht="12.95" hidden="false" customHeight="true" outlineLevel="0" collapsed="false">
      <c r="A1036" s="110" t="s">
        <v>853</v>
      </c>
      <c r="B1036" s="111" t="s">
        <v>1001</v>
      </c>
      <c r="C1036" s="112" t="n">
        <v>-550</v>
      </c>
    </row>
    <row r="1037" customFormat="false" ht="12.95" hidden="false" customHeight="true" outlineLevel="0" collapsed="false">
      <c r="A1037" s="110" t="s">
        <v>853</v>
      </c>
      <c r="B1037" s="111" t="s">
        <v>1001</v>
      </c>
      <c r="C1037" s="112" t="n">
        <v>-450</v>
      </c>
    </row>
    <row r="1038" customFormat="false" ht="12.95" hidden="false" customHeight="true" outlineLevel="0" collapsed="false">
      <c r="A1038" s="110" t="s">
        <v>853</v>
      </c>
      <c r="B1038" s="111" t="s">
        <v>1001</v>
      </c>
      <c r="C1038" s="112" t="n">
        <v>2250</v>
      </c>
    </row>
    <row r="1039" customFormat="false" ht="12.95" hidden="false" customHeight="true" outlineLevel="0" collapsed="false">
      <c r="A1039" s="110" t="s">
        <v>853</v>
      </c>
      <c r="B1039" s="111" t="s">
        <v>1001</v>
      </c>
      <c r="C1039" s="112" t="n">
        <v>3700</v>
      </c>
    </row>
    <row r="1040" customFormat="false" ht="12.95" hidden="false" customHeight="true" outlineLevel="0" collapsed="false">
      <c r="A1040" s="110" t="s">
        <v>853</v>
      </c>
      <c r="B1040" s="111" t="s">
        <v>1001</v>
      </c>
      <c r="C1040" s="112" t="n">
        <v>4100</v>
      </c>
    </row>
    <row r="1041" customFormat="false" ht="12.95" hidden="false" customHeight="true" outlineLevel="0" collapsed="false">
      <c r="A1041" s="110" t="s">
        <v>853</v>
      </c>
      <c r="B1041" s="111" t="s">
        <v>1001</v>
      </c>
      <c r="C1041" s="112" t="n">
        <v>4100</v>
      </c>
    </row>
    <row r="1042" customFormat="false" ht="12.95" hidden="false" customHeight="true" outlineLevel="0" collapsed="false">
      <c r="A1042" s="110" t="s">
        <v>853</v>
      </c>
      <c r="B1042" s="111" t="s">
        <v>1001</v>
      </c>
      <c r="C1042" s="112" t="n">
        <v>4100</v>
      </c>
    </row>
    <row r="1043" customFormat="false" ht="12.95" hidden="false" customHeight="true" outlineLevel="0" collapsed="false">
      <c r="A1043" s="110" t="s">
        <v>853</v>
      </c>
      <c r="B1043" s="111" t="s">
        <v>1001</v>
      </c>
      <c r="C1043" s="112" t="n">
        <v>5400</v>
      </c>
    </row>
    <row r="1044" customFormat="false" ht="12.95" hidden="false" customHeight="true" outlineLevel="0" collapsed="false">
      <c r="A1044" s="110" t="s">
        <v>853</v>
      </c>
      <c r="B1044" s="111" t="s">
        <v>1001</v>
      </c>
      <c r="C1044" s="112" t="n">
        <v>6200</v>
      </c>
    </row>
    <row r="1045" customFormat="false" ht="12.95" hidden="false" customHeight="true" outlineLevel="0" collapsed="false">
      <c r="A1045" s="110" t="s">
        <v>853</v>
      </c>
      <c r="B1045" s="111" t="s">
        <v>1001</v>
      </c>
      <c r="C1045" s="112" t="n">
        <v>6250</v>
      </c>
    </row>
    <row r="1046" customFormat="false" ht="12.95" hidden="false" customHeight="true" outlineLevel="0" collapsed="false">
      <c r="A1046" s="110" t="s">
        <v>853</v>
      </c>
      <c r="B1046" s="111" t="s">
        <v>1001</v>
      </c>
      <c r="C1046" s="112" t="n">
        <v>5700</v>
      </c>
    </row>
    <row r="1047" customFormat="false" ht="12.95" hidden="false" customHeight="true" outlineLevel="0" collapsed="false">
      <c r="A1047" s="110" t="s">
        <v>853</v>
      </c>
      <c r="B1047" s="111" t="s">
        <v>1001</v>
      </c>
      <c r="C1047" s="112" t="n">
        <v>5800</v>
      </c>
    </row>
    <row r="1048" customFormat="false" ht="12.95" hidden="false" customHeight="true" outlineLevel="0" collapsed="false">
      <c r="A1048" s="110" t="s">
        <v>853</v>
      </c>
      <c r="B1048" s="111" t="s">
        <v>1001</v>
      </c>
      <c r="C1048" s="112" t="n">
        <v>5800</v>
      </c>
    </row>
    <row r="1049" customFormat="false" ht="12.95" hidden="false" customHeight="true" outlineLevel="0" collapsed="false">
      <c r="A1049" s="110" t="s">
        <v>853</v>
      </c>
      <c r="B1049" s="111" t="s">
        <v>1001</v>
      </c>
      <c r="C1049" s="112" t="n">
        <v>5800</v>
      </c>
    </row>
    <row r="1050" customFormat="false" ht="12.95" hidden="false" customHeight="true" outlineLevel="0" collapsed="false">
      <c r="A1050" s="110" t="s">
        <v>853</v>
      </c>
      <c r="B1050" s="111" t="s">
        <v>1001</v>
      </c>
      <c r="C1050" s="112" t="n">
        <v>5700</v>
      </c>
    </row>
    <row r="1051" customFormat="false" ht="12.95" hidden="false" customHeight="true" outlineLevel="0" collapsed="false">
      <c r="A1051" s="110" t="s">
        <v>853</v>
      </c>
      <c r="B1051" s="111" t="s">
        <v>1001</v>
      </c>
      <c r="C1051" s="112" t="n">
        <v>3950</v>
      </c>
    </row>
    <row r="1052" customFormat="false" ht="12.95" hidden="false" customHeight="true" outlineLevel="0" collapsed="false">
      <c r="A1052" s="110" t="s">
        <v>853</v>
      </c>
      <c r="B1052" s="111" t="s">
        <v>1001</v>
      </c>
      <c r="C1052" s="112" t="n">
        <v>4000</v>
      </c>
    </row>
    <row r="1053" customFormat="false" ht="12.95" hidden="false" customHeight="true" outlineLevel="0" collapsed="false">
      <c r="A1053" s="110" t="s">
        <v>853</v>
      </c>
      <c r="B1053" s="111" t="s">
        <v>1001</v>
      </c>
      <c r="C1053" s="112" t="n">
        <v>5300</v>
      </c>
    </row>
    <row r="1054" customFormat="false" ht="12.95" hidden="false" customHeight="true" outlineLevel="0" collapsed="false">
      <c r="A1054" s="110" t="s">
        <v>853</v>
      </c>
      <c r="B1054" s="111" t="s">
        <v>1001</v>
      </c>
      <c r="C1054" s="112" t="n">
        <v>5400</v>
      </c>
    </row>
    <row r="1055" customFormat="false" ht="12.95" hidden="false" customHeight="true" outlineLevel="0" collapsed="false">
      <c r="A1055" s="110" t="s">
        <v>853</v>
      </c>
      <c r="B1055" s="111" t="s">
        <v>1001</v>
      </c>
      <c r="C1055" s="112" t="n">
        <v>5400</v>
      </c>
    </row>
    <row r="1056" customFormat="false" ht="12.95" hidden="false" customHeight="true" outlineLevel="0" collapsed="false">
      <c r="A1056" s="110" t="s">
        <v>853</v>
      </c>
      <c r="B1056" s="111" t="s">
        <v>1001</v>
      </c>
      <c r="C1056" s="112" t="n">
        <v>5400</v>
      </c>
    </row>
    <row r="1057" customFormat="false" ht="12.95" hidden="false" customHeight="true" outlineLevel="0" collapsed="false">
      <c r="A1057" s="110" t="s">
        <v>853</v>
      </c>
      <c r="B1057" s="111" t="s">
        <v>1001</v>
      </c>
      <c r="C1057" s="112" t="n">
        <v>7350</v>
      </c>
    </row>
    <row r="1058" customFormat="false" ht="12.95" hidden="false" customHeight="true" outlineLevel="0" collapsed="false">
      <c r="A1058" s="110" t="s">
        <v>853</v>
      </c>
      <c r="B1058" s="111" t="s">
        <v>1001</v>
      </c>
      <c r="C1058" s="112" t="n">
        <v>9550</v>
      </c>
    </row>
    <row r="1059" customFormat="false" ht="12.95" hidden="false" customHeight="true" outlineLevel="0" collapsed="false">
      <c r="A1059" s="110" t="s">
        <v>853</v>
      </c>
      <c r="B1059" s="111" t="s">
        <v>1001</v>
      </c>
      <c r="C1059" s="112" t="n">
        <v>8200</v>
      </c>
    </row>
    <row r="1060" customFormat="false" ht="12.95" hidden="false" customHeight="true" outlineLevel="0" collapsed="false">
      <c r="A1060" s="110" t="s">
        <v>853</v>
      </c>
      <c r="B1060" s="111" t="s">
        <v>1001</v>
      </c>
      <c r="C1060" s="112" t="n">
        <v>6100</v>
      </c>
    </row>
    <row r="1061" customFormat="false" ht="12.95" hidden="false" customHeight="true" outlineLevel="0" collapsed="false">
      <c r="A1061" s="110" t="s">
        <v>853</v>
      </c>
      <c r="B1061" s="111" t="s">
        <v>1001</v>
      </c>
      <c r="C1061" s="112" t="n">
        <v>6950</v>
      </c>
    </row>
    <row r="1062" customFormat="false" ht="12.95" hidden="false" customHeight="true" outlineLevel="0" collapsed="false">
      <c r="A1062" s="113" t="s">
        <v>853</v>
      </c>
      <c r="B1062" s="114" t="s">
        <v>1001</v>
      </c>
      <c r="C1062" s="112" t="n">
        <v>6950</v>
      </c>
    </row>
    <row r="1063" customFormat="false" ht="12.95" hidden="false" customHeight="true" outlineLevel="0" collapsed="false">
      <c r="A1063" s="113" t="s">
        <v>853</v>
      </c>
      <c r="B1063" s="114" t="s">
        <v>1001</v>
      </c>
      <c r="C1063" s="112" t="n">
        <v>6950</v>
      </c>
    </row>
    <row r="1064" customFormat="false" ht="12.95" hidden="false" customHeight="true" outlineLevel="0" collapsed="false">
      <c r="A1064" s="113" t="s">
        <v>853</v>
      </c>
      <c r="B1064" s="114" t="s">
        <v>1001</v>
      </c>
      <c r="C1064" s="112" t="n">
        <v>7800</v>
      </c>
    </row>
    <row r="1065" customFormat="false" ht="12.95" hidden="false" customHeight="true" outlineLevel="0" collapsed="false">
      <c r="A1065" s="113" t="s">
        <v>853</v>
      </c>
      <c r="B1065" s="114" t="s">
        <v>1001</v>
      </c>
      <c r="C1065" s="112" t="n">
        <v>8150</v>
      </c>
    </row>
    <row r="1066" customFormat="false" ht="12.95" hidden="false" customHeight="true" outlineLevel="0" collapsed="false">
      <c r="A1066" s="113" t="s">
        <v>853</v>
      </c>
      <c r="B1066" s="114" t="s">
        <v>1001</v>
      </c>
      <c r="C1066" s="112" t="n">
        <v>8000</v>
      </c>
    </row>
    <row r="1067" customFormat="false" ht="12.95" hidden="false" customHeight="true" outlineLevel="0" collapsed="false">
      <c r="A1067" s="113" t="s">
        <v>848</v>
      </c>
      <c r="B1067" s="114" t="s">
        <v>1001</v>
      </c>
      <c r="C1067" s="112" t="n">
        <v>-700</v>
      </c>
    </row>
    <row r="1068" customFormat="false" ht="12.95" hidden="false" customHeight="true" outlineLevel="0" collapsed="false">
      <c r="A1068" s="113" t="s">
        <v>848</v>
      </c>
      <c r="B1068" s="114" t="s">
        <v>1001</v>
      </c>
      <c r="C1068" s="112" t="n">
        <v>-600</v>
      </c>
    </row>
    <row r="1069" customFormat="false" ht="12.95" hidden="false" customHeight="true" outlineLevel="0" collapsed="false">
      <c r="A1069" s="113" t="s">
        <v>848</v>
      </c>
      <c r="B1069" s="114" t="s">
        <v>1001</v>
      </c>
      <c r="C1069" s="112" t="n">
        <v>2100</v>
      </c>
    </row>
    <row r="1070" customFormat="false" ht="12.95" hidden="false" customHeight="true" outlineLevel="0" collapsed="false">
      <c r="A1070" s="113" t="s">
        <v>848</v>
      </c>
      <c r="B1070" s="114" t="s">
        <v>1001</v>
      </c>
      <c r="C1070" s="112" t="n">
        <v>3550</v>
      </c>
    </row>
    <row r="1071" customFormat="false" ht="12.95" hidden="false" customHeight="true" outlineLevel="0" collapsed="false">
      <c r="A1071" s="113" t="s">
        <v>848</v>
      </c>
      <c r="B1071" s="114" t="s">
        <v>1001</v>
      </c>
      <c r="C1071" s="112" t="n">
        <v>3950</v>
      </c>
    </row>
    <row r="1072" customFormat="false" ht="12.95" hidden="false" customHeight="true" outlineLevel="0" collapsed="false">
      <c r="A1072" s="113" t="s">
        <v>848</v>
      </c>
      <c r="B1072" s="114" t="s">
        <v>1001</v>
      </c>
      <c r="C1072" s="112" t="n">
        <v>3950</v>
      </c>
    </row>
    <row r="1073" customFormat="false" ht="12.95" hidden="false" customHeight="true" outlineLevel="0" collapsed="false">
      <c r="A1073" s="113" t="s">
        <v>848</v>
      </c>
      <c r="B1073" s="114" t="s">
        <v>1001</v>
      </c>
      <c r="C1073" s="112" t="n">
        <v>3950</v>
      </c>
    </row>
    <row r="1074" customFormat="false" ht="12.95" hidden="false" customHeight="true" outlineLevel="0" collapsed="false">
      <c r="A1074" s="113" t="s">
        <v>848</v>
      </c>
      <c r="B1074" s="114" t="s">
        <v>1001</v>
      </c>
      <c r="C1074" s="112" t="n">
        <v>5250</v>
      </c>
    </row>
    <row r="1075" customFormat="false" ht="12.95" hidden="false" customHeight="true" outlineLevel="0" collapsed="false">
      <c r="A1075" s="113" t="s">
        <v>848</v>
      </c>
      <c r="B1075" s="114" t="s">
        <v>1001</v>
      </c>
      <c r="C1075" s="112" t="n">
        <v>6050</v>
      </c>
    </row>
    <row r="1076" customFormat="false" ht="12.95" hidden="false" customHeight="true" outlineLevel="0" collapsed="false">
      <c r="A1076" s="113" t="s">
        <v>848</v>
      </c>
      <c r="B1076" s="114" t="s">
        <v>1001</v>
      </c>
      <c r="C1076" s="112" t="n">
        <v>6100</v>
      </c>
    </row>
    <row r="1077" customFormat="false" ht="12.95" hidden="false" customHeight="true" outlineLevel="0" collapsed="false">
      <c r="A1077" s="113" t="s">
        <v>848</v>
      </c>
      <c r="B1077" s="114" t="s">
        <v>1001</v>
      </c>
      <c r="C1077" s="112" t="n">
        <v>5550</v>
      </c>
    </row>
    <row r="1078" customFormat="false" ht="12.95" hidden="false" customHeight="true" outlineLevel="0" collapsed="false">
      <c r="A1078" s="113" t="s">
        <v>848</v>
      </c>
      <c r="B1078" s="114" t="s">
        <v>1001</v>
      </c>
      <c r="C1078" s="112" t="n">
        <v>5650</v>
      </c>
    </row>
    <row r="1079" customFormat="false" ht="12.95" hidden="false" customHeight="true" outlineLevel="0" collapsed="false">
      <c r="A1079" s="113" t="s">
        <v>848</v>
      </c>
      <c r="B1079" s="114" t="s">
        <v>1001</v>
      </c>
      <c r="C1079" s="112" t="n">
        <v>5650</v>
      </c>
    </row>
    <row r="1080" customFormat="false" ht="12.95" hidden="false" customHeight="true" outlineLevel="0" collapsed="false">
      <c r="A1080" s="113" t="s">
        <v>848</v>
      </c>
      <c r="B1080" s="114" t="s">
        <v>1001</v>
      </c>
      <c r="C1080" s="112" t="n">
        <v>5650</v>
      </c>
    </row>
    <row r="1081" customFormat="false" ht="12.95" hidden="false" customHeight="true" outlineLevel="0" collapsed="false">
      <c r="A1081" s="113" t="s">
        <v>848</v>
      </c>
      <c r="B1081" s="114" t="s">
        <v>1001</v>
      </c>
      <c r="C1081" s="112" t="n">
        <v>5550</v>
      </c>
    </row>
    <row r="1082" customFormat="false" ht="12.95" hidden="false" customHeight="true" outlineLevel="0" collapsed="false">
      <c r="A1082" s="113" t="s">
        <v>848</v>
      </c>
      <c r="B1082" s="114" t="s">
        <v>1001</v>
      </c>
      <c r="C1082" s="112" t="n">
        <v>3800</v>
      </c>
    </row>
    <row r="1083" customFormat="false" ht="12.95" hidden="false" customHeight="true" outlineLevel="0" collapsed="false">
      <c r="A1083" s="113" t="s">
        <v>848</v>
      </c>
      <c r="B1083" s="114" t="s">
        <v>1001</v>
      </c>
      <c r="C1083" s="112" t="n">
        <v>3850</v>
      </c>
    </row>
    <row r="1084" customFormat="false" ht="12.95" hidden="false" customHeight="true" outlineLevel="0" collapsed="false">
      <c r="A1084" s="113" t="s">
        <v>848</v>
      </c>
      <c r="B1084" s="114" t="s">
        <v>1001</v>
      </c>
      <c r="C1084" s="112" t="n">
        <v>5150</v>
      </c>
    </row>
    <row r="1085" customFormat="false" ht="12.95" hidden="false" customHeight="true" outlineLevel="0" collapsed="false">
      <c r="A1085" s="113" t="s">
        <v>848</v>
      </c>
      <c r="B1085" s="114" t="s">
        <v>1001</v>
      </c>
      <c r="C1085" s="112" t="n">
        <v>5250</v>
      </c>
    </row>
    <row r="1086" customFormat="false" ht="12.95" hidden="false" customHeight="true" outlineLevel="0" collapsed="false">
      <c r="A1086" s="113" t="s">
        <v>848</v>
      </c>
      <c r="B1086" s="114" t="s">
        <v>1001</v>
      </c>
      <c r="C1086" s="112" t="n">
        <v>5250</v>
      </c>
    </row>
    <row r="1087" customFormat="false" ht="12.95" hidden="false" customHeight="true" outlineLevel="0" collapsed="false">
      <c r="A1087" s="113" t="s">
        <v>848</v>
      </c>
      <c r="B1087" s="114" t="s">
        <v>1001</v>
      </c>
      <c r="C1087" s="112" t="n">
        <v>5250</v>
      </c>
    </row>
    <row r="1088" customFormat="false" ht="12.95" hidden="false" customHeight="true" outlineLevel="0" collapsed="false">
      <c r="A1088" s="113" t="s">
        <v>848</v>
      </c>
      <c r="B1088" s="114" t="s">
        <v>1001</v>
      </c>
      <c r="C1088" s="112" t="n">
        <v>7200</v>
      </c>
    </row>
    <row r="1089" customFormat="false" ht="12.95" hidden="false" customHeight="true" outlineLevel="0" collapsed="false">
      <c r="A1089" s="113" t="s">
        <v>848</v>
      </c>
      <c r="B1089" s="114" t="s">
        <v>1001</v>
      </c>
      <c r="C1089" s="112" t="n">
        <v>9400</v>
      </c>
    </row>
    <row r="1090" customFormat="false" ht="12.95" hidden="false" customHeight="true" outlineLevel="0" collapsed="false">
      <c r="A1090" s="113" t="s">
        <v>848</v>
      </c>
      <c r="B1090" s="114" t="s">
        <v>1001</v>
      </c>
      <c r="C1090" s="112" t="n">
        <v>8050</v>
      </c>
    </row>
    <row r="1091" customFormat="false" ht="12.95" hidden="false" customHeight="true" outlineLevel="0" collapsed="false">
      <c r="A1091" s="113" t="s">
        <v>848</v>
      </c>
      <c r="B1091" s="114" t="s">
        <v>1001</v>
      </c>
      <c r="C1091" s="112" t="n">
        <v>5950</v>
      </c>
    </row>
    <row r="1092" customFormat="false" ht="12.95" hidden="false" customHeight="true" outlineLevel="0" collapsed="false">
      <c r="A1092" s="113" t="s">
        <v>848</v>
      </c>
      <c r="B1092" s="114" t="s">
        <v>1001</v>
      </c>
      <c r="C1092" s="112" t="n">
        <v>6800</v>
      </c>
    </row>
    <row r="1093" customFormat="false" ht="12.95" hidden="false" customHeight="true" outlineLevel="0" collapsed="false">
      <c r="A1093" s="113" t="s">
        <v>848</v>
      </c>
      <c r="B1093" s="114" t="s">
        <v>1001</v>
      </c>
      <c r="C1093" s="112" t="n">
        <v>6800</v>
      </c>
    </row>
    <row r="1094" customFormat="false" ht="12.95" hidden="false" customHeight="true" outlineLevel="0" collapsed="false">
      <c r="A1094" s="113" t="s">
        <v>848</v>
      </c>
      <c r="B1094" s="114" t="s">
        <v>1001</v>
      </c>
      <c r="C1094" s="112" t="n">
        <v>6800</v>
      </c>
    </row>
    <row r="1095" customFormat="false" ht="12.95" hidden="false" customHeight="true" outlineLevel="0" collapsed="false">
      <c r="A1095" s="113" t="s">
        <v>848</v>
      </c>
      <c r="B1095" s="114" t="s">
        <v>1001</v>
      </c>
      <c r="C1095" s="112" t="n">
        <v>7650</v>
      </c>
    </row>
    <row r="1096" customFormat="false" ht="12.95" hidden="false" customHeight="true" outlineLevel="0" collapsed="false">
      <c r="A1096" s="113" t="s">
        <v>848</v>
      </c>
      <c r="B1096" s="114" t="s">
        <v>1001</v>
      </c>
      <c r="C1096" s="112" t="n">
        <v>8000</v>
      </c>
    </row>
    <row r="1097" customFormat="false" ht="12.95" hidden="false" customHeight="true" outlineLevel="0" collapsed="false">
      <c r="A1097" s="113" t="s">
        <v>848</v>
      </c>
      <c r="B1097" s="114" t="s">
        <v>1001</v>
      </c>
      <c r="C1097" s="112" t="n">
        <v>7850</v>
      </c>
    </row>
    <row r="1098" customFormat="false" ht="12.95" hidden="false" customHeight="true" outlineLevel="0" collapsed="false">
      <c r="A1098" s="113" t="s">
        <v>1066</v>
      </c>
      <c r="B1098" s="114" t="s">
        <v>1015</v>
      </c>
      <c r="C1098" s="112" t="n">
        <v>-455</v>
      </c>
    </row>
    <row r="1099" customFormat="false" ht="12.95" hidden="false" customHeight="true" outlineLevel="0" collapsed="false">
      <c r="A1099" s="113" t="s">
        <v>1066</v>
      </c>
      <c r="B1099" s="114" t="s">
        <v>1015</v>
      </c>
      <c r="C1099" s="112" t="n">
        <v>-385</v>
      </c>
    </row>
    <row r="1100" customFormat="false" ht="12.95" hidden="false" customHeight="true" outlineLevel="0" collapsed="false">
      <c r="A1100" s="113" t="s">
        <v>1066</v>
      </c>
      <c r="B1100" s="114" t="s">
        <v>1015</v>
      </c>
      <c r="C1100" s="112" t="n">
        <v>1505</v>
      </c>
    </row>
    <row r="1101" customFormat="false" ht="12.95" hidden="false" customHeight="true" outlineLevel="0" collapsed="false">
      <c r="A1101" s="113" t="s">
        <v>1066</v>
      </c>
      <c r="B1101" s="114" t="s">
        <v>1015</v>
      </c>
      <c r="C1101" s="112" t="n">
        <v>2520</v>
      </c>
    </row>
    <row r="1102" customFormat="false" ht="12.95" hidden="false" customHeight="true" outlineLevel="0" collapsed="false">
      <c r="A1102" s="113" t="s">
        <v>1066</v>
      </c>
      <c r="B1102" s="114" t="s">
        <v>1015</v>
      </c>
      <c r="C1102" s="112" t="n">
        <v>2800</v>
      </c>
    </row>
    <row r="1103" customFormat="false" ht="12.95" hidden="false" customHeight="true" outlineLevel="0" collapsed="false">
      <c r="A1103" s="113" t="s">
        <v>1066</v>
      </c>
      <c r="B1103" s="114" t="s">
        <v>1015</v>
      </c>
      <c r="C1103" s="112" t="n">
        <v>2800</v>
      </c>
    </row>
    <row r="1104" customFormat="false" ht="12.95" hidden="false" customHeight="true" outlineLevel="0" collapsed="false">
      <c r="A1104" s="113" t="s">
        <v>1066</v>
      </c>
      <c r="B1104" s="114" t="s">
        <v>1015</v>
      </c>
      <c r="C1104" s="112" t="n">
        <v>2800</v>
      </c>
    </row>
    <row r="1105" customFormat="false" ht="12.95" hidden="false" customHeight="true" outlineLevel="0" collapsed="false">
      <c r="A1105" s="113" t="s">
        <v>1066</v>
      </c>
      <c r="B1105" s="114" t="s">
        <v>1015</v>
      </c>
      <c r="C1105" s="112" t="n">
        <v>3710</v>
      </c>
    </row>
    <row r="1106" customFormat="false" ht="12.95" hidden="false" customHeight="true" outlineLevel="0" collapsed="false">
      <c r="A1106" s="113" t="s">
        <v>1066</v>
      </c>
      <c r="B1106" s="114" t="s">
        <v>1015</v>
      </c>
      <c r="C1106" s="112" t="n">
        <v>4270</v>
      </c>
    </row>
    <row r="1107" customFormat="false" ht="12.95" hidden="false" customHeight="true" outlineLevel="0" collapsed="false">
      <c r="A1107" s="113" t="s">
        <v>1066</v>
      </c>
      <c r="B1107" s="114" t="s">
        <v>1015</v>
      </c>
      <c r="C1107" s="112" t="n">
        <v>4305</v>
      </c>
    </row>
    <row r="1108" customFormat="false" ht="12.95" hidden="false" customHeight="true" outlineLevel="0" collapsed="false">
      <c r="A1108" s="113" t="s">
        <v>1066</v>
      </c>
      <c r="B1108" s="114" t="s">
        <v>1015</v>
      </c>
      <c r="C1108" s="112" t="n">
        <v>3920</v>
      </c>
    </row>
    <row r="1109" customFormat="false" ht="12.95" hidden="false" customHeight="true" outlineLevel="0" collapsed="false">
      <c r="A1109" s="113" t="s">
        <v>1066</v>
      </c>
      <c r="B1109" s="114" t="s">
        <v>1015</v>
      </c>
      <c r="C1109" s="112" t="n">
        <v>3990</v>
      </c>
    </row>
    <row r="1110" customFormat="false" ht="12.95" hidden="false" customHeight="true" outlineLevel="0" collapsed="false">
      <c r="A1110" s="113" t="s">
        <v>1066</v>
      </c>
      <c r="B1110" s="114" t="s">
        <v>1015</v>
      </c>
      <c r="C1110" s="112" t="n">
        <v>3990</v>
      </c>
    </row>
    <row r="1111" customFormat="false" ht="12.95" hidden="false" customHeight="true" outlineLevel="0" collapsed="false">
      <c r="A1111" s="113" t="s">
        <v>1066</v>
      </c>
      <c r="B1111" s="114" t="s">
        <v>1015</v>
      </c>
      <c r="C1111" s="112" t="n">
        <v>3990</v>
      </c>
    </row>
    <row r="1112" customFormat="false" ht="12.95" hidden="false" customHeight="true" outlineLevel="0" collapsed="false">
      <c r="A1112" s="113" t="s">
        <v>1066</v>
      </c>
      <c r="B1112" s="114" t="s">
        <v>1015</v>
      </c>
      <c r="C1112" s="112" t="n">
        <v>3920</v>
      </c>
    </row>
    <row r="1113" customFormat="false" ht="12.95" hidden="false" customHeight="true" outlineLevel="0" collapsed="false">
      <c r="A1113" s="113" t="s">
        <v>1066</v>
      </c>
      <c r="B1113" s="114" t="s">
        <v>1015</v>
      </c>
      <c r="C1113" s="112" t="n">
        <v>2695</v>
      </c>
    </row>
    <row r="1114" customFormat="false" ht="12.95" hidden="false" customHeight="true" outlineLevel="0" collapsed="false">
      <c r="A1114" s="113" t="s">
        <v>1066</v>
      </c>
      <c r="B1114" s="114" t="s">
        <v>1015</v>
      </c>
      <c r="C1114" s="112" t="n">
        <v>2730</v>
      </c>
    </row>
    <row r="1115" customFormat="false" ht="12.95" hidden="false" customHeight="true" outlineLevel="0" collapsed="false">
      <c r="A1115" s="113" t="s">
        <v>1066</v>
      </c>
      <c r="B1115" s="114" t="s">
        <v>1015</v>
      </c>
      <c r="C1115" s="112" t="n">
        <v>3640</v>
      </c>
    </row>
    <row r="1116" customFormat="false" ht="12.95" hidden="false" customHeight="true" outlineLevel="0" collapsed="false">
      <c r="A1116" s="113" t="s">
        <v>1066</v>
      </c>
      <c r="B1116" s="114" t="s">
        <v>1015</v>
      </c>
      <c r="C1116" s="112" t="n">
        <v>3710</v>
      </c>
    </row>
    <row r="1117" customFormat="false" ht="12.95" hidden="false" customHeight="true" outlineLevel="0" collapsed="false">
      <c r="A1117" s="113" t="s">
        <v>1066</v>
      </c>
      <c r="B1117" s="114" t="s">
        <v>1015</v>
      </c>
      <c r="C1117" s="112" t="n">
        <v>3710</v>
      </c>
    </row>
    <row r="1118" customFormat="false" ht="12.95" hidden="false" customHeight="true" outlineLevel="0" collapsed="false">
      <c r="A1118" s="113" t="s">
        <v>1066</v>
      </c>
      <c r="B1118" s="114" t="s">
        <v>1015</v>
      </c>
      <c r="C1118" s="112" t="n">
        <v>3710</v>
      </c>
    </row>
    <row r="1119" customFormat="false" ht="12.95" hidden="false" customHeight="true" outlineLevel="0" collapsed="false">
      <c r="A1119" s="113" t="s">
        <v>1066</v>
      </c>
      <c r="B1119" s="114" t="s">
        <v>1015</v>
      </c>
      <c r="C1119" s="112" t="n">
        <v>5075</v>
      </c>
    </row>
    <row r="1120" customFormat="false" ht="12.95" hidden="false" customHeight="true" outlineLevel="0" collapsed="false">
      <c r="A1120" s="113" t="s">
        <v>1066</v>
      </c>
      <c r="B1120" s="114" t="s">
        <v>1015</v>
      </c>
      <c r="C1120" s="112" t="n">
        <v>6615</v>
      </c>
    </row>
    <row r="1121" customFormat="false" ht="12.95" hidden="false" customHeight="true" outlineLevel="0" collapsed="false">
      <c r="A1121" s="113" t="s">
        <v>1066</v>
      </c>
      <c r="B1121" s="114" t="s">
        <v>1015</v>
      </c>
      <c r="C1121" s="112" t="n">
        <v>5670</v>
      </c>
    </row>
    <row r="1122" customFormat="false" ht="12.95" hidden="false" customHeight="true" outlineLevel="0" collapsed="false">
      <c r="A1122" s="113" t="s">
        <v>1066</v>
      </c>
      <c r="B1122" s="114" t="s">
        <v>1015</v>
      </c>
      <c r="C1122" s="112" t="n">
        <v>4200</v>
      </c>
    </row>
    <row r="1123" customFormat="false" ht="12.95" hidden="false" customHeight="true" outlineLevel="0" collapsed="false">
      <c r="A1123" s="113" t="s">
        <v>1066</v>
      </c>
      <c r="B1123" s="114" t="s">
        <v>1015</v>
      </c>
      <c r="C1123" s="112" t="n">
        <v>4795</v>
      </c>
    </row>
    <row r="1124" customFormat="false" ht="12.95" hidden="false" customHeight="true" outlineLevel="0" collapsed="false">
      <c r="A1124" s="113" t="s">
        <v>1066</v>
      </c>
      <c r="B1124" s="114" t="s">
        <v>1015</v>
      </c>
      <c r="C1124" s="112" t="n">
        <v>4795</v>
      </c>
    </row>
    <row r="1125" customFormat="false" ht="12.95" hidden="false" customHeight="true" outlineLevel="0" collapsed="false">
      <c r="A1125" s="113" t="s">
        <v>1066</v>
      </c>
      <c r="B1125" s="114" t="s">
        <v>1015</v>
      </c>
      <c r="C1125" s="112" t="n">
        <v>4795</v>
      </c>
    </row>
    <row r="1126" customFormat="false" ht="12.95" hidden="false" customHeight="true" outlineLevel="0" collapsed="false">
      <c r="A1126" s="113" t="s">
        <v>1066</v>
      </c>
      <c r="B1126" s="114" t="s">
        <v>1015</v>
      </c>
      <c r="C1126" s="112" t="n">
        <v>5390</v>
      </c>
    </row>
    <row r="1127" customFormat="false" ht="12.95" hidden="false" customHeight="true" outlineLevel="0" collapsed="false">
      <c r="A1127" s="113" t="s">
        <v>1066</v>
      </c>
      <c r="B1127" s="114" t="s">
        <v>1015</v>
      </c>
      <c r="C1127" s="112" t="n">
        <v>5635</v>
      </c>
    </row>
    <row r="1128" customFormat="false" ht="12.95" hidden="false" customHeight="true" outlineLevel="0" collapsed="false">
      <c r="A1128" s="113" t="s">
        <v>1066</v>
      </c>
      <c r="B1128" s="114" t="s">
        <v>1015</v>
      </c>
      <c r="C1128" s="112" t="n">
        <v>5530</v>
      </c>
    </row>
    <row r="1129" customFormat="false" ht="12.95" hidden="false" customHeight="true" outlineLevel="0" collapsed="false">
      <c r="A1129" s="113" t="s">
        <v>1067</v>
      </c>
      <c r="B1129" s="114" t="s">
        <v>1015</v>
      </c>
      <c r="C1129" s="112" t="n">
        <v>550</v>
      </c>
    </row>
    <row r="1130" customFormat="false" ht="12.95" hidden="false" customHeight="true" outlineLevel="0" collapsed="false">
      <c r="A1130" s="113" t="s">
        <v>1067</v>
      </c>
      <c r="B1130" s="114" t="s">
        <v>1015</v>
      </c>
      <c r="C1130" s="112" t="n">
        <v>450</v>
      </c>
    </row>
    <row r="1131" customFormat="false" ht="12.95" hidden="false" customHeight="true" outlineLevel="0" collapsed="false">
      <c r="A1131" s="113" t="s">
        <v>1067</v>
      </c>
      <c r="B1131" s="114" t="s">
        <v>1015</v>
      </c>
      <c r="C1131" s="112" t="n">
        <v>-2250</v>
      </c>
    </row>
    <row r="1132" customFormat="false" ht="12.95" hidden="false" customHeight="true" outlineLevel="0" collapsed="false">
      <c r="A1132" s="113" t="s">
        <v>1067</v>
      </c>
      <c r="B1132" s="114" t="s">
        <v>1015</v>
      </c>
      <c r="C1132" s="112" t="n">
        <v>-3700</v>
      </c>
    </row>
    <row r="1133" customFormat="false" ht="12.95" hidden="false" customHeight="true" outlineLevel="0" collapsed="false">
      <c r="A1133" s="113" t="s">
        <v>1067</v>
      </c>
      <c r="B1133" s="114" t="s">
        <v>1015</v>
      </c>
      <c r="C1133" s="112" t="n">
        <v>-4100</v>
      </c>
    </row>
    <row r="1134" customFormat="false" ht="12.95" hidden="false" customHeight="true" outlineLevel="0" collapsed="false">
      <c r="A1134" s="113" t="s">
        <v>1067</v>
      </c>
      <c r="B1134" s="114" t="s">
        <v>1015</v>
      </c>
      <c r="C1134" s="112" t="n">
        <v>-4100</v>
      </c>
    </row>
    <row r="1135" customFormat="false" ht="12.95" hidden="false" customHeight="true" outlineLevel="0" collapsed="false">
      <c r="A1135" s="113" t="s">
        <v>1067</v>
      </c>
      <c r="B1135" s="114" t="s">
        <v>1015</v>
      </c>
      <c r="C1135" s="112" t="n">
        <v>-4100</v>
      </c>
    </row>
    <row r="1136" customFormat="false" ht="12.95" hidden="false" customHeight="true" outlineLevel="0" collapsed="false">
      <c r="A1136" s="113" t="s">
        <v>1067</v>
      </c>
      <c r="B1136" s="114" t="s">
        <v>1015</v>
      </c>
      <c r="C1136" s="112" t="n">
        <v>-5400</v>
      </c>
    </row>
    <row r="1137" customFormat="false" ht="12.95" hidden="false" customHeight="true" outlineLevel="0" collapsed="false">
      <c r="A1137" s="113" t="s">
        <v>1067</v>
      </c>
      <c r="B1137" s="114" t="s">
        <v>1015</v>
      </c>
      <c r="C1137" s="112" t="n">
        <v>-6200</v>
      </c>
    </row>
    <row r="1138" customFormat="false" ht="12.95" hidden="false" customHeight="true" outlineLevel="0" collapsed="false">
      <c r="A1138" s="113" t="s">
        <v>1067</v>
      </c>
      <c r="B1138" s="114" t="s">
        <v>1015</v>
      </c>
      <c r="C1138" s="112" t="n">
        <v>-6250</v>
      </c>
    </row>
    <row r="1139" customFormat="false" ht="12.95" hidden="false" customHeight="true" outlineLevel="0" collapsed="false">
      <c r="A1139" s="113" t="s">
        <v>1067</v>
      </c>
      <c r="B1139" s="114" t="s">
        <v>1015</v>
      </c>
      <c r="C1139" s="112" t="n">
        <v>-5700</v>
      </c>
    </row>
    <row r="1140" customFormat="false" ht="12.95" hidden="false" customHeight="true" outlineLevel="0" collapsed="false">
      <c r="A1140" s="113" t="s">
        <v>1067</v>
      </c>
      <c r="B1140" s="114" t="s">
        <v>1015</v>
      </c>
      <c r="C1140" s="112" t="n">
        <v>-5800</v>
      </c>
    </row>
    <row r="1141" customFormat="false" ht="12.95" hidden="false" customHeight="true" outlineLevel="0" collapsed="false">
      <c r="A1141" s="113" t="s">
        <v>1067</v>
      </c>
      <c r="B1141" s="114" t="s">
        <v>1015</v>
      </c>
      <c r="C1141" s="112" t="n">
        <v>-5800</v>
      </c>
    </row>
    <row r="1142" customFormat="false" ht="12.95" hidden="false" customHeight="true" outlineLevel="0" collapsed="false">
      <c r="A1142" s="113" t="s">
        <v>1067</v>
      </c>
      <c r="B1142" s="114" t="s">
        <v>1015</v>
      </c>
      <c r="C1142" s="112" t="n">
        <v>-5800</v>
      </c>
    </row>
    <row r="1143" customFormat="false" ht="12.95" hidden="false" customHeight="true" outlineLevel="0" collapsed="false">
      <c r="A1143" s="113" t="s">
        <v>1067</v>
      </c>
      <c r="B1143" s="114" t="s">
        <v>1015</v>
      </c>
      <c r="C1143" s="112" t="n">
        <v>-5700</v>
      </c>
    </row>
    <row r="1144" customFormat="false" ht="12.95" hidden="false" customHeight="true" outlineLevel="0" collapsed="false">
      <c r="A1144" s="113" t="s">
        <v>1067</v>
      </c>
      <c r="B1144" s="114" t="s">
        <v>1015</v>
      </c>
      <c r="C1144" s="112" t="n">
        <v>-3950</v>
      </c>
    </row>
    <row r="1145" customFormat="false" ht="12.95" hidden="false" customHeight="true" outlineLevel="0" collapsed="false">
      <c r="A1145" s="113" t="s">
        <v>1067</v>
      </c>
      <c r="B1145" s="114" t="s">
        <v>1015</v>
      </c>
      <c r="C1145" s="112" t="n">
        <v>-4000</v>
      </c>
    </row>
    <row r="1146" customFormat="false" ht="12.95" hidden="false" customHeight="true" outlineLevel="0" collapsed="false">
      <c r="A1146" s="113" t="s">
        <v>1067</v>
      </c>
      <c r="B1146" s="114" t="s">
        <v>1015</v>
      </c>
      <c r="C1146" s="112" t="n">
        <v>-5300</v>
      </c>
    </row>
    <row r="1147" customFormat="false" ht="12.95" hidden="false" customHeight="true" outlineLevel="0" collapsed="false">
      <c r="A1147" s="113" t="s">
        <v>1067</v>
      </c>
      <c r="B1147" s="114" t="s">
        <v>1015</v>
      </c>
      <c r="C1147" s="112" t="n">
        <v>-5400</v>
      </c>
    </row>
    <row r="1148" customFormat="false" ht="12.95" hidden="false" customHeight="true" outlineLevel="0" collapsed="false">
      <c r="A1148" s="113" t="s">
        <v>1067</v>
      </c>
      <c r="B1148" s="114" t="s">
        <v>1015</v>
      </c>
      <c r="C1148" s="112" t="n">
        <v>-5400</v>
      </c>
    </row>
    <row r="1149" customFormat="false" ht="12.95" hidden="false" customHeight="true" outlineLevel="0" collapsed="false">
      <c r="A1149" s="113" t="s">
        <v>1067</v>
      </c>
      <c r="B1149" s="114" t="s">
        <v>1015</v>
      </c>
      <c r="C1149" s="112" t="n">
        <v>-5400</v>
      </c>
    </row>
    <row r="1150" customFormat="false" ht="12.95" hidden="false" customHeight="true" outlineLevel="0" collapsed="false">
      <c r="A1150" s="113" t="s">
        <v>1067</v>
      </c>
      <c r="B1150" s="114" t="s">
        <v>1015</v>
      </c>
      <c r="C1150" s="112" t="n">
        <v>-7350</v>
      </c>
    </row>
    <row r="1151" customFormat="false" ht="12.95" hidden="false" customHeight="true" outlineLevel="0" collapsed="false">
      <c r="A1151" s="113" t="s">
        <v>1067</v>
      </c>
      <c r="B1151" s="114" t="s">
        <v>1015</v>
      </c>
      <c r="C1151" s="112" t="n">
        <v>-9550</v>
      </c>
    </row>
    <row r="1152" customFormat="false" ht="12.95" hidden="false" customHeight="true" outlineLevel="0" collapsed="false">
      <c r="A1152" s="113" t="s">
        <v>1067</v>
      </c>
      <c r="B1152" s="114" t="s">
        <v>1015</v>
      </c>
      <c r="C1152" s="112" t="n">
        <v>-8200</v>
      </c>
    </row>
    <row r="1153" customFormat="false" ht="12.95" hidden="false" customHeight="true" outlineLevel="0" collapsed="false">
      <c r="A1153" s="113" t="s">
        <v>1067</v>
      </c>
      <c r="B1153" s="114" t="s">
        <v>1015</v>
      </c>
      <c r="C1153" s="112" t="n">
        <v>-6100</v>
      </c>
    </row>
    <row r="1154" customFormat="false" ht="12.95" hidden="false" customHeight="true" outlineLevel="0" collapsed="false">
      <c r="A1154" s="113" t="s">
        <v>1067</v>
      </c>
      <c r="B1154" s="114" t="s">
        <v>1015</v>
      </c>
      <c r="C1154" s="112" t="n">
        <v>-6950</v>
      </c>
    </row>
    <row r="1155" customFormat="false" ht="12.95" hidden="false" customHeight="true" outlineLevel="0" collapsed="false">
      <c r="A1155" s="113" t="s">
        <v>1067</v>
      </c>
      <c r="B1155" s="114" t="s">
        <v>1015</v>
      </c>
      <c r="C1155" s="112" t="n">
        <v>-6950</v>
      </c>
    </row>
    <row r="1156" customFormat="false" ht="12.95" hidden="false" customHeight="true" outlineLevel="0" collapsed="false">
      <c r="A1156" s="113" t="s">
        <v>1067</v>
      </c>
      <c r="B1156" s="114" t="s">
        <v>1015</v>
      </c>
      <c r="C1156" s="112" t="n">
        <v>-6950</v>
      </c>
    </row>
    <row r="1157" customFormat="false" ht="12.95" hidden="false" customHeight="true" outlineLevel="0" collapsed="false">
      <c r="A1157" s="113" t="s">
        <v>1067</v>
      </c>
      <c r="B1157" s="114" t="s">
        <v>1015</v>
      </c>
      <c r="C1157" s="112" t="n">
        <v>-7800</v>
      </c>
    </row>
    <row r="1158" customFormat="false" ht="12.95" hidden="false" customHeight="true" outlineLevel="0" collapsed="false">
      <c r="A1158" s="113" t="s">
        <v>1067</v>
      </c>
      <c r="B1158" s="114" t="s">
        <v>1015</v>
      </c>
      <c r="C1158" s="112" t="n">
        <v>-8150</v>
      </c>
    </row>
    <row r="1159" customFormat="false" ht="12.95" hidden="false" customHeight="true" outlineLevel="0" collapsed="false">
      <c r="A1159" s="113" t="s">
        <v>1067</v>
      </c>
      <c r="B1159" s="114" t="s">
        <v>1015</v>
      </c>
      <c r="C1159" s="112" t="n">
        <v>-8000</v>
      </c>
    </row>
    <row r="1160" customFormat="false" ht="12.95" hidden="false" customHeight="true" outlineLevel="0" collapsed="false">
      <c r="A1160" s="113" t="s">
        <v>1068</v>
      </c>
      <c r="B1160" s="114" t="s">
        <v>1015</v>
      </c>
      <c r="C1160" s="112" t="n">
        <v>-800</v>
      </c>
    </row>
    <row r="1161" customFormat="false" ht="12.95" hidden="false" customHeight="true" outlineLevel="0" collapsed="false">
      <c r="A1161" s="113" t="s">
        <v>1068</v>
      </c>
      <c r="B1161" s="114" t="s">
        <v>1015</v>
      </c>
      <c r="C1161" s="112" t="n">
        <v>-900</v>
      </c>
    </row>
    <row r="1162" customFormat="false" ht="12.95" hidden="false" customHeight="true" outlineLevel="0" collapsed="false">
      <c r="A1162" s="113" t="s">
        <v>1068</v>
      </c>
      <c r="B1162" s="114" t="s">
        <v>1015</v>
      </c>
      <c r="C1162" s="112" t="n">
        <v>600</v>
      </c>
    </row>
    <row r="1163" customFormat="false" ht="12.95" hidden="false" customHeight="true" outlineLevel="0" collapsed="false">
      <c r="A1163" s="113" t="s">
        <v>1068</v>
      </c>
      <c r="B1163" s="114" t="s">
        <v>1015</v>
      </c>
      <c r="C1163" s="112" t="n">
        <v>1500</v>
      </c>
    </row>
    <row r="1164" customFormat="false" ht="12.95" hidden="false" customHeight="true" outlineLevel="0" collapsed="false">
      <c r="A1164" s="113" t="s">
        <v>1068</v>
      </c>
      <c r="B1164" s="114" t="s">
        <v>1015</v>
      </c>
      <c r="C1164" s="112" t="n">
        <v>1650</v>
      </c>
    </row>
    <row r="1165" customFormat="false" ht="12.95" hidden="false" customHeight="true" outlineLevel="0" collapsed="false">
      <c r="A1165" s="113" t="s">
        <v>1068</v>
      </c>
      <c r="B1165" s="114" t="s">
        <v>1015</v>
      </c>
      <c r="C1165" s="112" t="n">
        <v>1650</v>
      </c>
    </row>
    <row r="1166" customFormat="false" ht="12.95" hidden="false" customHeight="true" outlineLevel="0" collapsed="false">
      <c r="A1166" s="113" t="s">
        <v>1068</v>
      </c>
      <c r="B1166" s="114" t="s">
        <v>1015</v>
      </c>
      <c r="C1166" s="112" t="n">
        <v>1650</v>
      </c>
    </row>
    <row r="1167" customFormat="false" ht="12.95" hidden="false" customHeight="true" outlineLevel="0" collapsed="false">
      <c r="A1167" s="113" t="s">
        <v>1068</v>
      </c>
      <c r="B1167" s="114" t="s">
        <v>1015</v>
      </c>
      <c r="C1167" s="112" t="n">
        <v>2325</v>
      </c>
    </row>
    <row r="1168" customFormat="false" ht="12.95" hidden="false" customHeight="true" outlineLevel="0" collapsed="false">
      <c r="A1168" s="113" t="s">
        <v>1068</v>
      </c>
      <c r="B1168" s="114" t="s">
        <v>1015</v>
      </c>
      <c r="C1168" s="112" t="n">
        <v>2650</v>
      </c>
    </row>
    <row r="1169" customFormat="false" ht="12.95" hidden="false" customHeight="true" outlineLevel="0" collapsed="false">
      <c r="A1169" s="113" t="s">
        <v>1068</v>
      </c>
      <c r="B1169" s="114" t="s">
        <v>1015</v>
      </c>
      <c r="C1169" s="112" t="n">
        <v>2775</v>
      </c>
    </row>
    <row r="1170" customFormat="false" ht="12.95" hidden="false" customHeight="true" outlineLevel="0" collapsed="false">
      <c r="A1170" s="113" t="s">
        <v>1068</v>
      </c>
      <c r="B1170" s="114" t="s">
        <v>1015</v>
      </c>
      <c r="C1170" s="112" t="n">
        <v>2550</v>
      </c>
    </row>
    <row r="1171" customFormat="false" ht="12.95" hidden="false" customHeight="true" outlineLevel="0" collapsed="false">
      <c r="A1171" s="113" t="s">
        <v>1068</v>
      </c>
      <c r="B1171" s="114" t="s">
        <v>1015</v>
      </c>
      <c r="C1171" s="112" t="n">
        <v>2625</v>
      </c>
    </row>
    <row r="1172" customFormat="false" ht="12.95" hidden="false" customHeight="true" outlineLevel="0" collapsed="false">
      <c r="A1172" s="113" t="s">
        <v>1068</v>
      </c>
      <c r="B1172" s="114" t="s">
        <v>1015</v>
      </c>
      <c r="C1172" s="112" t="n">
        <v>2625</v>
      </c>
    </row>
    <row r="1173" customFormat="false" ht="12.95" hidden="false" customHeight="true" outlineLevel="0" collapsed="false">
      <c r="A1173" s="113" t="s">
        <v>1068</v>
      </c>
      <c r="B1173" s="114" t="s">
        <v>1015</v>
      </c>
      <c r="C1173" s="112" t="n">
        <v>2625</v>
      </c>
    </row>
    <row r="1174" customFormat="false" ht="12.95" hidden="false" customHeight="true" outlineLevel="0" collapsed="false">
      <c r="A1174" s="113" t="s">
        <v>1068</v>
      </c>
      <c r="B1174" s="114" t="s">
        <v>1015</v>
      </c>
      <c r="C1174" s="112" t="n">
        <v>2550</v>
      </c>
    </row>
    <row r="1175" customFormat="false" ht="12.95" hidden="false" customHeight="true" outlineLevel="0" collapsed="false">
      <c r="A1175" s="113" t="s">
        <v>1068</v>
      </c>
      <c r="B1175" s="114" t="s">
        <v>1015</v>
      </c>
      <c r="C1175" s="112" t="n">
        <v>1600</v>
      </c>
    </row>
    <row r="1176" customFormat="false" ht="12.95" hidden="false" customHeight="true" outlineLevel="0" collapsed="false">
      <c r="A1176" s="113" t="s">
        <v>1068</v>
      </c>
      <c r="B1176" s="114" t="s">
        <v>1015</v>
      </c>
      <c r="C1176" s="112" t="n">
        <v>1575</v>
      </c>
    </row>
    <row r="1177" customFormat="false" ht="12.95" hidden="false" customHeight="true" outlineLevel="0" collapsed="false">
      <c r="A1177" s="113" t="s">
        <v>1068</v>
      </c>
      <c r="B1177" s="114" t="s">
        <v>1015</v>
      </c>
      <c r="C1177" s="112" t="n">
        <v>2225</v>
      </c>
    </row>
    <row r="1178" customFormat="false" ht="12.95" hidden="false" customHeight="true" outlineLevel="0" collapsed="false">
      <c r="A1178" s="113" t="s">
        <v>1068</v>
      </c>
      <c r="B1178" s="114" t="s">
        <v>1015</v>
      </c>
      <c r="C1178" s="112" t="n">
        <v>2325</v>
      </c>
    </row>
    <row r="1179" customFormat="false" ht="12.95" hidden="false" customHeight="true" outlineLevel="0" collapsed="false">
      <c r="A1179" s="113" t="s">
        <v>1068</v>
      </c>
      <c r="B1179" s="114" t="s">
        <v>1015</v>
      </c>
      <c r="C1179" s="112" t="n">
        <v>2325</v>
      </c>
    </row>
    <row r="1180" customFormat="false" ht="12.95" hidden="false" customHeight="true" outlineLevel="0" collapsed="false">
      <c r="A1180" s="113" t="s">
        <v>1068</v>
      </c>
      <c r="B1180" s="114" t="s">
        <v>1015</v>
      </c>
      <c r="C1180" s="112" t="n">
        <v>2325</v>
      </c>
    </row>
    <row r="1181" customFormat="false" ht="12.95" hidden="false" customHeight="true" outlineLevel="0" collapsed="false">
      <c r="A1181" s="113" t="s">
        <v>1068</v>
      </c>
      <c r="B1181" s="114" t="s">
        <v>1015</v>
      </c>
      <c r="C1181" s="112" t="n">
        <v>3275</v>
      </c>
    </row>
    <row r="1182" customFormat="false" ht="12.95" hidden="false" customHeight="true" outlineLevel="0" collapsed="false">
      <c r="A1182" s="113" t="s">
        <v>1068</v>
      </c>
      <c r="B1182" s="114" t="s">
        <v>1015</v>
      </c>
      <c r="C1182" s="112" t="n">
        <v>4325</v>
      </c>
    </row>
    <row r="1183" customFormat="false" ht="12.95" hidden="false" customHeight="true" outlineLevel="0" collapsed="false">
      <c r="A1183" s="113" t="s">
        <v>1068</v>
      </c>
      <c r="B1183" s="114" t="s">
        <v>1015</v>
      </c>
      <c r="C1183" s="112" t="n">
        <v>3750</v>
      </c>
    </row>
    <row r="1184" customFormat="false" ht="12.95" hidden="false" customHeight="true" outlineLevel="0" collapsed="false">
      <c r="A1184" s="113" t="s">
        <v>1068</v>
      </c>
      <c r="B1184" s="114" t="s">
        <v>1015</v>
      </c>
      <c r="C1184" s="112" t="n">
        <v>2725</v>
      </c>
    </row>
    <row r="1185" customFormat="false" ht="12.95" hidden="false" customHeight="true" outlineLevel="0" collapsed="false">
      <c r="A1185" s="113" t="s">
        <v>1068</v>
      </c>
      <c r="B1185" s="114" t="s">
        <v>1015</v>
      </c>
      <c r="C1185" s="112" t="n">
        <v>3050</v>
      </c>
    </row>
    <row r="1186" customFormat="false" ht="12.95" hidden="false" customHeight="true" outlineLevel="0" collapsed="false">
      <c r="A1186" s="113" t="s">
        <v>1068</v>
      </c>
      <c r="B1186" s="114" t="s">
        <v>1015</v>
      </c>
      <c r="C1186" s="112" t="n">
        <v>3050</v>
      </c>
    </row>
    <row r="1187" customFormat="false" ht="12.95" hidden="false" customHeight="true" outlineLevel="0" collapsed="false">
      <c r="A1187" s="113" t="s">
        <v>1068</v>
      </c>
      <c r="B1187" s="114" t="s">
        <v>1015</v>
      </c>
      <c r="C1187" s="112" t="n">
        <v>3050</v>
      </c>
    </row>
    <row r="1188" customFormat="false" ht="12.95" hidden="false" customHeight="true" outlineLevel="0" collapsed="false">
      <c r="A1188" s="113" t="s">
        <v>1068</v>
      </c>
      <c r="B1188" s="114" t="s">
        <v>1015</v>
      </c>
      <c r="C1188" s="112" t="n">
        <v>3475</v>
      </c>
    </row>
    <row r="1189" customFormat="false" ht="12.95" hidden="false" customHeight="true" outlineLevel="0" collapsed="false">
      <c r="A1189" s="113" t="s">
        <v>1068</v>
      </c>
      <c r="B1189" s="114" t="s">
        <v>1015</v>
      </c>
      <c r="C1189" s="112" t="n">
        <v>3500</v>
      </c>
    </row>
    <row r="1190" customFormat="false" ht="12.95" hidden="false" customHeight="true" outlineLevel="0" collapsed="false">
      <c r="A1190" s="113" t="s">
        <v>1068</v>
      </c>
      <c r="B1190" s="114" t="s">
        <v>1015</v>
      </c>
      <c r="C1190" s="112" t="n">
        <v>3375</v>
      </c>
    </row>
    <row r="1191" customFormat="false" ht="12.95" hidden="false" customHeight="true" outlineLevel="0" collapsed="false">
      <c r="A1191" s="113" t="s">
        <v>698</v>
      </c>
      <c r="B1191" s="114" t="s">
        <v>1042</v>
      </c>
      <c r="C1191" s="112" t="n">
        <v>600</v>
      </c>
    </row>
    <row r="1192" customFormat="false" ht="12.95" hidden="false" customHeight="true" outlineLevel="0" collapsed="false">
      <c r="A1192" s="113" t="s">
        <v>698</v>
      </c>
      <c r="B1192" s="114" t="s">
        <v>1042</v>
      </c>
      <c r="C1192" s="112" t="n">
        <v>-900</v>
      </c>
    </row>
    <row r="1193" customFormat="false" ht="12.95" hidden="false" customHeight="true" outlineLevel="0" collapsed="false">
      <c r="A1193" s="113" t="s">
        <v>698</v>
      </c>
      <c r="B1193" s="114" t="s">
        <v>1042</v>
      </c>
      <c r="C1193" s="112" t="n">
        <v>-1800</v>
      </c>
    </row>
    <row r="1194" customFormat="false" ht="12.95" hidden="false" customHeight="true" outlineLevel="0" collapsed="false">
      <c r="A1194" s="113" t="s">
        <v>698</v>
      </c>
      <c r="B1194" s="114" t="s">
        <v>1042</v>
      </c>
      <c r="C1194" s="112" t="n">
        <v>-1950</v>
      </c>
    </row>
    <row r="1195" customFormat="false" ht="12.95" hidden="false" customHeight="true" outlineLevel="0" collapsed="false">
      <c r="A1195" s="113" t="s">
        <v>698</v>
      </c>
      <c r="B1195" s="114" t="s">
        <v>1042</v>
      </c>
      <c r="C1195" s="112" t="n">
        <v>-1950</v>
      </c>
    </row>
    <row r="1196" customFormat="false" ht="12.95" hidden="false" customHeight="true" outlineLevel="0" collapsed="false">
      <c r="A1196" s="113" t="s">
        <v>698</v>
      </c>
      <c r="B1196" s="114" t="s">
        <v>1042</v>
      </c>
      <c r="C1196" s="112" t="n">
        <v>-1950</v>
      </c>
    </row>
    <row r="1197" customFormat="false" ht="12.95" hidden="false" customHeight="true" outlineLevel="0" collapsed="false">
      <c r="A1197" s="113" t="s">
        <v>698</v>
      </c>
      <c r="B1197" s="114" t="s">
        <v>1042</v>
      </c>
      <c r="C1197" s="112" t="n">
        <v>-2625</v>
      </c>
    </row>
    <row r="1198" customFormat="false" ht="12.95" hidden="false" customHeight="true" outlineLevel="0" collapsed="false">
      <c r="A1198" s="113" t="s">
        <v>698</v>
      </c>
      <c r="B1198" s="114" t="s">
        <v>1042</v>
      </c>
      <c r="C1198" s="112" t="n">
        <v>-2950</v>
      </c>
    </row>
    <row r="1199" customFormat="false" ht="12.95" hidden="false" customHeight="true" outlineLevel="0" collapsed="false">
      <c r="A1199" s="113" t="s">
        <v>698</v>
      </c>
      <c r="B1199" s="114" t="s">
        <v>1042</v>
      </c>
      <c r="C1199" s="112" t="n">
        <v>-3075</v>
      </c>
    </row>
    <row r="1200" customFormat="false" ht="12.95" hidden="false" customHeight="true" outlineLevel="0" collapsed="false">
      <c r="A1200" s="110" t="s">
        <v>698</v>
      </c>
      <c r="B1200" s="111" t="s">
        <v>1042</v>
      </c>
      <c r="C1200" s="112" t="n">
        <v>-2850</v>
      </c>
    </row>
    <row r="1201" customFormat="false" ht="12.95" hidden="false" customHeight="true" outlineLevel="0" collapsed="false">
      <c r="A1201" s="110" t="s">
        <v>698</v>
      </c>
      <c r="B1201" s="111" t="s">
        <v>1042</v>
      </c>
      <c r="C1201" s="112" t="n">
        <v>-2925</v>
      </c>
    </row>
    <row r="1202" customFormat="false" ht="12.95" hidden="false" customHeight="true" outlineLevel="0" collapsed="false">
      <c r="A1202" s="110" t="s">
        <v>698</v>
      </c>
      <c r="B1202" s="111" t="s">
        <v>1042</v>
      </c>
      <c r="C1202" s="112" t="n">
        <v>-2925</v>
      </c>
    </row>
    <row r="1203" customFormat="false" ht="12.95" hidden="false" customHeight="true" outlineLevel="0" collapsed="false">
      <c r="A1203" s="110" t="s">
        <v>698</v>
      </c>
      <c r="B1203" s="111" t="s">
        <v>1042</v>
      </c>
      <c r="C1203" s="112" t="n">
        <v>-2925</v>
      </c>
    </row>
    <row r="1204" customFormat="false" ht="12.95" hidden="false" customHeight="true" outlineLevel="0" collapsed="false">
      <c r="A1204" s="110" t="s">
        <v>698</v>
      </c>
      <c r="B1204" s="111" t="s">
        <v>1042</v>
      </c>
      <c r="C1204" s="112" t="n">
        <v>-2850</v>
      </c>
    </row>
    <row r="1205" customFormat="false" ht="12.95" hidden="false" customHeight="true" outlineLevel="0" collapsed="false">
      <c r="A1205" s="110" t="s">
        <v>698</v>
      </c>
      <c r="B1205" s="111" t="s">
        <v>1042</v>
      </c>
      <c r="C1205" s="112" t="n">
        <v>-1900</v>
      </c>
    </row>
    <row r="1206" customFormat="false" ht="12.95" hidden="false" customHeight="true" outlineLevel="0" collapsed="false">
      <c r="A1206" s="110" t="s">
        <v>698</v>
      </c>
      <c r="B1206" s="111" t="s">
        <v>1042</v>
      </c>
      <c r="C1206" s="112" t="n">
        <v>-1875</v>
      </c>
    </row>
    <row r="1207" customFormat="false" ht="12.95" hidden="false" customHeight="true" outlineLevel="0" collapsed="false">
      <c r="A1207" s="110" t="s">
        <v>698</v>
      </c>
      <c r="B1207" s="111" t="s">
        <v>1042</v>
      </c>
      <c r="C1207" s="112" t="n">
        <v>-2525</v>
      </c>
    </row>
    <row r="1208" customFormat="false" ht="12.95" hidden="false" customHeight="true" outlineLevel="0" collapsed="false">
      <c r="A1208" s="110" t="s">
        <v>698</v>
      </c>
      <c r="B1208" s="111" t="s">
        <v>1042</v>
      </c>
      <c r="C1208" s="112" t="n">
        <v>-2625</v>
      </c>
    </row>
    <row r="1209" customFormat="false" ht="12.95" hidden="false" customHeight="true" outlineLevel="0" collapsed="false">
      <c r="A1209" s="110" t="s">
        <v>698</v>
      </c>
      <c r="B1209" s="111" t="s">
        <v>1042</v>
      </c>
      <c r="C1209" s="112" t="n">
        <v>-2625</v>
      </c>
    </row>
    <row r="1210" customFormat="false" ht="12.95" hidden="false" customHeight="true" outlineLevel="0" collapsed="false">
      <c r="A1210" s="110" t="s">
        <v>698</v>
      </c>
      <c r="B1210" s="111" t="s">
        <v>1042</v>
      </c>
      <c r="C1210" s="112" t="n">
        <v>-2625</v>
      </c>
    </row>
    <row r="1211" customFormat="false" ht="12.95" hidden="false" customHeight="true" outlineLevel="0" collapsed="false">
      <c r="A1211" s="110" t="s">
        <v>698</v>
      </c>
      <c r="B1211" s="111" t="s">
        <v>1042</v>
      </c>
      <c r="C1211" s="112" t="n">
        <v>-3575</v>
      </c>
    </row>
    <row r="1212" customFormat="false" ht="12.95" hidden="false" customHeight="true" outlineLevel="0" collapsed="false">
      <c r="A1212" s="110" t="s">
        <v>698</v>
      </c>
      <c r="B1212" s="111" t="s">
        <v>1042</v>
      </c>
      <c r="C1212" s="112" t="n">
        <v>-4625</v>
      </c>
    </row>
    <row r="1213" customFormat="false" ht="12.95" hidden="false" customHeight="true" outlineLevel="0" collapsed="false">
      <c r="A1213" s="110" t="s">
        <v>698</v>
      </c>
      <c r="B1213" s="111" t="s">
        <v>1042</v>
      </c>
      <c r="C1213" s="112" t="n">
        <v>-4050</v>
      </c>
    </row>
    <row r="1214" customFormat="false" ht="12.95" hidden="false" customHeight="true" outlineLevel="0" collapsed="false">
      <c r="A1214" s="110" t="s">
        <v>698</v>
      </c>
      <c r="B1214" s="111" t="s">
        <v>1042</v>
      </c>
      <c r="C1214" s="112" t="n">
        <v>-3025</v>
      </c>
    </row>
    <row r="1215" customFormat="false" ht="12.95" hidden="false" customHeight="true" outlineLevel="0" collapsed="false">
      <c r="A1215" s="110" t="s">
        <v>698</v>
      </c>
      <c r="B1215" s="111" t="s">
        <v>1042</v>
      </c>
      <c r="C1215" s="112" t="n">
        <v>-3350</v>
      </c>
    </row>
    <row r="1216" customFormat="false" ht="12.95" hidden="false" customHeight="true" outlineLevel="0" collapsed="false">
      <c r="A1216" s="110" t="s">
        <v>698</v>
      </c>
      <c r="B1216" s="111" t="s">
        <v>1042</v>
      </c>
      <c r="C1216" s="112" t="n">
        <v>-3350</v>
      </c>
    </row>
    <row r="1217" customFormat="false" ht="12.95" hidden="false" customHeight="true" outlineLevel="0" collapsed="false">
      <c r="A1217" s="110" t="s">
        <v>698</v>
      </c>
      <c r="B1217" s="111" t="s">
        <v>1042</v>
      </c>
      <c r="C1217" s="112" t="n">
        <v>-3350</v>
      </c>
    </row>
    <row r="1218" customFormat="false" ht="12.95" hidden="false" customHeight="true" outlineLevel="0" collapsed="false">
      <c r="A1218" s="110" t="s">
        <v>698</v>
      </c>
      <c r="B1218" s="111" t="s">
        <v>1042</v>
      </c>
      <c r="C1218" s="112" t="n">
        <v>-3775</v>
      </c>
    </row>
    <row r="1219" customFormat="false" ht="12.95" hidden="false" customHeight="true" outlineLevel="0" collapsed="false">
      <c r="A1219" s="110" t="s">
        <v>698</v>
      </c>
      <c r="B1219" s="111" t="s">
        <v>1042</v>
      </c>
      <c r="C1219" s="112" t="n">
        <v>-3800</v>
      </c>
    </row>
    <row r="1220" customFormat="false" ht="12.95" hidden="false" customHeight="true" outlineLevel="0" collapsed="false">
      <c r="A1220" s="110" t="s">
        <v>698</v>
      </c>
      <c r="B1220" s="111" t="s">
        <v>1042</v>
      </c>
      <c r="C1220" s="112" t="n">
        <v>-3675</v>
      </c>
    </row>
    <row r="1221" customFormat="false" ht="12.95" hidden="false" customHeight="true" outlineLevel="0" collapsed="false">
      <c r="A1221" s="110" t="s">
        <v>837</v>
      </c>
      <c r="B1221" s="111" t="s">
        <v>1042</v>
      </c>
      <c r="C1221" s="112" t="n">
        <v>-1600</v>
      </c>
    </row>
    <row r="1222" customFormat="false" ht="12.95" hidden="false" customHeight="true" outlineLevel="0" collapsed="false">
      <c r="A1222" s="110" t="s">
        <v>837</v>
      </c>
      <c r="B1222" s="111" t="s">
        <v>1042</v>
      </c>
      <c r="C1222" s="112" t="n">
        <v>-3400</v>
      </c>
    </row>
    <row r="1223" customFormat="false" ht="12.95" hidden="false" customHeight="true" outlineLevel="0" collapsed="false">
      <c r="A1223" s="110" t="s">
        <v>837</v>
      </c>
      <c r="B1223" s="111" t="s">
        <v>1042</v>
      </c>
      <c r="C1223" s="112" t="n">
        <v>-3700</v>
      </c>
    </row>
    <row r="1224" customFormat="false" ht="12.95" hidden="false" customHeight="true" outlineLevel="0" collapsed="false">
      <c r="A1224" s="110" t="s">
        <v>837</v>
      </c>
      <c r="B1224" s="111" t="s">
        <v>1042</v>
      </c>
      <c r="C1224" s="112" t="n">
        <v>-3700</v>
      </c>
    </row>
    <row r="1225" customFormat="false" ht="12.95" hidden="false" customHeight="true" outlineLevel="0" collapsed="false">
      <c r="A1225" s="110" t="s">
        <v>837</v>
      </c>
      <c r="B1225" s="111" t="s">
        <v>1042</v>
      </c>
      <c r="C1225" s="112" t="n">
        <v>-3700</v>
      </c>
    </row>
    <row r="1226" customFormat="false" ht="12.95" hidden="false" customHeight="true" outlineLevel="0" collapsed="false">
      <c r="A1226" s="110" t="s">
        <v>837</v>
      </c>
      <c r="B1226" s="111" t="s">
        <v>1042</v>
      </c>
      <c r="C1226" s="112" t="n">
        <v>-5050</v>
      </c>
    </row>
    <row r="1227" customFormat="false" ht="12.95" hidden="false" customHeight="true" outlineLevel="0" collapsed="false">
      <c r="A1227" s="110" t="s">
        <v>837</v>
      </c>
      <c r="B1227" s="111" t="s">
        <v>1042</v>
      </c>
      <c r="C1227" s="112" t="n">
        <v>-5700</v>
      </c>
    </row>
    <row r="1228" customFormat="false" ht="12.95" hidden="false" customHeight="true" outlineLevel="0" collapsed="false">
      <c r="A1228" s="110" t="s">
        <v>837</v>
      </c>
      <c r="B1228" s="111" t="s">
        <v>1042</v>
      </c>
      <c r="C1228" s="112" t="n">
        <v>-5950</v>
      </c>
    </row>
    <row r="1229" customFormat="false" ht="12.95" hidden="false" customHeight="true" outlineLevel="0" collapsed="false">
      <c r="A1229" s="110" t="s">
        <v>837</v>
      </c>
      <c r="B1229" s="111" t="s">
        <v>1042</v>
      </c>
      <c r="C1229" s="112" t="n">
        <v>-5500</v>
      </c>
    </row>
    <row r="1230" customFormat="false" ht="12.95" hidden="false" customHeight="true" outlineLevel="0" collapsed="false">
      <c r="A1230" s="110" t="s">
        <v>837</v>
      </c>
      <c r="B1230" s="111" t="s">
        <v>1042</v>
      </c>
      <c r="C1230" s="112" t="n">
        <v>-5650</v>
      </c>
    </row>
    <row r="1231" customFormat="false" ht="12.95" hidden="false" customHeight="true" outlineLevel="0" collapsed="false">
      <c r="A1231" s="110" t="s">
        <v>837</v>
      </c>
      <c r="B1231" s="111" t="s">
        <v>1042</v>
      </c>
      <c r="C1231" s="112" t="n">
        <v>-5650</v>
      </c>
    </row>
    <row r="1232" customFormat="false" ht="12.95" hidden="false" customHeight="true" outlineLevel="0" collapsed="false">
      <c r="A1232" s="110" t="s">
        <v>837</v>
      </c>
      <c r="B1232" s="111" t="s">
        <v>1042</v>
      </c>
      <c r="C1232" s="112" t="n">
        <v>-5650</v>
      </c>
    </row>
    <row r="1233" customFormat="false" ht="12.95" hidden="false" customHeight="true" outlineLevel="0" collapsed="false">
      <c r="A1233" s="110" t="s">
        <v>837</v>
      </c>
      <c r="B1233" s="111" t="s">
        <v>1042</v>
      </c>
      <c r="C1233" s="112" t="n">
        <v>-5500</v>
      </c>
    </row>
    <row r="1234" customFormat="false" ht="12.95" hidden="false" customHeight="true" outlineLevel="0" collapsed="false">
      <c r="A1234" s="110" t="s">
        <v>837</v>
      </c>
      <c r="B1234" s="111" t="s">
        <v>1042</v>
      </c>
      <c r="C1234" s="112" t="n">
        <v>-3600</v>
      </c>
    </row>
    <row r="1235" customFormat="false" ht="12.95" hidden="false" customHeight="true" outlineLevel="0" collapsed="false">
      <c r="A1235" s="110" t="s">
        <v>837</v>
      </c>
      <c r="B1235" s="111" t="s">
        <v>1042</v>
      </c>
      <c r="C1235" s="112" t="n">
        <v>-3550</v>
      </c>
    </row>
    <row r="1236" customFormat="false" ht="12.95" hidden="false" customHeight="true" outlineLevel="0" collapsed="false">
      <c r="A1236" s="110" t="s">
        <v>837</v>
      </c>
      <c r="B1236" s="111" t="s">
        <v>1042</v>
      </c>
      <c r="C1236" s="112" t="n">
        <v>-4850</v>
      </c>
    </row>
    <row r="1237" customFormat="false" ht="12.95" hidden="false" customHeight="true" outlineLevel="0" collapsed="false">
      <c r="A1237" s="110" t="s">
        <v>837</v>
      </c>
      <c r="B1237" s="111" t="s">
        <v>1042</v>
      </c>
      <c r="C1237" s="112" t="n">
        <v>-5050</v>
      </c>
    </row>
    <row r="1238" customFormat="false" ht="12.95" hidden="false" customHeight="true" outlineLevel="0" collapsed="false">
      <c r="A1238" s="110" t="s">
        <v>837</v>
      </c>
      <c r="B1238" s="111" t="s">
        <v>1042</v>
      </c>
      <c r="C1238" s="112" t="n">
        <v>-5050</v>
      </c>
    </row>
    <row r="1239" customFormat="false" ht="12.95" hidden="false" customHeight="true" outlineLevel="0" collapsed="false">
      <c r="A1239" s="110" t="s">
        <v>837</v>
      </c>
      <c r="B1239" s="111" t="s">
        <v>1042</v>
      </c>
      <c r="C1239" s="112" t="n">
        <v>-5050</v>
      </c>
    </row>
    <row r="1240" customFormat="false" ht="12.95" hidden="false" customHeight="true" outlineLevel="0" collapsed="false">
      <c r="A1240" s="110" t="s">
        <v>837</v>
      </c>
      <c r="B1240" s="111" t="s">
        <v>1042</v>
      </c>
      <c r="C1240" s="112" t="n">
        <v>-6950</v>
      </c>
    </row>
    <row r="1241" customFormat="false" ht="12.95" hidden="false" customHeight="true" outlineLevel="0" collapsed="false">
      <c r="A1241" s="110" t="s">
        <v>837</v>
      </c>
      <c r="B1241" s="111" t="s">
        <v>1042</v>
      </c>
      <c r="C1241" s="112" t="n">
        <v>-9050</v>
      </c>
    </row>
    <row r="1242" customFormat="false" ht="12.95" hidden="false" customHeight="true" outlineLevel="0" collapsed="false">
      <c r="A1242" s="110" t="s">
        <v>837</v>
      </c>
      <c r="B1242" s="111" t="s">
        <v>1042</v>
      </c>
      <c r="C1242" s="112" t="n">
        <v>-7900</v>
      </c>
    </row>
    <row r="1243" customFormat="false" ht="12.95" hidden="false" customHeight="true" outlineLevel="0" collapsed="false">
      <c r="A1243" s="110" t="s">
        <v>837</v>
      </c>
      <c r="B1243" s="111" t="s">
        <v>1042</v>
      </c>
      <c r="C1243" s="112" t="n">
        <v>-5850</v>
      </c>
    </row>
    <row r="1244" customFormat="false" ht="12.95" hidden="false" customHeight="true" outlineLevel="0" collapsed="false">
      <c r="A1244" s="110" t="s">
        <v>837</v>
      </c>
      <c r="B1244" s="111" t="s">
        <v>1042</v>
      </c>
      <c r="C1244" s="112" t="n">
        <v>-6500</v>
      </c>
    </row>
    <row r="1245" customFormat="false" ht="12.95" hidden="false" customHeight="true" outlineLevel="0" collapsed="false">
      <c r="A1245" s="110" t="s">
        <v>837</v>
      </c>
      <c r="B1245" s="111" t="s">
        <v>1042</v>
      </c>
      <c r="C1245" s="112" t="n">
        <v>-6500</v>
      </c>
    </row>
    <row r="1246" customFormat="false" ht="12.95" hidden="false" customHeight="true" outlineLevel="0" collapsed="false">
      <c r="A1246" s="110" t="s">
        <v>837</v>
      </c>
      <c r="B1246" s="111" t="s">
        <v>1042</v>
      </c>
      <c r="C1246" s="112" t="n">
        <v>-6500</v>
      </c>
    </row>
    <row r="1247" customFormat="false" ht="12.95" hidden="false" customHeight="true" outlineLevel="0" collapsed="false">
      <c r="A1247" s="110" t="s">
        <v>837</v>
      </c>
      <c r="B1247" s="111" t="s">
        <v>1042</v>
      </c>
      <c r="C1247" s="112" t="n">
        <v>-7350</v>
      </c>
    </row>
    <row r="1248" customFormat="false" ht="12.95" hidden="false" customHeight="true" outlineLevel="0" collapsed="false">
      <c r="A1248" s="110" t="s">
        <v>837</v>
      </c>
      <c r="B1248" s="111" t="s">
        <v>1042</v>
      </c>
      <c r="C1248" s="112" t="n">
        <v>-7400</v>
      </c>
    </row>
    <row r="1249" customFormat="false" ht="12.95" hidden="false" customHeight="true" outlineLevel="0" collapsed="false">
      <c r="A1249" s="110" t="s">
        <v>837</v>
      </c>
      <c r="B1249" s="111" t="s">
        <v>1042</v>
      </c>
      <c r="C1249" s="112" t="n">
        <v>-7150</v>
      </c>
    </row>
    <row r="1250" customFormat="false" ht="12.95" hidden="false" customHeight="true" outlineLevel="0" collapsed="false">
      <c r="A1250" s="110" t="s">
        <v>651</v>
      </c>
      <c r="B1250" s="111" t="s">
        <v>1001</v>
      </c>
      <c r="C1250" s="112" t="n">
        <v>-600</v>
      </c>
    </row>
    <row r="1251" customFormat="false" ht="12.95" hidden="false" customHeight="true" outlineLevel="0" collapsed="false">
      <c r="A1251" s="110" t="s">
        <v>651</v>
      </c>
      <c r="B1251" s="111" t="s">
        <v>1001</v>
      </c>
      <c r="C1251" s="112" t="n">
        <v>-1325</v>
      </c>
    </row>
    <row r="1252" customFormat="false" ht="12.95" hidden="false" customHeight="true" outlineLevel="0" collapsed="false">
      <c r="A1252" s="110" t="s">
        <v>651</v>
      </c>
      <c r="B1252" s="111" t="s">
        <v>1001</v>
      </c>
      <c r="C1252" s="112" t="n">
        <v>-1400</v>
      </c>
    </row>
    <row r="1253" customFormat="false" ht="12.95" hidden="false" customHeight="true" outlineLevel="0" collapsed="false">
      <c r="A1253" s="110" t="s">
        <v>651</v>
      </c>
      <c r="B1253" s="111" t="s">
        <v>1001</v>
      </c>
      <c r="C1253" s="112" t="n">
        <v>-1400</v>
      </c>
    </row>
    <row r="1254" customFormat="false" ht="12.95" hidden="false" customHeight="true" outlineLevel="0" collapsed="false">
      <c r="A1254" s="110" t="s">
        <v>651</v>
      </c>
      <c r="B1254" s="111" t="s">
        <v>1001</v>
      </c>
      <c r="C1254" s="112" t="n">
        <v>-1400</v>
      </c>
    </row>
    <row r="1255" customFormat="false" ht="12.95" hidden="false" customHeight="true" outlineLevel="0" collapsed="false">
      <c r="A1255" s="110" t="s">
        <v>651</v>
      </c>
      <c r="B1255" s="111" t="s">
        <v>1001</v>
      </c>
      <c r="C1255" s="112" t="n">
        <v>-2075</v>
      </c>
    </row>
    <row r="1256" customFormat="false" ht="12.95" hidden="false" customHeight="true" outlineLevel="0" collapsed="false">
      <c r="A1256" s="110" t="s">
        <v>651</v>
      </c>
      <c r="B1256" s="111" t="s">
        <v>1001</v>
      </c>
      <c r="C1256" s="112" t="n">
        <v>-2475</v>
      </c>
    </row>
    <row r="1257" customFormat="false" ht="12.95" hidden="false" customHeight="true" outlineLevel="0" collapsed="false">
      <c r="A1257" s="110" t="s">
        <v>651</v>
      </c>
      <c r="B1257" s="111" t="s">
        <v>1001</v>
      </c>
      <c r="C1257" s="112" t="n">
        <v>-2500</v>
      </c>
    </row>
    <row r="1258" customFormat="false" ht="12.95" hidden="false" customHeight="true" outlineLevel="0" collapsed="false">
      <c r="A1258" s="110" t="s">
        <v>651</v>
      </c>
      <c r="B1258" s="111" t="s">
        <v>1001</v>
      </c>
      <c r="C1258" s="112" t="n">
        <v>-2225</v>
      </c>
    </row>
    <row r="1259" customFormat="false" ht="12.95" hidden="false" customHeight="true" outlineLevel="0" collapsed="false">
      <c r="A1259" s="110" t="s">
        <v>651</v>
      </c>
      <c r="B1259" s="111" t="s">
        <v>1001</v>
      </c>
      <c r="C1259" s="112" t="n">
        <v>-2225</v>
      </c>
    </row>
    <row r="1260" customFormat="false" ht="12.95" hidden="false" customHeight="true" outlineLevel="0" collapsed="false">
      <c r="A1260" s="110" t="s">
        <v>651</v>
      </c>
      <c r="B1260" s="111" t="s">
        <v>1001</v>
      </c>
      <c r="C1260" s="112" t="n">
        <v>-2225</v>
      </c>
    </row>
    <row r="1261" customFormat="false" ht="12.95" hidden="false" customHeight="true" outlineLevel="0" collapsed="false">
      <c r="A1261" s="110" t="s">
        <v>651</v>
      </c>
      <c r="B1261" s="111" t="s">
        <v>1001</v>
      </c>
      <c r="C1261" s="112" t="n">
        <v>-2225</v>
      </c>
    </row>
    <row r="1262" customFormat="false" ht="12.95" hidden="false" customHeight="true" outlineLevel="0" collapsed="false">
      <c r="A1262" s="110" t="s">
        <v>651</v>
      </c>
      <c r="B1262" s="111" t="s">
        <v>1001</v>
      </c>
      <c r="C1262" s="112" t="n">
        <v>-2200</v>
      </c>
    </row>
    <row r="1263" customFormat="false" ht="12.95" hidden="false" customHeight="true" outlineLevel="0" collapsed="false">
      <c r="A1263" s="110" t="s">
        <v>651</v>
      </c>
      <c r="B1263" s="111" t="s">
        <v>1001</v>
      </c>
      <c r="C1263" s="112" t="n">
        <v>-1300</v>
      </c>
    </row>
    <row r="1264" customFormat="false" ht="12.95" hidden="false" customHeight="true" outlineLevel="0" collapsed="false">
      <c r="A1264" s="110" t="s">
        <v>651</v>
      </c>
      <c r="B1264" s="111" t="s">
        <v>1001</v>
      </c>
      <c r="C1264" s="112" t="n">
        <v>-1350</v>
      </c>
    </row>
    <row r="1265" customFormat="false" ht="12.95" hidden="false" customHeight="true" outlineLevel="0" collapsed="false">
      <c r="A1265" s="110" t="s">
        <v>651</v>
      </c>
      <c r="B1265" s="111" t="s">
        <v>1001</v>
      </c>
      <c r="C1265" s="112" t="n">
        <v>-2025</v>
      </c>
    </row>
    <row r="1266" customFormat="false" ht="12.95" hidden="false" customHeight="true" outlineLevel="0" collapsed="false">
      <c r="A1266" s="110" t="s">
        <v>651</v>
      </c>
      <c r="B1266" s="111" t="s">
        <v>1001</v>
      </c>
      <c r="C1266" s="112" t="n">
        <v>-2125</v>
      </c>
    </row>
    <row r="1267" customFormat="false" ht="12.95" hidden="false" customHeight="true" outlineLevel="0" collapsed="false">
      <c r="A1267" s="110" t="s">
        <v>651</v>
      </c>
      <c r="B1267" s="111" t="s">
        <v>1001</v>
      </c>
      <c r="C1267" s="112" t="n">
        <v>-2125</v>
      </c>
    </row>
    <row r="1268" customFormat="false" ht="12.95" hidden="false" customHeight="true" outlineLevel="0" collapsed="false">
      <c r="A1268" s="110" t="s">
        <v>651</v>
      </c>
      <c r="B1268" s="111" t="s">
        <v>1001</v>
      </c>
      <c r="C1268" s="112" t="n">
        <v>-2125</v>
      </c>
    </row>
    <row r="1269" customFormat="false" ht="12.95" hidden="false" customHeight="true" outlineLevel="0" collapsed="false">
      <c r="A1269" s="110" t="s">
        <v>651</v>
      </c>
      <c r="B1269" s="111" t="s">
        <v>1001</v>
      </c>
      <c r="C1269" s="112" t="n">
        <v>-3175</v>
      </c>
    </row>
    <row r="1270" customFormat="false" ht="12.95" hidden="false" customHeight="true" outlineLevel="0" collapsed="false">
      <c r="A1270" s="110" t="s">
        <v>651</v>
      </c>
      <c r="B1270" s="111" t="s">
        <v>1001</v>
      </c>
      <c r="C1270" s="112" t="n">
        <v>-4125</v>
      </c>
    </row>
    <row r="1271" customFormat="false" ht="12.95" hidden="false" customHeight="true" outlineLevel="0" collapsed="false">
      <c r="A1271" s="110" t="s">
        <v>651</v>
      </c>
      <c r="B1271" s="111" t="s">
        <v>1001</v>
      </c>
      <c r="C1271" s="112" t="n">
        <v>-3500</v>
      </c>
    </row>
    <row r="1272" customFormat="false" ht="12.95" hidden="false" customHeight="true" outlineLevel="0" collapsed="false">
      <c r="A1272" s="110" t="s">
        <v>651</v>
      </c>
      <c r="B1272" s="111" t="s">
        <v>1001</v>
      </c>
      <c r="C1272" s="112" t="n">
        <v>-2375</v>
      </c>
    </row>
    <row r="1273" customFormat="false" ht="12.95" hidden="false" customHeight="true" outlineLevel="0" collapsed="false">
      <c r="A1273" s="110" t="s">
        <v>651</v>
      </c>
      <c r="B1273" s="111" t="s">
        <v>1001</v>
      </c>
      <c r="C1273" s="112" t="n">
        <v>-2850</v>
      </c>
    </row>
    <row r="1274" customFormat="false" ht="12.95" hidden="false" customHeight="true" outlineLevel="0" collapsed="false">
      <c r="A1274" s="110" t="s">
        <v>651</v>
      </c>
      <c r="B1274" s="111" t="s">
        <v>1001</v>
      </c>
      <c r="C1274" s="112" t="n">
        <v>-2850</v>
      </c>
    </row>
    <row r="1275" customFormat="false" ht="12.95" hidden="false" customHeight="true" outlineLevel="0" collapsed="false">
      <c r="A1275" s="110" t="s">
        <v>651</v>
      </c>
      <c r="B1275" s="111" t="s">
        <v>1001</v>
      </c>
      <c r="C1275" s="112" t="n">
        <v>-2850</v>
      </c>
    </row>
    <row r="1276" customFormat="false" ht="12.95" hidden="false" customHeight="true" outlineLevel="0" collapsed="false">
      <c r="A1276" s="110" t="s">
        <v>651</v>
      </c>
      <c r="B1276" s="111" t="s">
        <v>1001</v>
      </c>
      <c r="C1276" s="112" t="n">
        <v>-3125</v>
      </c>
    </row>
    <row r="1277" customFormat="false" ht="12.95" hidden="false" customHeight="true" outlineLevel="0" collapsed="false">
      <c r="A1277" s="110" t="s">
        <v>651</v>
      </c>
      <c r="B1277" s="111" t="s">
        <v>1001</v>
      </c>
      <c r="C1277" s="112" t="n">
        <v>-3350</v>
      </c>
    </row>
    <row r="1278" customFormat="false" ht="12.95" hidden="false" customHeight="true" outlineLevel="0" collapsed="false">
      <c r="A1278" s="110" t="s">
        <v>651</v>
      </c>
      <c r="B1278" s="111" t="s">
        <v>1001</v>
      </c>
      <c r="C1278" s="112" t="n">
        <v>-3350</v>
      </c>
    </row>
    <row r="1279" customFormat="false" ht="12.95" hidden="false" customHeight="true" outlineLevel="0" collapsed="false">
      <c r="A1279" s="110" t="s">
        <v>802</v>
      </c>
      <c r="B1279" s="111" t="s">
        <v>1001</v>
      </c>
      <c r="C1279" s="112" t="n">
        <v>-950</v>
      </c>
    </row>
    <row r="1280" customFormat="false" ht="12.95" hidden="false" customHeight="true" outlineLevel="0" collapsed="false">
      <c r="A1280" s="110" t="s">
        <v>802</v>
      </c>
      <c r="B1280" s="111" t="s">
        <v>1001</v>
      </c>
      <c r="C1280" s="112" t="n">
        <v>-2400</v>
      </c>
    </row>
    <row r="1281" customFormat="false" ht="12.95" hidden="false" customHeight="true" outlineLevel="0" collapsed="false">
      <c r="A1281" s="110" t="s">
        <v>802</v>
      </c>
      <c r="B1281" s="111" t="s">
        <v>1001</v>
      </c>
      <c r="C1281" s="112" t="n">
        <v>-2800</v>
      </c>
    </row>
    <row r="1282" customFormat="false" ht="12.95" hidden="false" customHeight="true" outlineLevel="0" collapsed="false">
      <c r="A1282" s="110" t="s">
        <v>802</v>
      </c>
      <c r="B1282" s="111" t="s">
        <v>1001</v>
      </c>
      <c r="C1282" s="112" t="n">
        <v>-2800</v>
      </c>
    </row>
    <row r="1283" customFormat="false" ht="12.95" hidden="false" customHeight="true" outlineLevel="0" collapsed="false">
      <c r="A1283" s="110" t="s">
        <v>802</v>
      </c>
      <c r="B1283" s="111" t="s">
        <v>1001</v>
      </c>
      <c r="C1283" s="112" t="n">
        <v>-2800</v>
      </c>
    </row>
    <row r="1284" customFormat="false" ht="12.95" hidden="false" customHeight="true" outlineLevel="0" collapsed="false">
      <c r="A1284" s="110" t="s">
        <v>802</v>
      </c>
      <c r="B1284" s="111" t="s">
        <v>1001</v>
      </c>
      <c r="C1284" s="112" t="n">
        <v>-4100</v>
      </c>
    </row>
    <row r="1285" customFormat="false" ht="12.95" hidden="false" customHeight="true" outlineLevel="0" collapsed="false">
      <c r="A1285" s="110" t="s">
        <v>802</v>
      </c>
      <c r="B1285" s="111" t="s">
        <v>1001</v>
      </c>
      <c r="C1285" s="112" t="n">
        <v>-4900</v>
      </c>
    </row>
    <row r="1286" customFormat="false" ht="12.95" hidden="false" customHeight="true" outlineLevel="0" collapsed="false">
      <c r="A1286" s="110" t="s">
        <v>802</v>
      </c>
      <c r="B1286" s="111" t="s">
        <v>1001</v>
      </c>
      <c r="C1286" s="112" t="n">
        <v>-4950</v>
      </c>
    </row>
    <row r="1287" customFormat="false" ht="12.95" hidden="false" customHeight="true" outlineLevel="0" collapsed="false">
      <c r="A1287" s="110" t="s">
        <v>802</v>
      </c>
      <c r="B1287" s="111" t="s">
        <v>1001</v>
      </c>
      <c r="C1287" s="112" t="n">
        <v>-4400</v>
      </c>
    </row>
    <row r="1288" customFormat="false" ht="12.95" hidden="false" customHeight="true" outlineLevel="0" collapsed="false">
      <c r="A1288" s="110" t="s">
        <v>802</v>
      </c>
      <c r="B1288" s="111" t="s">
        <v>1001</v>
      </c>
      <c r="C1288" s="112" t="n">
        <v>-4500</v>
      </c>
    </row>
    <row r="1289" customFormat="false" ht="12.95" hidden="false" customHeight="true" outlineLevel="0" collapsed="false">
      <c r="A1289" s="110" t="s">
        <v>802</v>
      </c>
      <c r="B1289" s="111" t="s">
        <v>1001</v>
      </c>
      <c r="C1289" s="112" t="n">
        <v>-4500</v>
      </c>
    </row>
    <row r="1290" customFormat="false" ht="12.95" hidden="false" customHeight="true" outlineLevel="0" collapsed="false">
      <c r="A1290" s="110" t="s">
        <v>802</v>
      </c>
      <c r="B1290" s="111" t="s">
        <v>1001</v>
      </c>
      <c r="C1290" s="112" t="n">
        <v>-4500</v>
      </c>
    </row>
    <row r="1291" customFormat="false" ht="12.95" hidden="false" customHeight="true" outlineLevel="0" collapsed="false">
      <c r="A1291" s="110" t="s">
        <v>802</v>
      </c>
      <c r="B1291" s="111" t="s">
        <v>1001</v>
      </c>
      <c r="C1291" s="112" t="n">
        <v>-4400</v>
      </c>
    </row>
    <row r="1292" customFormat="false" ht="12.95" hidden="false" customHeight="true" outlineLevel="0" collapsed="false">
      <c r="A1292" s="110" t="s">
        <v>802</v>
      </c>
      <c r="B1292" s="111" t="s">
        <v>1001</v>
      </c>
      <c r="C1292" s="112" t="n">
        <v>-2650</v>
      </c>
    </row>
    <row r="1293" customFormat="false" ht="12.95" hidden="false" customHeight="true" outlineLevel="0" collapsed="false">
      <c r="A1293" s="110" t="s">
        <v>802</v>
      </c>
      <c r="B1293" s="111" t="s">
        <v>1001</v>
      </c>
      <c r="C1293" s="112" t="n">
        <v>-2700</v>
      </c>
    </row>
    <row r="1294" customFormat="false" ht="12.95" hidden="false" customHeight="true" outlineLevel="0" collapsed="false">
      <c r="A1294" s="110" t="s">
        <v>802</v>
      </c>
      <c r="B1294" s="111" t="s">
        <v>1001</v>
      </c>
      <c r="C1294" s="112" t="n">
        <v>-4000</v>
      </c>
    </row>
    <row r="1295" customFormat="false" ht="12.95" hidden="false" customHeight="true" outlineLevel="0" collapsed="false">
      <c r="A1295" s="110" t="s">
        <v>802</v>
      </c>
      <c r="B1295" s="111" t="s">
        <v>1001</v>
      </c>
      <c r="C1295" s="112" t="n">
        <v>-4100</v>
      </c>
    </row>
    <row r="1296" customFormat="false" ht="12.95" hidden="false" customHeight="true" outlineLevel="0" collapsed="false">
      <c r="A1296" s="110" t="s">
        <v>802</v>
      </c>
      <c r="B1296" s="111" t="s">
        <v>1001</v>
      </c>
      <c r="C1296" s="112" t="n">
        <v>-4100</v>
      </c>
    </row>
    <row r="1297" customFormat="false" ht="12.95" hidden="false" customHeight="true" outlineLevel="0" collapsed="false">
      <c r="A1297" s="110" t="s">
        <v>802</v>
      </c>
      <c r="B1297" s="111" t="s">
        <v>1001</v>
      </c>
      <c r="C1297" s="112" t="n">
        <v>-4100</v>
      </c>
    </row>
    <row r="1298" customFormat="false" ht="12.95" hidden="false" customHeight="true" outlineLevel="0" collapsed="false">
      <c r="A1298" s="110" t="s">
        <v>802</v>
      </c>
      <c r="B1298" s="111" t="s">
        <v>1001</v>
      </c>
      <c r="C1298" s="112" t="n">
        <v>-6050</v>
      </c>
    </row>
    <row r="1299" customFormat="false" ht="12.95" hidden="false" customHeight="true" outlineLevel="0" collapsed="false">
      <c r="A1299" s="110" t="s">
        <v>802</v>
      </c>
      <c r="B1299" s="111" t="s">
        <v>1001</v>
      </c>
      <c r="C1299" s="112" t="n">
        <v>-8250</v>
      </c>
    </row>
    <row r="1300" customFormat="false" ht="12.95" hidden="false" customHeight="true" outlineLevel="0" collapsed="false">
      <c r="A1300" s="110" t="s">
        <v>802</v>
      </c>
      <c r="B1300" s="111" t="s">
        <v>1001</v>
      </c>
      <c r="C1300" s="112" t="n">
        <v>-6900</v>
      </c>
    </row>
    <row r="1301" customFormat="false" ht="12.95" hidden="false" customHeight="true" outlineLevel="0" collapsed="false">
      <c r="A1301" s="110" t="s">
        <v>802</v>
      </c>
      <c r="B1301" s="111" t="s">
        <v>1001</v>
      </c>
      <c r="C1301" s="112" t="n">
        <v>-4800</v>
      </c>
    </row>
    <row r="1302" customFormat="false" ht="12.95" hidden="false" customHeight="true" outlineLevel="0" collapsed="false">
      <c r="A1302" s="110" t="s">
        <v>802</v>
      </c>
      <c r="B1302" s="111" t="s">
        <v>1001</v>
      </c>
      <c r="C1302" s="112" t="n">
        <v>-5650</v>
      </c>
    </row>
    <row r="1303" customFormat="false" ht="12.95" hidden="false" customHeight="true" outlineLevel="0" collapsed="false">
      <c r="A1303" s="110" t="s">
        <v>802</v>
      </c>
      <c r="B1303" s="111" t="s">
        <v>1001</v>
      </c>
      <c r="C1303" s="112" t="n">
        <v>-5650</v>
      </c>
    </row>
    <row r="1304" customFormat="false" ht="12.95" hidden="false" customHeight="true" outlineLevel="0" collapsed="false">
      <c r="A1304" s="110" t="s">
        <v>802</v>
      </c>
      <c r="B1304" s="111" t="s">
        <v>1001</v>
      </c>
      <c r="C1304" s="112" t="n">
        <v>-5650</v>
      </c>
    </row>
    <row r="1305" customFormat="false" ht="12.95" hidden="false" customHeight="true" outlineLevel="0" collapsed="false">
      <c r="A1305" s="110" t="s">
        <v>802</v>
      </c>
      <c r="B1305" s="111" t="s">
        <v>1001</v>
      </c>
      <c r="C1305" s="112" t="n">
        <v>-6500</v>
      </c>
    </row>
    <row r="1306" customFormat="false" ht="12.95" hidden="false" customHeight="true" outlineLevel="0" collapsed="false">
      <c r="A1306" s="110" t="s">
        <v>802</v>
      </c>
      <c r="B1306" s="111" t="s">
        <v>1001</v>
      </c>
      <c r="C1306" s="112" t="n">
        <v>-6850</v>
      </c>
    </row>
    <row r="1307" customFormat="false" ht="12.95" hidden="false" customHeight="true" outlineLevel="0" collapsed="false">
      <c r="A1307" s="110" t="s">
        <v>802</v>
      </c>
      <c r="B1307" s="111" t="s">
        <v>1001</v>
      </c>
      <c r="C1307" s="112" t="n">
        <v>-6700</v>
      </c>
    </row>
    <row r="1308" customFormat="false" ht="12.95" hidden="false" customHeight="true" outlineLevel="0" collapsed="false">
      <c r="A1308" s="110" t="s">
        <v>1069</v>
      </c>
      <c r="B1308" s="111" t="s">
        <v>1015</v>
      </c>
      <c r="C1308" s="112" t="n">
        <v>950</v>
      </c>
    </row>
    <row r="1309" customFormat="false" ht="12.95" hidden="false" customHeight="true" outlineLevel="0" collapsed="false">
      <c r="A1309" s="110" t="s">
        <v>1069</v>
      </c>
      <c r="B1309" s="111" t="s">
        <v>1015</v>
      </c>
      <c r="C1309" s="112" t="n">
        <v>2400</v>
      </c>
    </row>
    <row r="1310" customFormat="false" ht="12.95" hidden="false" customHeight="true" outlineLevel="0" collapsed="false">
      <c r="A1310" s="110" t="s">
        <v>1069</v>
      </c>
      <c r="B1310" s="111" t="s">
        <v>1015</v>
      </c>
      <c r="C1310" s="112" t="n">
        <v>2800</v>
      </c>
    </row>
    <row r="1311" customFormat="false" ht="12.95" hidden="false" customHeight="true" outlineLevel="0" collapsed="false">
      <c r="A1311" s="110" t="s">
        <v>1069</v>
      </c>
      <c r="B1311" s="111" t="s">
        <v>1015</v>
      </c>
      <c r="C1311" s="112" t="n">
        <v>2800</v>
      </c>
    </row>
    <row r="1312" customFormat="false" ht="12.95" hidden="false" customHeight="true" outlineLevel="0" collapsed="false">
      <c r="A1312" s="110" t="s">
        <v>1069</v>
      </c>
      <c r="B1312" s="111" t="s">
        <v>1015</v>
      </c>
      <c r="C1312" s="112" t="n">
        <v>2800</v>
      </c>
    </row>
    <row r="1313" customFormat="false" ht="12.95" hidden="false" customHeight="true" outlineLevel="0" collapsed="false">
      <c r="A1313" s="110" t="s">
        <v>1069</v>
      </c>
      <c r="B1313" s="111" t="s">
        <v>1015</v>
      </c>
      <c r="C1313" s="112" t="n">
        <v>4100</v>
      </c>
    </row>
    <row r="1314" customFormat="false" ht="12.95" hidden="false" customHeight="true" outlineLevel="0" collapsed="false">
      <c r="A1314" s="110" t="s">
        <v>1069</v>
      </c>
      <c r="B1314" s="111" t="s">
        <v>1015</v>
      </c>
      <c r="C1314" s="112" t="n">
        <v>4900</v>
      </c>
    </row>
    <row r="1315" customFormat="false" ht="12.95" hidden="false" customHeight="true" outlineLevel="0" collapsed="false">
      <c r="A1315" s="110" t="s">
        <v>1069</v>
      </c>
      <c r="B1315" s="111" t="s">
        <v>1015</v>
      </c>
      <c r="C1315" s="112" t="n">
        <v>4950</v>
      </c>
    </row>
    <row r="1316" customFormat="false" ht="12.95" hidden="false" customHeight="true" outlineLevel="0" collapsed="false">
      <c r="A1316" s="110" t="s">
        <v>1069</v>
      </c>
      <c r="B1316" s="111" t="s">
        <v>1015</v>
      </c>
      <c r="C1316" s="112" t="n">
        <v>4400</v>
      </c>
    </row>
    <row r="1317" customFormat="false" ht="12.95" hidden="false" customHeight="true" outlineLevel="0" collapsed="false">
      <c r="A1317" s="110" t="s">
        <v>1069</v>
      </c>
      <c r="B1317" s="111" t="s">
        <v>1015</v>
      </c>
      <c r="C1317" s="112" t="n">
        <v>4500</v>
      </c>
    </row>
    <row r="1318" customFormat="false" ht="12.95" hidden="false" customHeight="true" outlineLevel="0" collapsed="false">
      <c r="A1318" s="110" t="s">
        <v>1069</v>
      </c>
      <c r="B1318" s="111" t="s">
        <v>1015</v>
      </c>
      <c r="C1318" s="112" t="n">
        <v>4500</v>
      </c>
    </row>
    <row r="1319" customFormat="false" ht="12.95" hidden="false" customHeight="true" outlineLevel="0" collapsed="false">
      <c r="A1319" s="110" t="s">
        <v>1069</v>
      </c>
      <c r="B1319" s="111" t="s">
        <v>1015</v>
      </c>
      <c r="C1319" s="112" t="n">
        <v>4500</v>
      </c>
    </row>
    <row r="1320" customFormat="false" ht="12.95" hidden="false" customHeight="true" outlineLevel="0" collapsed="false">
      <c r="A1320" s="110" t="s">
        <v>1069</v>
      </c>
      <c r="B1320" s="111" t="s">
        <v>1015</v>
      </c>
      <c r="C1320" s="112" t="n">
        <v>4400</v>
      </c>
    </row>
    <row r="1321" customFormat="false" ht="12.95" hidden="false" customHeight="true" outlineLevel="0" collapsed="false">
      <c r="A1321" s="110" t="s">
        <v>1069</v>
      </c>
      <c r="B1321" s="111" t="s">
        <v>1015</v>
      </c>
      <c r="C1321" s="112" t="n">
        <v>2650</v>
      </c>
    </row>
    <row r="1322" customFormat="false" ht="12.95" hidden="false" customHeight="true" outlineLevel="0" collapsed="false">
      <c r="A1322" s="110" t="s">
        <v>1069</v>
      </c>
      <c r="B1322" s="111" t="s">
        <v>1015</v>
      </c>
      <c r="C1322" s="112" t="n">
        <v>2700</v>
      </c>
    </row>
    <row r="1323" customFormat="false" ht="12.95" hidden="false" customHeight="true" outlineLevel="0" collapsed="false">
      <c r="A1323" s="110" t="s">
        <v>1069</v>
      </c>
      <c r="B1323" s="111" t="s">
        <v>1015</v>
      </c>
      <c r="C1323" s="112" t="n">
        <v>4000</v>
      </c>
    </row>
    <row r="1324" customFormat="false" ht="12.95" hidden="false" customHeight="true" outlineLevel="0" collapsed="false">
      <c r="A1324" s="110" t="s">
        <v>1069</v>
      </c>
      <c r="B1324" s="111" t="s">
        <v>1015</v>
      </c>
      <c r="C1324" s="112" t="n">
        <v>4100</v>
      </c>
    </row>
    <row r="1325" customFormat="false" ht="12.95" hidden="false" customHeight="true" outlineLevel="0" collapsed="false">
      <c r="A1325" s="110" t="s">
        <v>1069</v>
      </c>
      <c r="B1325" s="111" t="s">
        <v>1015</v>
      </c>
      <c r="C1325" s="112" t="n">
        <v>4100</v>
      </c>
    </row>
    <row r="1326" customFormat="false" ht="12.95" hidden="false" customHeight="true" outlineLevel="0" collapsed="false">
      <c r="A1326" s="110" t="s">
        <v>1069</v>
      </c>
      <c r="B1326" s="111" t="s">
        <v>1015</v>
      </c>
      <c r="C1326" s="112" t="n">
        <v>4100</v>
      </c>
    </row>
    <row r="1327" customFormat="false" ht="12.95" hidden="false" customHeight="true" outlineLevel="0" collapsed="false">
      <c r="A1327" s="110" t="s">
        <v>1069</v>
      </c>
      <c r="B1327" s="111" t="s">
        <v>1015</v>
      </c>
      <c r="C1327" s="112" t="n">
        <v>6050</v>
      </c>
    </row>
    <row r="1328" customFormat="false" ht="12.95" hidden="false" customHeight="true" outlineLevel="0" collapsed="false">
      <c r="A1328" s="110" t="s">
        <v>1069</v>
      </c>
      <c r="B1328" s="111" t="s">
        <v>1015</v>
      </c>
      <c r="C1328" s="112" t="n">
        <v>8250</v>
      </c>
    </row>
    <row r="1329" customFormat="false" ht="12.95" hidden="false" customHeight="true" outlineLevel="0" collapsed="false">
      <c r="A1329" s="110" t="s">
        <v>1069</v>
      </c>
      <c r="B1329" s="111" t="s">
        <v>1015</v>
      </c>
      <c r="C1329" s="112" t="n">
        <v>6900</v>
      </c>
    </row>
    <row r="1330" customFormat="false" ht="12.95" hidden="false" customHeight="true" outlineLevel="0" collapsed="false">
      <c r="A1330" s="110" t="s">
        <v>1069</v>
      </c>
      <c r="B1330" s="111" t="s">
        <v>1015</v>
      </c>
      <c r="C1330" s="112" t="n">
        <v>4800</v>
      </c>
    </row>
    <row r="1331" customFormat="false" ht="12.95" hidden="false" customHeight="true" outlineLevel="0" collapsed="false">
      <c r="A1331" s="110" t="s">
        <v>1069</v>
      </c>
      <c r="B1331" s="111" t="s">
        <v>1015</v>
      </c>
      <c r="C1331" s="112" t="n">
        <v>5650</v>
      </c>
    </row>
    <row r="1332" customFormat="false" ht="12.95" hidden="false" customHeight="true" outlineLevel="0" collapsed="false">
      <c r="A1332" s="110" t="s">
        <v>1069</v>
      </c>
      <c r="B1332" s="111" t="s">
        <v>1015</v>
      </c>
      <c r="C1332" s="112" t="n">
        <v>5650</v>
      </c>
    </row>
    <row r="1333" customFormat="false" ht="12.95" hidden="false" customHeight="true" outlineLevel="0" collapsed="false">
      <c r="A1333" s="110" t="s">
        <v>1069</v>
      </c>
      <c r="B1333" s="111" t="s">
        <v>1015</v>
      </c>
      <c r="C1333" s="112" t="n">
        <v>5650</v>
      </c>
    </row>
    <row r="1334" customFormat="false" ht="12.95" hidden="false" customHeight="true" outlineLevel="0" collapsed="false">
      <c r="A1334" s="110" t="s">
        <v>1069</v>
      </c>
      <c r="B1334" s="111" t="s">
        <v>1015</v>
      </c>
      <c r="C1334" s="112" t="n">
        <v>6500</v>
      </c>
    </row>
    <row r="1335" customFormat="false" ht="12.95" hidden="false" customHeight="true" outlineLevel="0" collapsed="false">
      <c r="A1335" s="110" t="s">
        <v>1069</v>
      </c>
      <c r="B1335" s="111" t="s">
        <v>1015</v>
      </c>
      <c r="C1335" s="112" t="n">
        <v>6850</v>
      </c>
    </row>
    <row r="1336" customFormat="false" ht="12.95" hidden="false" customHeight="true" outlineLevel="0" collapsed="false">
      <c r="A1336" s="110" t="s">
        <v>1069</v>
      </c>
      <c r="B1336" s="111" t="s">
        <v>1015</v>
      </c>
      <c r="C1336" s="112" t="n">
        <v>6700</v>
      </c>
    </row>
    <row r="1337" customFormat="false" ht="12.95" hidden="false" customHeight="true" outlineLevel="0" collapsed="false">
      <c r="A1337" s="110" t="s">
        <v>1070</v>
      </c>
      <c r="B1337" s="111" t="s">
        <v>1015</v>
      </c>
      <c r="C1337" s="112" t="n">
        <v>900</v>
      </c>
    </row>
    <row r="1338" customFormat="false" ht="12.95" hidden="false" customHeight="true" outlineLevel="0" collapsed="false">
      <c r="A1338" s="110" t="s">
        <v>1070</v>
      </c>
      <c r="B1338" s="111" t="s">
        <v>1015</v>
      </c>
      <c r="C1338" s="112" t="n">
        <v>1800</v>
      </c>
    </row>
    <row r="1339" customFormat="false" ht="12.95" hidden="false" customHeight="true" outlineLevel="0" collapsed="false">
      <c r="A1339" s="110" t="s">
        <v>1070</v>
      </c>
      <c r="B1339" s="111" t="s">
        <v>1015</v>
      </c>
      <c r="C1339" s="112" t="n">
        <v>1950</v>
      </c>
    </row>
    <row r="1340" customFormat="false" ht="12.95" hidden="false" customHeight="true" outlineLevel="0" collapsed="false">
      <c r="A1340" s="110" t="s">
        <v>1070</v>
      </c>
      <c r="B1340" s="111" t="s">
        <v>1015</v>
      </c>
      <c r="C1340" s="112" t="n">
        <v>1950</v>
      </c>
    </row>
    <row r="1341" customFormat="false" ht="12.95" hidden="false" customHeight="true" outlineLevel="0" collapsed="false">
      <c r="A1341" s="110" t="s">
        <v>1070</v>
      </c>
      <c r="B1341" s="111" t="s">
        <v>1015</v>
      </c>
      <c r="C1341" s="112" t="n">
        <v>1950</v>
      </c>
    </row>
    <row r="1342" customFormat="false" ht="12.95" hidden="false" customHeight="true" outlineLevel="0" collapsed="false">
      <c r="A1342" s="110" t="s">
        <v>1070</v>
      </c>
      <c r="B1342" s="111" t="s">
        <v>1015</v>
      </c>
      <c r="C1342" s="112" t="n">
        <v>2625</v>
      </c>
    </row>
    <row r="1343" customFormat="false" ht="12.95" hidden="false" customHeight="true" outlineLevel="0" collapsed="false">
      <c r="A1343" s="110" t="s">
        <v>1070</v>
      </c>
      <c r="B1343" s="111" t="s">
        <v>1015</v>
      </c>
      <c r="C1343" s="112" t="n">
        <v>2950</v>
      </c>
    </row>
    <row r="1344" customFormat="false" ht="12.95" hidden="false" customHeight="true" outlineLevel="0" collapsed="false">
      <c r="A1344" s="110" t="s">
        <v>1070</v>
      </c>
      <c r="B1344" s="111" t="s">
        <v>1015</v>
      </c>
      <c r="C1344" s="112" t="n">
        <v>3075</v>
      </c>
    </row>
    <row r="1345" customFormat="false" ht="12.95" hidden="false" customHeight="true" outlineLevel="0" collapsed="false">
      <c r="A1345" s="110" t="s">
        <v>1070</v>
      </c>
      <c r="B1345" s="111" t="s">
        <v>1015</v>
      </c>
      <c r="C1345" s="112" t="n">
        <v>2850</v>
      </c>
    </row>
    <row r="1346" customFormat="false" ht="12.95" hidden="false" customHeight="true" outlineLevel="0" collapsed="false">
      <c r="A1346" s="110" t="s">
        <v>1070</v>
      </c>
      <c r="B1346" s="111" t="s">
        <v>1015</v>
      </c>
      <c r="C1346" s="112" t="n">
        <v>2925</v>
      </c>
    </row>
    <row r="1347" customFormat="false" ht="12.95" hidden="false" customHeight="true" outlineLevel="0" collapsed="false">
      <c r="A1347" s="110" t="s">
        <v>1070</v>
      </c>
      <c r="B1347" s="111" t="s">
        <v>1015</v>
      </c>
      <c r="C1347" s="112" t="n">
        <v>2925</v>
      </c>
    </row>
    <row r="1348" customFormat="false" ht="12.95" hidden="false" customHeight="true" outlineLevel="0" collapsed="false">
      <c r="A1348" s="110" t="s">
        <v>1070</v>
      </c>
      <c r="B1348" s="111" t="s">
        <v>1015</v>
      </c>
      <c r="C1348" s="112" t="n">
        <v>2925</v>
      </c>
    </row>
    <row r="1349" customFormat="false" ht="12.95" hidden="false" customHeight="true" outlineLevel="0" collapsed="false">
      <c r="A1349" s="110" t="s">
        <v>1070</v>
      </c>
      <c r="B1349" s="111" t="s">
        <v>1015</v>
      </c>
      <c r="C1349" s="112" t="n">
        <v>2850</v>
      </c>
    </row>
    <row r="1350" customFormat="false" ht="12.95" hidden="false" customHeight="true" outlineLevel="0" collapsed="false">
      <c r="A1350" s="110" t="s">
        <v>1070</v>
      </c>
      <c r="B1350" s="111" t="s">
        <v>1015</v>
      </c>
      <c r="C1350" s="112" t="n">
        <v>1900</v>
      </c>
    </row>
    <row r="1351" customFormat="false" ht="12.95" hidden="false" customHeight="true" outlineLevel="0" collapsed="false">
      <c r="A1351" s="110" t="s">
        <v>1070</v>
      </c>
      <c r="B1351" s="111" t="s">
        <v>1015</v>
      </c>
      <c r="C1351" s="112" t="n">
        <v>1875</v>
      </c>
    </row>
    <row r="1352" customFormat="false" ht="12.95" hidden="false" customHeight="true" outlineLevel="0" collapsed="false">
      <c r="A1352" s="110" t="s">
        <v>1070</v>
      </c>
      <c r="B1352" s="111" t="s">
        <v>1015</v>
      </c>
      <c r="C1352" s="112" t="n">
        <v>2525</v>
      </c>
    </row>
    <row r="1353" customFormat="false" ht="12.95" hidden="false" customHeight="true" outlineLevel="0" collapsed="false">
      <c r="A1353" s="110" t="s">
        <v>1070</v>
      </c>
      <c r="B1353" s="111" t="s">
        <v>1015</v>
      </c>
      <c r="C1353" s="112" t="n">
        <v>2625</v>
      </c>
    </row>
    <row r="1354" customFormat="false" ht="12.95" hidden="false" customHeight="true" outlineLevel="0" collapsed="false">
      <c r="A1354" s="110" t="s">
        <v>1070</v>
      </c>
      <c r="B1354" s="111" t="s">
        <v>1015</v>
      </c>
      <c r="C1354" s="112" t="n">
        <v>2625</v>
      </c>
    </row>
    <row r="1355" customFormat="false" ht="12.95" hidden="false" customHeight="true" outlineLevel="0" collapsed="false">
      <c r="A1355" s="110" t="s">
        <v>1070</v>
      </c>
      <c r="B1355" s="111" t="s">
        <v>1015</v>
      </c>
      <c r="C1355" s="112" t="n">
        <v>2625</v>
      </c>
    </row>
    <row r="1356" customFormat="false" ht="12.95" hidden="false" customHeight="true" outlineLevel="0" collapsed="false">
      <c r="A1356" s="110" t="s">
        <v>1070</v>
      </c>
      <c r="B1356" s="111" t="s">
        <v>1015</v>
      </c>
      <c r="C1356" s="112" t="n">
        <v>3575</v>
      </c>
    </row>
    <row r="1357" customFormat="false" ht="12.95" hidden="false" customHeight="true" outlineLevel="0" collapsed="false">
      <c r="A1357" s="110" t="s">
        <v>1070</v>
      </c>
      <c r="B1357" s="111" t="s">
        <v>1015</v>
      </c>
      <c r="C1357" s="112" t="n">
        <v>4625</v>
      </c>
    </row>
    <row r="1358" customFormat="false" ht="12.95" hidden="false" customHeight="true" outlineLevel="0" collapsed="false">
      <c r="A1358" s="110" t="s">
        <v>1070</v>
      </c>
      <c r="B1358" s="111" t="s">
        <v>1015</v>
      </c>
      <c r="C1358" s="112" t="n">
        <v>4050</v>
      </c>
    </row>
    <row r="1359" customFormat="false" ht="12.95" hidden="false" customHeight="true" outlineLevel="0" collapsed="false">
      <c r="A1359" s="110" t="s">
        <v>1070</v>
      </c>
      <c r="B1359" s="111" t="s">
        <v>1015</v>
      </c>
      <c r="C1359" s="112" t="n">
        <v>3025</v>
      </c>
    </row>
    <row r="1360" customFormat="false" ht="12.95" hidden="false" customHeight="true" outlineLevel="0" collapsed="false">
      <c r="A1360" s="110" t="s">
        <v>1070</v>
      </c>
      <c r="B1360" s="111" t="s">
        <v>1015</v>
      </c>
      <c r="C1360" s="112" t="n">
        <v>3350</v>
      </c>
    </row>
    <row r="1361" customFormat="false" ht="12.95" hidden="false" customHeight="true" outlineLevel="0" collapsed="false">
      <c r="A1361" s="110" t="s">
        <v>1070</v>
      </c>
      <c r="B1361" s="111" t="s">
        <v>1015</v>
      </c>
      <c r="C1361" s="112" t="n">
        <v>3350</v>
      </c>
    </row>
    <row r="1362" customFormat="false" ht="12.95" hidden="false" customHeight="true" outlineLevel="0" collapsed="false">
      <c r="A1362" s="110" t="s">
        <v>1070</v>
      </c>
      <c r="B1362" s="111" t="s">
        <v>1015</v>
      </c>
      <c r="C1362" s="112" t="n">
        <v>3350</v>
      </c>
    </row>
    <row r="1363" customFormat="false" ht="12.95" hidden="false" customHeight="true" outlineLevel="0" collapsed="false">
      <c r="A1363" s="110" t="s">
        <v>1070</v>
      </c>
      <c r="B1363" s="111" t="s">
        <v>1015</v>
      </c>
      <c r="C1363" s="112" t="n">
        <v>3775</v>
      </c>
    </row>
    <row r="1364" customFormat="false" ht="12.95" hidden="false" customHeight="true" outlineLevel="0" collapsed="false">
      <c r="A1364" s="110" t="s">
        <v>1070</v>
      </c>
      <c r="B1364" s="111" t="s">
        <v>1015</v>
      </c>
      <c r="C1364" s="112" t="n">
        <v>3800</v>
      </c>
    </row>
    <row r="1365" customFormat="false" ht="12.95" hidden="false" customHeight="true" outlineLevel="0" collapsed="false">
      <c r="A1365" s="110" t="s">
        <v>1070</v>
      </c>
      <c r="B1365" s="111" t="s">
        <v>1015</v>
      </c>
      <c r="C1365" s="112" t="n">
        <v>3675</v>
      </c>
    </row>
    <row r="1366" customFormat="false" ht="12.95" hidden="false" customHeight="true" outlineLevel="0" collapsed="false">
      <c r="A1366" s="110" t="s">
        <v>1071</v>
      </c>
      <c r="B1366" s="111" t="s">
        <v>1015</v>
      </c>
      <c r="C1366" s="112" t="n">
        <v>1600</v>
      </c>
    </row>
    <row r="1367" customFormat="false" ht="12.95" hidden="false" customHeight="true" outlineLevel="0" collapsed="false">
      <c r="A1367" s="110" t="s">
        <v>1071</v>
      </c>
      <c r="B1367" s="111" t="s">
        <v>1015</v>
      </c>
      <c r="C1367" s="112" t="n">
        <v>3400</v>
      </c>
    </row>
    <row r="1368" customFormat="false" ht="12.95" hidden="false" customHeight="true" outlineLevel="0" collapsed="false">
      <c r="A1368" s="110" t="s">
        <v>1071</v>
      </c>
      <c r="B1368" s="111" t="s">
        <v>1015</v>
      </c>
      <c r="C1368" s="112" t="n">
        <v>3700</v>
      </c>
    </row>
    <row r="1369" customFormat="false" ht="12.95" hidden="false" customHeight="true" outlineLevel="0" collapsed="false">
      <c r="A1369" s="110" t="s">
        <v>1071</v>
      </c>
      <c r="B1369" s="111" t="s">
        <v>1015</v>
      </c>
      <c r="C1369" s="112" t="n">
        <v>3700</v>
      </c>
    </row>
    <row r="1370" customFormat="false" ht="12.95" hidden="false" customHeight="true" outlineLevel="0" collapsed="false">
      <c r="A1370" s="110" t="s">
        <v>1071</v>
      </c>
      <c r="B1370" s="111" t="s">
        <v>1015</v>
      </c>
      <c r="C1370" s="112" t="n">
        <v>3700</v>
      </c>
    </row>
    <row r="1371" customFormat="false" ht="12.95" hidden="false" customHeight="true" outlineLevel="0" collapsed="false">
      <c r="A1371" s="110" t="s">
        <v>1071</v>
      </c>
      <c r="B1371" s="111" t="s">
        <v>1015</v>
      </c>
      <c r="C1371" s="112" t="n">
        <v>5050</v>
      </c>
    </row>
    <row r="1372" customFormat="false" ht="12.95" hidden="false" customHeight="true" outlineLevel="0" collapsed="false">
      <c r="A1372" s="110" t="s">
        <v>1071</v>
      </c>
      <c r="B1372" s="111" t="s">
        <v>1015</v>
      </c>
      <c r="C1372" s="112" t="n">
        <v>5700</v>
      </c>
    </row>
    <row r="1373" customFormat="false" ht="12.95" hidden="false" customHeight="true" outlineLevel="0" collapsed="false">
      <c r="A1373" s="110" t="s">
        <v>1071</v>
      </c>
      <c r="B1373" s="111" t="s">
        <v>1015</v>
      </c>
      <c r="C1373" s="112" t="n">
        <v>5950</v>
      </c>
    </row>
    <row r="1374" customFormat="false" ht="12.95" hidden="false" customHeight="true" outlineLevel="0" collapsed="false">
      <c r="A1374" s="110" t="s">
        <v>1071</v>
      </c>
      <c r="B1374" s="111" t="s">
        <v>1015</v>
      </c>
      <c r="C1374" s="112" t="n">
        <v>5500</v>
      </c>
    </row>
    <row r="1375" customFormat="false" ht="12.95" hidden="false" customHeight="true" outlineLevel="0" collapsed="false">
      <c r="A1375" s="110" t="s">
        <v>1071</v>
      </c>
      <c r="B1375" s="111" t="s">
        <v>1015</v>
      </c>
      <c r="C1375" s="112" t="n">
        <v>5650</v>
      </c>
    </row>
    <row r="1376" customFormat="false" ht="12.95" hidden="false" customHeight="true" outlineLevel="0" collapsed="false">
      <c r="A1376" s="110" t="s">
        <v>1071</v>
      </c>
      <c r="B1376" s="111" t="s">
        <v>1015</v>
      </c>
      <c r="C1376" s="112" t="n">
        <v>5650</v>
      </c>
    </row>
    <row r="1377" customFormat="false" ht="12.95" hidden="false" customHeight="true" outlineLevel="0" collapsed="false">
      <c r="A1377" s="110" t="s">
        <v>1071</v>
      </c>
      <c r="B1377" s="111" t="s">
        <v>1015</v>
      </c>
      <c r="C1377" s="112" t="n">
        <v>5650</v>
      </c>
    </row>
    <row r="1378" customFormat="false" ht="12.95" hidden="false" customHeight="true" outlineLevel="0" collapsed="false">
      <c r="A1378" s="110" t="s">
        <v>1071</v>
      </c>
      <c r="B1378" s="111" t="s">
        <v>1015</v>
      </c>
      <c r="C1378" s="112" t="n">
        <v>5500</v>
      </c>
    </row>
    <row r="1379" customFormat="false" ht="12.95" hidden="false" customHeight="true" outlineLevel="0" collapsed="false">
      <c r="A1379" s="110" t="s">
        <v>1071</v>
      </c>
      <c r="B1379" s="111" t="s">
        <v>1015</v>
      </c>
      <c r="C1379" s="112" t="n">
        <v>3600</v>
      </c>
    </row>
    <row r="1380" customFormat="false" ht="12.95" hidden="false" customHeight="true" outlineLevel="0" collapsed="false">
      <c r="A1380" s="110" t="s">
        <v>1071</v>
      </c>
      <c r="B1380" s="111" t="s">
        <v>1015</v>
      </c>
      <c r="C1380" s="112" t="n">
        <v>3550</v>
      </c>
    </row>
    <row r="1381" customFormat="false" ht="12.95" hidden="false" customHeight="true" outlineLevel="0" collapsed="false">
      <c r="A1381" s="110" t="s">
        <v>1071</v>
      </c>
      <c r="B1381" s="111" t="s">
        <v>1015</v>
      </c>
      <c r="C1381" s="112" t="n">
        <v>4850</v>
      </c>
    </row>
    <row r="1382" customFormat="false" ht="12.95" hidden="false" customHeight="true" outlineLevel="0" collapsed="false">
      <c r="A1382" s="110" t="s">
        <v>1071</v>
      </c>
      <c r="B1382" s="111" t="s">
        <v>1015</v>
      </c>
      <c r="C1382" s="112" t="n">
        <v>5050</v>
      </c>
    </row>
    <row r="1383" customFormat="false" ht="12.95" hidden="false" customHeight="true" outlineLevel="0" collapsed="false">
      <c r="A1383" s="110" t="s">
        <v>1071</v>
      </c>
      <c r="B1383" s="111" t="s">
        <v>1015</v>
      </c>
      <c r="C1383" s="112" t="n">
        <v>5050</v>
      </c>
    </row>
    <row r="1384" customFormat="false" ht="12.95" hidden="false" customHeight="true" outlineLevel="0" collapsed="false">
      <c r="A1384" s="110" t="s">
        <v>1071</v>
      </c>
      <c r="B1384" s="111" t="s">
        <v>1015</v>
      </c>
      <c r="C1384" s="112" t="n">
        <v>5050</v>
      </c>
    </row>
    <row r="1385" customFormat="false" ht="12.95" hidden="false" customHeight="true" outlineLevel="0" collapsed="false">
      <c r="A1385" s="110" t="s">
        <v>1071</v>
      </c>
      <c r="B1385" s="111" t="s">
        <v>1015</v>
      </c>
      <c r="C1385" s="112" t="n">
        <v>6950</v>
      </c>
    </row>
    <row r="1386" customFormat="false" ht="12.95" hidden="false" customHeight="true" outlineLevel="0" collapsed="false">
      <c r="A1386" s="110" t="s">
        <v>1071</v>
      </c>
      <c r="B1386" s="111" t="s">
        <v>1015</v>
      </c>
      <c r="C1386" s="112" t="n">
        <v>9050</v>
      </c>
    </row>
    <row r="1387" customFormat="false" ht="12.95" hidden="false" customHeight="true" outlineLevel="0" collapsed="false">
      <c r="A1387" s="110" t="s">
        <v>1071</v>
      </c>
      <c r="B1387" s="111" t="s">
        <v>1015</v>
      </c>
      <c r="C1387" s="112" t="n">
        <v>7900</v>
      </c>
    </row>
    <row r="1388" customFormat="false" ht="12.95" hidden="false" customHeight="true" outlineLevel="0" collapsed="false">
      <c r="A1388" s="110" t="s">
        <v>1071</v>
      </c>
      <c r="B1388" s="111" t="s">
        <v>1015</v>
      </c>
      <c r="C1388" s="112" t="n">
        <v>5850</v>
      </c>
    </row>
    <row r="1389" customFormat="false" ht="12.95" hidden="false" customHeight="true" outlineLevel="0" collapsed="false">
      <c r="A1389" s="110" t="s">
        <v>1071</v>
      </c>
      <c r="B1389" s="111" t="s">
        <v>1015</v>
      </c>
      <c r="C1389" s="112" t="n">
        <v>6500</v>
      </c>
    </row>
    <row r="1390" customFormat="false" ht="12.95" hidden="false" customHeight="true" outlineLevel="0" collapsed="false">
      <c r="A1390" s="110" t="s">
        <v>1071</v>
      </c>
      <c r="B1390" s="111" t="s">
        <v>1015</v>
      </c>
      <c r="C1390" s="112" t="n">
        <v>6500</v>
      </c>
    </row>
    <row r="1391" customFormat="false" ht="12.95" hidden="false" customHeight="true" outlineLevel="0" collapsed="false">
      <c r="A1391" s="110" t="s">
        <v>1071</v>
      </c>
      <c r="B1391" s="111" t="s">
        <v>1015</v>
      </c>
      <c r="C1391" s="112" t="n">
        <v>6500</v>
      </c>
    </row>
    <row r="1392" customFormat="false" ht="12.95" hidden="false" customHeight="true" outlineLevel="0" collapsed="false">
      <c r="A1392" s="110" t="s">
        <v>1071</v>
      </c>
      <c r="B1392" s="111" t="s">
        <v>1015</v>
      </c>
      <c r="C1392" s="112" t="n">
        <v>7350</v>
      </c>
    </row>
    <row r="1393" customFormat="false" ht="12.95" hidden="false" customHeight="true" outlineLevel="0" collapsed="false">
      <c r="A1393" s="110" t="s">
        <v>1071</v>
      </c>
      <c r="B1393" s="111" t="s">
        <v>1015</v>
      </c>
      <c r="C1393" s="112" t="n">
        <v>7400</v>
      </c>
    </row>
    <row r="1394" customFormat="false" ht="12.95" hidden="false" customHeight="true" outlineLevel="0" collapsed="false">
      <c r="A1394" s="110" t="s">
        <v>1071</v>
      </c>
      <c r="B1394" s="111" t="s">
        <v>1015</v>
      </c>
      <c r="C1394" s="112" t="n">
        <v>7150</v>
      </c>
    </row>
    <row r="1395" customFormat="false" ht="12.95" hidden="false" customHeight="true" outlineLevel="0" collapsed="false">
      <c r="A1395" s="110" t="s">
        <v>1072</v>
      </c>
      <c r="B1395" s="111" t="s">
        <v>1015</v>
      </c>
      <c r="C1395" s="112" t="n">
        <v>600</v>
      </c>
    </row>
    <row r="1396" customFormat="false" ht="12.95" hidden="false" customHeight="true" outlineLevel="0" collapsed="false">
      <c r="A1396" s="110" t="s">
        <v>1072</v>
      </c>
      <c r="B1396" s="111" t="s">
        <v>1015</v>
      </c>
      <c r="C1396" s="112" t="n">
        <v>1325</v>
      </c>
    </row>
    <row r="1397" customFormat="false" ht="12.95" hidden="false" customHeight="true" outlineLevel="0" collapsed="false">
      <c r="A1397" s="110" t="s">
        <v>1072</v>
      </c>
      <c r="B1397" s="111" t="s">
        <v>1015</v>
      </c>
      <c r="C1397" s="112" t="n">
        <v>1400</v>
      </c>
    </row>
    <row r="1398" customFormat="false" ht="12.95" hidden="false" customHeight="true" outlineLevel="0" collapsed="false">
      <c r="A1398" s="110" t="s">
        <v>1072</v>
      </c>
      <c r="B1398" s="111" t="s">
        <v>1015</v>
      </c>
      <c r="C1398" s="112" t="n">
        <v>1400</v>
      </c>
    </row>
    <row r="1399" customFormat="false" ht="12.95" hidden="false" customHeight="true" outlineLevel="0" collapsed="false">
      <c r="A1399" s="110" t="s">
        <v>1072</v>
      </c>
      <c r="B1399" s="111" t="s">
        <v>1015</v>
      </c>
      <c r="C1399" s="112" t="n">
        <v>1400</v>
      </c>
    </row>
    <row r="1400" customFormat="false" ht="12.95" hidden="false" customHeight="true" outlineLevel="0" collapsed="false">
      <c r="A1400" s="110" t="s">
        <v>1072</v>
      </c>
      <c r="B1400" s="111" t="s">
        <v>1015</v>
      </c>
      <c r="C1400" s="112" t="n">
        <v>2075</v>
      </c>
    </row>
    <row r="1401" customFormat="false" ht="12.95" hidden="false" customHeight="true" outlineLevel="0" collapsed="false">
      <c r="A1401" s="110" t="s">
        <v>1072</v>
      </c>
      <c r="B1401" s="111" t="s">
        <v>1015</v>
      </c>
      <c r="C1401" s="112" t="n">
        <v>2475</v>
      </c>
    </row>
    <row r="1402" customFormat="false" ht="12.95" hidden="false" customHeight="true" outlineLevel="0" collapsed="false">
      <c r="A1402" s="110" t="s">
        <v>1072</v>
      </c>
      <c r="B1402" s="111" t="s">
        <v>1015</v>
      </c>
      <c r="C1402" s="112" t="n">
        <v>2500</v>
      </c>
    </row>
    <row r="1403" customFormat="false" ht="12.95" hidden="false" customHeight="true" outlineLevel="0" collapsed="false">
      <c r="A1403" s="110" t="s">
        <v>1072</v>
      </c>
      <c r="B1403" s="111" t="s">
        <v>1015</v>
      </c>
      <c r="C1403" s="112" t="n">
        <v>2225</v>
      </c>
    </row>
    <row r="1404" customFormat="false" ht="12.95" hidden="false" customHeight="true" outlineLevel="0" collapsed="false">
      <c r="A1404" s="110" t="s">
        <v>1072</v>
      </c>
      <c r="B1404" s="111" t="s">
        <v>1015</v>
      </c>
      <c r="C1404" s="112" t="n">
        <v>2225</v>
      </c>
    </row>
    <row r="1405" customFormat="false" ht="12.95" hidden="false" customHeight="true" outlineLevel="0" collapsed="false">
      <c r="A1405" s="110" t="s">
        <v>1072</v>
      </c>
      <c r="B1405" s="111" t="s">
        <v>1015</v>
      </c>
      <c r="C1405" s="112" t="n">
        <v>2225</v>
      </c>
    </row>
    <row r="1406" customFormat="false" ht="12.95" hidden="false" customHeight="true" outlineLevel="0" collapsed="false">
      <c r="A1406" s="110" t="s">
        <v>1072</v>
      </c>
      <c r="B1406" s="111" t="s">
        <v>1015</v>
      </c>
      <c r="C1406" s="112" t="n">
        <v>2225</v>
      </c>
    </row>
    <row r="1407" customFormat="false" ht="12.95" hidden="false" customHeight="true" outlineLevel="0" collapsed="false">
      <c r="A1407" s="110" t="s">
        <v>1072</v>
      </c>
      <c r="B1407" s="111" t="s">
        <v>1015</v>
      </c>
      <c r="C1407" s="112" t="n">
        <v>2200</v>
      </c>
    </row>
    <row r="1408" customFormat="false" ht="12.95" hidden="false" customHeight="true" outlineLevel="0" collapsed="false">
      <c r="A1408" s="110" t="s">
        <v>1072</v>
      </c>
      <c r="B1408" s="111" t="s">
        <v>1015</v>
      </c>
      <c r="C1408" s="112" t="n">
        <v>1300</v>
      </c>
    </row>
    <row r="1409" customFormat="false" ht="12.95" hidden="false" customHeight="true" outlineLevel="0" collapsed="false">
      <c r="A1409" s="110" t="s">
        <v>1072</v>
      </c>
      <c r="B1409" s="111" t="s">
        <v>1015</v>
      </c>
      <c r="C1409" s="112" t="n">
        <v>1350</v>
      </c>
    </row>
    <row r="1410" customFormat="false" ht="12.95" hidden="false" customHeight="true" outlineLevel="0" collapsed="false">
      <c r="A1410" s="110" t="s">
        <v>1072</v>
      </c>
      <c r="B1410" s="111" t="s">
        <v>1015</v>
      </c>
      <c r="C1410" s="112" t="n">
        <v>2025</v>
      </c>
    </row>
    <row r="1411" customFormat="false" ht="12.95" hidden="false" customHeight="true" outlineLevel="0" collapsed="false">
      <c r="A1411" s="110" t="s">
        <v>1072</v>
      </c>
      <c r="B1411" s="111" t="s">
        <v>1015</v>
      </c>
      <c r="C1411" s="112" t="n">
        <v>2125</v>
      </c>
    </row>
    <row r="1412" customFormat="false" ht="12.95" hidden="false" customHeight="true" outlineLevel="0" collapsed="false">
      <c r="A1412" s="110" t="s">
        <v>1072</v>
      </c>
      <c r="B1412" s="111" t="s">
        <v>1015</v>
      </c>
      <c r="C1412" s="112" t="n">
        <v>2125</v>
      </c>
    </row>
    <row r="1413" customFormat="false" ht="12.95" hidden="false" customHeight="true" outlineLevel="0" collapsed="false">
      <c r="A1413" s="110" t="s">
        <v>1072</v>
      </c>
      <c r="B1413" s="111" t="s">
        <v>1015</v>
      </c>
      <c r="C1413" s="112" t="n">
        <v>2125</v>
      </c>
    </row>
    <row r="1414" customFormat="false" ht="12.95" hidden="false" customHeight="true" outlineLevel="0" collapsed="false">
      <c r="A1414" s="110" t="s">
        <v>1072</v>
      </c>
      <c r="B1414" s="111" t="s">
        <v>1015</v>
      </c>
      <c r="C1414" s="112" t="n">
        <v>3175</v>
      </c>
    </row>
    <row r="1415" customFormat="false" ht="12.95" hidden="false" customHeight="true" outlineLevel="0" collapsed="false">
      <c r="A1415" s="110" t="s">
        <v>1072</v>
      </c>
      <c r="B1415" s="111" t="s">
        <v>1015</v>
      </c>
      <c r="C1415" s="112" t="n">
        <v>4125</v>
      </c>
    </row>
    <row r="1416" customFormat="false" ht="12.95" hidden="false" customHeight="true" outlineLevel="0" collapsed="false">
      <c r="A1416" s="110" t="s">
        <v>1072</v>
      </c>
      <c r="B1416" s="111" t="s">
        <v>1015</v>
      </c>
      <c r="C1416" s="112" t="n">
        <v>3500</v>
      </c>
    </row>
    <row r="1417" customFormat="false" ht="12.95" hidden="false" customHeight="true" outlineLevel="0" collapsed="false">
      <c r="A1417" s="110" t="s">
        <v>1072</v>
      </c>
      <c r="B1417" s="111" t="s">
        <v>1015</v>
      </c>
      <c r="C1417" s="112" t="n">
        <v>2375</v>
      </c>
    </row>
    <row r="1418" customFormat="false" ht="12.95" hidden="false" customHeight="true" outlineLevel="0" collapsed="false">
      <c r="A1418" s="110" t="s">
        <v>1072</v>
      </c>
      <c r="B1418" s="111" t="s">
        <v>1015</v>
      </c>
      <c r="C1418" s="112" t="n">
        <v>2850</v>
      </c>
    </row>
    <row r="1419" customFormat="false" ht="12.95" hidden="false" customHeight="true" outlineLevel="0" collapsed="false">
      <c r="A1419" s="110" t="s">
        <v>1072</v>
      </c>
      <c r="B1419" s="111" t="s">
        <v>1015</v>
      </c>
      <c r="C1419" s="112" t="n">
        <v>2850</v>
      </c>
    </row>
    <row r="1420" customFormat="false" ht="12.95" hidden="false" customHeight="true" outlineLevel="0" collapsed="false">
      <c r="A1420" s="110" t="s">
        <v>1072</v>
      </c>
      <c r="B1420" s="111" t="s">
        <v>1015</v>
      </c>
      <c r="C1420" s="112" t="n">
        <v>2850</v>
      </c>
    </row>
    <row r="1421" customFormat="false" ht="12.95" hidden="false" customHeight="true" outlineLevel="0" collapsed="false">
      <c r="A1421" s="110" t="s">
        <v>1072</v>
      </c>
      <c r="B1421" s="111" t="s">
        <v>1015</v>
      </c>
      <c r="C1421" s="112" t="n">
        <v>3125</v>
      </c>
    </row>
    <row r="1422" customFormat="false" ht="12.95" hidden="false" customHeight="true" outlineLevel="0" collapsed="false">
      <c r="A1422" s="110" t="s">
        <v>1072</v>
      </c>
      <c r="B1422" s="111" t="s">
        <v>1015</v>
      </c>
      <c r="C1422" s="112" t="n">
        <v>3350</v>
      </c>
    </row>
    <row r="1423" customFormat="false" ht="12.95" hidden="false" customHeight="true" outlineLevel="0" collapsed="false">
      <c r="A1423" s="110" t="s">
        <v>1072</v>
      </c>
      <c r="B1423" s="111" t="s">
        <v>1015</v>
      </c>
      <c r="C1423" s="112" t="n">
        <v>3350</v>
      </c>
    </row>
    <row r="1424" customFormat="false" ht="12.95" hidden="false" customHeight="true" outlineLevel="0" collapsed="false">
      <c r="A1424" s="110" t="s">
        <v>505</v>
      </c>
      <c r="B1424" s="111" t="s">
        <v>1001</v>
      </c>
      <c r="C1424" s="112" t="n">
        <v>-275</v>
      </c>
    </row>
    <row r="1425" customFormat="false" ht="12.95" hidden="false" customHeight="true" outlineLevel="0" collapsed="false">
      <c r="A1425" s="110" t="s">
        <v>505</v>
      </c>
      <c r="B1425" s="111" t="s">
        <v>1001</v>
      </c>
      <c r="C1425" s="112" t="n">
        <v>-275</v>
      </c>
    </row>
    <row r="1426" customFormat="false" ht="12.95" hidden="false" customHeight="true" outlineLevel="0" collapsed="false">
      <c r="A1426" s="110" t="s">
        <v>505</v>
      </c>
      <c r="B1426" s="111" t="s">
        <v>1001</v>
      </c>
      <c r="C1426" s="112" t="n">
        <v>-275</v>
      </c>
    </row>
    <row r="1427" customFormat="false" ht="12.95" hidden="false" customHeight="true" outlineLevel="0" collapsed="false">
      <c r="A1427" s="110" t="s">
        <v>505</v>
      </c>
      <c r="B1427" s="111" t="s">
        <v>1001</v>
      </c>
      <c r="C1427" s="112" t="n">
        <v>-1100</v>
      </c>
    </row>
    <row r="1428" customFormat="false" ht="12.95" hidden="false" customHeight="true" outlineLevel="0" collapsed="false">
      <c r="A1428" s="110" t="s">
        <v>505</v>
      </c>
      <c r="B1428" s="111" t="s">
        <v>1001</v>
      </c>
      <c r="C1428" s="112" t="n">
        <v>-1525</v>
      </c>
    </row>
    <row r="1429" customFormat="false" ht="12.95" hidden="false" customHeight="true" outlineLevel="0" collapsed="false">
      <c r="A1429" s="110" t="s">
        <v>505</v>
      </c>
      <c r="B1429" s="111" t="s">
        <v>1001</v>
      </c>
      <c r="C1429" s="112" t="n">
        <v>-1525</v>
      </c>
    </row>
    <row r="1430" customFormat="false" ht="12.95" hidden="false" customHeight="true" outlineLevel="0" collapsed="false">
      <c r="A1430" s="110" t="s">
        <v>505</v>
      </c>
      <c r="B1430" s="111" t="s">
        <v>1001</v>
      </c>
      <c r="C1430" s="112" t="n">
        <v>-1125</v>
      </c>
    </row>
    <row r="1431" customFormat="false" ht="12.95" hidden="false" customHeight="true" outlineLevel="0" collapsed="false">
      <c r="A1431" s="110" t="s">
        <v>505</v>
      </c>
      <c r="B1431" s="111" t="s">
        <v>1001</v>
      </c>
      <c r="C1431" s="112" t="n">
        <v>-1200</v>
      </c>
    </row>
    <row r="1432" customFormat="false" ht="12.95" hidden="false" customHeight="true" outlineLevel="0" collapsed="false">
      <c r="A1432" s="110" t="s">
        <v>505</v>
      </c>
      <c r="B1432" s="111" t="s">
        <v>1001</v>
      </c>
      <c r="C1432" s="112" t="n">
        <v>-1200</v>
      </c>
    </row>
    <row r="1433" customFormat="false" ht="12.95" hidden="false" customHeight="true" outlineLevel="0" collapsed="false">
      <c r="A1433" s="110" t="s">
        <v>505</v>
      </c>
      <c r="B1433" s="111" t="s">
        <v>1001</v>
      </c>
      <c r="C1433" s="112" t="n">
        <v>-1200</v>
      </c>
    </row>
    <row r="1434" customFormat="false" ht="12.95" hidden="false" customHeight="true" outlineLevel="0" collapsed="false">
      <c r="A1434" s="110" t="s">
        <v>505</v>
      </c>
      <c r="B1434" s="111" t="s">
        <v>1001</v>
      </c>
      <c r="C1434" s="112" t="n">
        <v>-1050</v>
      </c>
    </row>
    <row r="1435" customFormat="false" ht="12.95" hidden="false" customHeight="true" outlineLevel="0" collapsed="false">
      <c r="A1435" s="110" t="s">
        <v>505</v>
      </c>
      <c r="B1435" s="111" t="s">
        <v>1001</v>
      </c>
      <c r="C1435" s="112" t="n">
        <v>-250</v>
      </c>
    </row>
    <row r="1436" customFormat="false" ht="12.95" hidden="false" customHeight="true" outlineLevel="0" collapsed="false">
      <c r="A1436" s="110" t="s">
        <v>505</v>
      </c>
      <c r="B1436" s="111" t="s">
        <v>1001</v>
      </c>
      <c r="C1436" s="112" t="n">
        <v>-225</v>
      </c>
    </row>
    <row r="1437" customFormat="false" ht="12.95" hidden="false" customHeight="true" outlineLevel="0" collapsed="false">
      <c r="A1437" s="110" t="s">
        <v>505</v>
      </c>
      <c r="B1437" s="111" t="s">
        <v>1001</v>
      </c>
      <c r="C1437" s="112" t="n">
        <v>-875</v>
      </c>
    </row>
    <row r="1438" customFormat="false" ht="12.95" hidden="false" customHeight="true" outlineLevel="0" collapsed="false">
      <c r="A1438" s="110" t="s">
        <v>505</v>
      </c>
      <c r="B1438" s="111" t="s">
        <v>1001</v>
      </c>
      <c r="C1438" s="112" t="n">
        <v>-900</v>
      </c>
    </row>
    <row r="1439" customFormat="false" ht="12.95" hidden="false" customHeight="true" outlineLevel="0" collapsed="false">
      <c r="A1439" s="110" t="s">
        <v>505</v>
      </c>
      <c r="B1439" s="111" t="s">
        <v>1001</v>
      </c>
      <c r="C1439" s="112" t="n">
        <v>-900</v>
      </c>
    </row>
    <row r="1440" customFormat="false" ht="12.95" hidden="false" customHeight="true" outlineLevel="0" collapsed="false">
      <c r="A1440" s="110" t="s">
        <v>505</v>
      </c>
      <c r="B1440" s="111" t="s">
        <v>1001</v>
      </c>
      <c r="C1440" s="112" t="n">
        <v>-900</v>
      </c>
    </row>
    <row r="1441" customFormat="false" ht="12.95" hidden="false" customHeight="true" outlineLevel="0" collapsed="false">
      <c r="A1441" s="110" t="s">
        <v>505</v>
      </c>
      <c r="B1441" s="111" t="s">
        <v>1001</v>
      </c>
      <c r="C1441" s="112" t="n">
        <v>-1875</v>
      </c>
    </row>
    <row r="1442" customFormat="false" ht="12.95" hidden="false" customHeight="true" outlineLevel="0" collapsed="false">
      <c r="A1442" s="110" t="s">
        <v>505</v>
      </c>
      <c r="B1442" s="111" t="s">
        <v>1001</v>
      </c>
      <c r="C1442" s="112" t="n">
        <v>-2775</v>
      </c>
    </row>
    <row r="1443" customFormat="false" ht="12.95" hidden="false" customHeight="true" outlineLevel="0" collapsed="false">
      <c r="A1443" s="110" t="s">
        <v>505</v>
      </c>
      <c r="B1443" s="111" t="s">
        <v>1001</v>
      </c>
      <c r="C1443" s="112" t="n">
        <v>-2275</v>
      </c>
    </row>
    <row r="1444" customFormat="false" ht="12.95" hidden="false" customHeight="true" outlineLevel="0" collapsed="false">
      <c r="A1444" s="110" t="s">
        <v>505</v>
      </c>
      <c r="B1444" s="111" t="s">
        <v>1001</v>
      </c>
      <c r="C1444" s="112" t="n">
        <v>-1250</v>
      </c>
    </row>
    <row r="1445" customFormat="false" ht="12.95" hidden="false" customHeight="true" outlineLevel="0" collapsed="false">
      <c r="A1445" s="110" t="s">
        <v>505</v>
      </c>
      <c r="B1445" s="111" t="s">
        <v>1001</v>
      </c>
      <c r="C1445" s="112" t="n">
        <v>-1675</v>
      </c>
    </row>
    <row r="1446" customFormat="false" ht="12.95" hidden="false" customHeight="true" outlineLevel="0" collapsed="false">
      <c r="A1446" s="110" t="s">
        <v>505</v>
      </c>
      <c r="B1446" s="111" t="s">
        <v>1001</v>
      </c>
      <c r="C1446" s="112" t="n">
        <v>-1675</v>
      </c>
    </row>
    <row r="1447" customFormat="false" ht="12.95" hidden="false" customHeight="true" outlineLevel="0" collapsed="false">
      <c r="A1447" s="110" t="s">
        <v>505</v>
      </c>
      <c r="B1447" s="111" t="s">
        <v>1001</v>
      </c>
      <c r="C1447" s="112" t="n">
        <v>-1675</v>
      </c>
    </row>
    <row r="1448" customFormat="false" ht="12.95" hidden="false" customHeight="true" outlineLevel="0" collapsed="false">
      <c r="A1448" s="110" t="s">
        <v>505</v>
      </c>
      <c r="B1448" s="111" t="s">
        <v>1001</v>
      </c>
      <c r="C1448" s="112" t="n">
        <v>-2175</v>
      </c>
    </row>
    <row r="1449" customFormat="false" ht="12.95" hidden="false" customHeight="true" outlineLevel="0" collapsed="false">
      <c r="A1449" s="110" t="s">
        <v>505</v>
      </c>
      <c r="B1449" s="111" t="s">
        <v>1001</v>
      </c>
      <c r="C1449" s="112" t="n">
        <v>-2225</v>
      </c>
    </row>
    <row r="1450" customFormat="false" ht="12.95" hidden="false" customHeight="true" outlineLevel="0" collapsed="false">
      <c r="A1450" s="110" t="s">
        <v>505</v>
      </c>
      <c r="B1450" s="111" t="s">
        <v>1001</v>
      </c>
      <c r="C1450" s="112" t="n">
        <v>-2200</v>
      </c>
    </row>
    <row r="1451" customFormat="false" ht="12.95" hidden="false" customHeight="true" outlineLevel="0" collapsed="false">
      <c r="A1451" s="110" t="s">
        <v>1073</v>
      </c>
      <c r="B1451" s="111" t="s">
        <v>1015</v>
      </c>
      <c r="C1451" s="112" t="n">
        <v>-175</v>
      </c>
    </row>
    <row r="1452" customFormat="false" ht="12.95" hidden="false" customHeight="true" outlineLevel="0" collapsed="false">
      <c r="A1452" s="110" t="s">
        <v>1073</v>
      </c>
      <c r="B1452" s="111" t="s">
        <v>1015</v>
      </c>
      <c r="C1452" s="112" t="n">
        <v>-175</v>
      </c>
    </row>
    <row r="1453" customFormat="false" ht="12.95" hidden="false" customHeight="true" outlineLevel="0" collapsed="false">
      <c r="A1453" s="110" t="s">
        <v>1073</v>
      </c>
      <c r="B1453" s="111" t="s">
        <v>1015</v>
      </c>
      <c r="C1453" s="112" t="n">
        <v>-175</v>
      </c>
    </row>
    <row r="1454" customFormat="false" ht="12.95" hidden="false" customHeight="true" outlineLevel="0" collapsed="false">
      <c r="A1454" s="110" t="s">
        <v>1073</v>
      </c>
      <c r="B1454" s="111" t="s">
        <v>1015</v>
      </c>
      <c r="C1454" s="112" t="n">
        <v>-850</v>
      </c>
    </row>
    <row r="1455" customFormat="false" ht="12.95" hidden="false" customHeight="true" outlineLevel="0" collapsed="false">
      <c r="A1455" s="110" t="s">
        <v>1073</v>
      </c>
      <c r="B1455" s="111" t="s">
        <v>1015</v>
      </c>
      <c r="C1455" s="112" t="n">
        <v>-1175</v>
      </c>
    </row>
    <row r="1456" customFormat="false" ht="12.95" hidden="false" customHeight="true" outlineLevel="0" collapsed="false">
      <c r="A1456" s="110" t="s">
        <v>1073</v>
      </c>
      <c r="B1456" s="111" t="s">
        <v>1015</v>
      </c>
      <c r="C1456" s="112" t="n">
        <v>-1300</v>
      </c>
    </row>
    <row r="1457" customFormat="false" ht="12.95" hidden="false" customHeight="true" outlineLevel="0" collapsed="false">
      <c r="A1457" s="110" t="s">
        <v>1073</v>
      </c>
      <c r="B1457" s="111" t="s">
        <v>1015</v>
      </c>
      <c r="C1457" s="112" t="n">
        <v>-1075</v>
      </c>
    </row>
    <row r="1458" customFormat="false" ht="12.95" hidden="false" customHeight="true" outlineLevel="0" collapsed="false">
      <c r="A1458" s="110" t="s">
        <v>1073</v>
      </c>
      <c r="B1458" s="111" t="s">
        <v>1015</v>
      </c>
      <c r="C1458" s="112" t="n">
        <v>-1150</v>
      </c>
    </row>
    <row r="1459" customFormat="false" ht="12.95" hidden="false" customHeight="true" outlineLevel="0" collapsed="false">
      <c r="A1459" s="110" t="s">
        <v>1073</v>
      </c>
      <c r="B1459" s="111" t="s">
        <v>1015</v>
      </c>
      <c r="C1459" s="112" t="n">
        <v>-1150</v>
      </c>
    </row>
    <row r="1460" customFormat="false" ht="12.95" hidden="false" customHeight="true" outlineLevel="0" collapsed="false">
      <c r="A1460" s="110" t="s">
        <v>1073</v>
      </c>
      <c r="B1460" s="111" t="s">
        <v>1015</v>
      </c>
      <c r="C1460" s="112" t="n">
        <v>-1150</v>
      </c>
    </row>
    <row r="1461" customFormat="false" ht="12.95" hidden="false" customHeight="true" outlineLevel="0" collapsed="false">
      <c r="A1461" s="110" t="s">
        <v>1073</v>
      </c>
      <c r="B1461" s="111" t="s">
        <v>1015</v>
      </c>
      <c r="C1461" s="112" t="n">
        <v>-1075</v>
      </c>
    </row>
    <row r="1462" customFormat="false" ht="12.95" hidden="false" customHeight="true" outlineLevel="0" collapsed="false">
      <c r="A1462" s="110" t="s">
        <v>1073</v>
      </c>
      <c r="B1462" s="111" t="s">
        <v>1015</v>
      </c>
      <c r="C1462" s="112" t="n">
        <v>-125</v>
      </c>
    </row>
    <row r="1463" customFormat="false" ht="12.95" hidden="false" customHeight="true" outlineLevel="0" collapsed="false">
      <c r="A1463" s="110" t="s">
        <v>1073</v>
      </c>
      <c r="B1463" s="111" t="s">
        <v>1015</v>
      </c>
      <c r="C1463" s="112" t="n">
        <v>-100</v>
      </c>
    </row>
    <row r="1464" customFormat="false" ht="12.95" hidden="false" customHeight="true" outlineLevel="0" collapsed="false">
      <c r="A1464" s="110" t="s">
        <v>1073</v>
      </c>
      <c r="B1464" s="111" t="s">
        <v>1015</v>
      </c>
      <c r="C1464" s="112" t="n">
        <v>-750</v>
      </c>
    </row>
    <row r="1465" customFormat="false" ht="12.95" hidden="false" customHeight="true" outlineLevel="0" collapsed="false">
      <c r="A1465" s="110" t="s">
        <v>1073</v>
      </c>
      <c r="B1465" s="111" t="s">
        <v>1015</v>
      </c>
      <c r="C1465" s="112" t="n">
        <v>-850</v>
      </c>
    </row>
    <row r="1466" customFormat="false" ht="12.95" hidden="false" customHeight="true" outlineLevel="0" collapsed="false">
      <c r="A1466" s="110" t="s">
        <v>1073</v>
      </c>
      <c r="B1466" s="111" t="s">
        <v>1015</v>
      </c>
      <c r="C1466" s="112" t="n">
        <v>-850</v>
      </c>
    </row>
    <row r="1467" customFormat="false" ht="12.95" hidden="false" customHeight="true" outlineLevel="0" collapsed="false">
      <c r="A1467" s="110" t="s">
        <v>1073</v>
      </c>
      <c r="B1467" s="111" t="s">
        <v>1015</v>
      </c>
      <c r="C1467" s="112" t="n">
        <v>-850</v>
      </c>
    </row>
    <row r="1468" customFormat="false" ht="12.95" hidden="false" customHeight="true" outlineLevel="0" collapsed="false">
      <c r="A1468" s="110" t="s">
        <v>1073</v>
      </c>
      <c r="B1468" s="111" t="s">
        <v>1015</v>
      </c>
      <c r="C1468" s="112" t="n">
        <v>-1800</v>
      </c>
    </row>
    <row r="1469" customFormat="false" ht="12.95" hidden="false" customHeight="true" outlineLevel="0" collapsed="false">
      <c r="A1469" s="110" t="s">
        <v>1073</v>
      </c>
      <c r="B1469" s="111" t="s">
        <v>1015</v>
      </c>
      <c r="C1469" s="112" t="n">
        <v>-2850</v>
      </c>
    </row>
    <row r="1470" customFormat="false" ht="12.95" hidden="false" customHeight="true" outlineLevel="0" collapsed="false">
      <c r="A1470" s="110" t="s">
        <v>1073</v>
      </c>
      <c r="B1470" s="111" t="s">
        <v>1015</v>
      </c>
      <c r="C1470" s="112" t="n">
        <v>-2275</v>
      </c>
    </row>
    <row r="1471" customFormat="false" ht="12.95" hidden="false" customHeight="true" outlineLevel="0" collapsed="false">
      <c r="A1471" s="110" t="s">
        <v>1073</v>
      </c>
      <c r="B1471" s="111" t="s">
        <v>1015</v>
      </c>
      <c r="C1471" s="112" t="n">
        <v>-1250</v>
      </c>
    </row>
    <row r="1472" customFormat="false" ht="12.95" hidden="false" customHeight="true" outlineLevel="0" collapsed="false">
      <c r="A1472" s="110" t="s">
        <v>1073</v>
      </c>
      <c r="B1472" s="111" t="s">
        <v>1015</v>
      </c>
      <c r="C1472" s="112" t="n">
        <v>-1575</v>
      </c>
    </row>
    <row r="1473" customFormat="false" ht="12.95" hidden="false" customHeight="true" outlineLevel="0" collapsed="false">
      <c r="A1473" s="110" t="s">
        <v>1073</v>
      </c>
      <c r="B1473" s="111" t="s">
        <v>1015</v>
      </c>
      <c r="C1473" s="112" t="n">
        <v>-1575</v>
      </c>
    </row>
    <row r="1474" customFormat="false" ht="12.95" hidden="false" customHeight="true" outlineLevel="0" collapsed="false">
      <c r="A1474" s="110" t="s">
        <v>1073</v>
      </c>
      <c r="B1474" s="111" t="s">
        <v>1015</v>
      </c>
      <c r="C1474" s="112" t="n">
        <v>-1575</v>
      </c>
    </row>
    <row r="1475" customFormat="false" ht="12.95" hidden="false" customHeight="true" outlineLevel="0" collapsed="false">
      <c r="A1475" s="110" t="s">
        <v>1073</v>
      </c>
      <c r="B1475" s="111" t="s">
        <v>1015</v>
      </c>
      <c r="C1475" s="112" t="n">
        <v>-2000</v>
      </c>
    </row>
    <row r="1476" customFormat="false" ht="12.95" hidden="false" customHeight="true" outlineLevel="0" collapsed="false">
      <c r="A1476" s="110" t="s">
        <v>1073</v>
      </c>
      <c r="B1476" s="111" t="s">
        <v>1015</v>
      </c>
      <c r="C1476" s="112" t="n">
        <v>-2025</v>
      </c>
    </row>
    <row r="1477" customFormat="false" ht="12.95" hidden="false" customHeight="true" outlineLevel="0" collapsed="false">
      <c r="A1477" s="110" t="s">
        <v>1073</v>
      </c>
      <c r="B1477" s="111" t="s">
        <v>1015</v>
      </c>
      <c r="C1477" s="112" t="n">
        <v>-1900</v>
      </c>
    </row>
    <row r="1478" customFormat="false" ht="12.95" hidden="false" customHeight="true" outlineLevel="0" collapsed="false">
      <c r="A1478" s="110" t="s">
        <v>1074</v>
      </c>
      <c r="B1478" s="111" t="s">
        <v>1015</v>
      </c>
      <c r="C1478" s="112" t="n">
        <v>275</v>
      </c>
    </row>
    <row r="1479" customFormat="false" ht="12.95" hidden="false" customHeight="true" outlineLevel="0" collapsed="false">
      <c r="A1479" s="110" t="s">
        <v>1074</v>
      </c>
      <c r="B1479" s="111" t="s">
        <v>1015</v>
      </c>
      <c r="C1479" s="112" t="n">
        <v>275</v>
      </c>
    </row>
    <row r="1480" customFormat="false" ht="12.95" hidden="false" customHeight="true" outlineLevel="0" collapsed="false">
      <c r="A1480" s="110" t="s">
        <v>1074</v>
      </c>
      <c r="B1480" s="111" t="s">
        <v>1015</v>
      </c>
      <c r="C1480" s="112" t="n">
        <v>275</v>
      </c>
    </row>
    <row r="1481" customFormat="false" ht="12.95" hidden="false" customHeight="true" outlineLevel="0" collapsed="false">
      <c r="A1481" s="110" t="s">
        <v>1074</v>
      </c>
      <c r="B1481" s="111" t="s">
        <v>1015</v>
      </c>
      <c r="C1481" s="112" t="n">
        <v>1100</v>
      </c>
    </row>
    <row r="1482" customFormat="false" ht="12.95" hidden="false" customHeight="true" outlineLevel="0" collapsed="false">
      <c r="A1482" s="110" t="s">
        <v>1074</v>
      </c>
      <c r="B1482" s="111" t="s">
        <v>1015</v>
      </c>
      <c r="C1482" s="112" t="n">
        <v>1525</v>
      </c>
    </row>
    <row r="1483" customFormat="false" ht="12.95" hidden="false" customHeight="true" outlineLevel="0" collapsed="false">
      <c r="A1483" s="110" t="s">
        <v>1074</v>
      </c>
      <c r="B1483" s="111" t="s">
        <v>1015</v>
      </c>
      <c r="C1483" s="112" t="n">
        <v>1525</v>
      </c>
    </row>
    <row r="1484" customFormat="false" ht="12.95" hidden="false" customHeight="true" outlineLevel="0" collapsed="false">
      <c r="A1484" s="110" t="s">
        <v>1074</v>
      </c>
      <c r="B1484" s="111" t="s">
        <v>1015</v>
      </c>
      <c r="C1484" s="112" t="n">
        <v>1125</v>
      </c>
    </row>
    <row r="1485" customFormat="false" ht="12.95" hidden="false" customHeight="true" outlineLevel="0" collapsed="false">
      <c r="A1485" s="110" t="s">
        <v>1074</v>
      </c>
      <c r="B1485" s="111" t="s">
        <v>1015</v>
      </c>
      <c r="C1485" s="112" t="n">
        <v>1200</v>
      </c>
    </row>
    <row r="1486" customFormat="false" ht="12.95" hidden="false" customHeight="true" outlineLevel="0" collapsed="false">
      <c r="A1486" s="110" t="s">
        <v>1074</v>
      </c>
      <c r="B1486" s="111" t="s">
        <v>1015</v>
      </c>
      <c r="C1486" s="112" t="n">
        <v>1200</v>
      </c>
    </row>
    <row r="1487" customFormat="false" ht="12.95" hidden="false" customHeight="true" outlineLevel="0" collapsed="false">
      <c r="A1487" s="110" t="s">
        <v>1074</v>
      </c>
      <c r="B1487" s="111" t="s">
        <v>1015</v>
      </c>
      <c r="C1487" s="112" t="n">
        <v>1200</v>
      </c>
    </row>
    <row r="1488" customFormat="false" ht="12.95" hidden="false" customHeight="true" outlineLevel="0" collapsed="false">
      <c r="A1488" s="110" t="s">
        <v>1074</v>
      </c>
      <c r="B1488" s="111" t="s">
        <v>1015</v>
      </c>
      <c r="C1488" s="112" t="n">
        <v>1050</v>
      </c>
    </row>
    <row r="1489" customFormat="false" ht="12.95" hidden="false" customHeight="true" outlineLevel="0" collapsed="false">
      <c r="A1489" s="110" t="s">
        <v>1074</v>
      </c>
      <c r="B1489" s="111" t="s">
        <v>1015</v>
      </c>
      <c r="C1489" s="112" t="n">
        <v>250</v>
      </c>
    </row>
    <row r="1490" customFormat="false" ht="12.95" hidden="false" customHeight="true" outlineLevel="0" collapsed="false">
      <c r="A1490" s="110" t="s">
        <v>1074</v>
      </c>
      <c r="B1490" s="111" t="s">
        <v>1015</v>
      </c>
      <c r="C1490" s="112" t="n">
        <v>225</v>
      </c>
    </row>
    <row r="1491" customFormat="false" ht="12.95" hidden="false" customHeight="true" outlineLevel="0" collapsed="false">
      <c r="A1491" s="110" t="s">
        <v>1074</v>
      </c>
      <c r="B1491" s="111" t="s">
        <v>1015</v>
      </c>
      <c r="C1491" s="112" t="n">
        <v>875</v>
      </c>
    </row>
    <row r="1492" customFormat="false" ht="12.95" hidden="false" customHeight="true" outlineLevel="0" collapsed="false">
      <c r="A1492" s="110" t="s">
        <v>1074</v>
      </c>
      <c r="B1492" s="111" t="s">
        <v>1015</v>
      </c>
      <c r="C1492" s="112" t="n">
        <v>900</v>
      </c>
    </row>
    <row r="1493" customFormat="false" ht="12.95" hidden="false" customHeight="true" outlineLevel="0" collapsed="false">
      <c r="A1493" s="110" t="s">
        <v>1074</v>
      </c>
      <c r="B1493" s="111" t="s">
        <v>1015</v>
      </c>
      <c r="C1493" s="112" t="n">
        <v>900</v>
      </c>
    </row>
    <row r="1494" customFormat="false" ht="12.95" hidden="false" customHeight="true" outlineLevel="0" collapsed="false">
      <c r="A1494" s="110" t="s">
        <v>1074</v>
      </c>
      <c r="B1494" s="111" t="s">
        <v>1015</v>
      </c>
      <c r="C1494" s="112" t="n">
        <v>900</v>
      </c>
    </row>
    <row r="1495" customFormat="false" ht="12.95" hidden="false" customHeight="true" outlineLevel="0" collapsed="false">
      <c r="A1495" s="110" t="s">
        <v>1074</v>
      </c>
      <c r="B1495" s="111" t="s">
        <v>1015</v>
      </c>
      <c r="C1495" s="112" t="n">
        <v>1875</v>
      </c>
    </row>
    <row r="1496" customFormat="false" ht="12.95" hidden="false" customHeight="true" outlineLevel="0" collapsed="false">
      <c r="A1496" s="110" t="s">
        <v>1074</v>
      </c>
      <c r="B1496" s="111" t="s">
        <v>1015</v>
      </c>
      <c r="C1496" s="112" t="n">
        <v>2775</v>
      </c>
    </row>
    <row r="1497" customFormat="false" ht="12.95" hidden="false" customHeight="true" outlineLevel="0" collapsed="false">
      <c r="A1497" s="110" t="s">
        <v>1074</v>
      </c>
      <c r="B1497" s="111" t="s">
        <v>1015</v>
      </c>
      <c r="C1497" s="112" t="n">
        <v>2275</v>
      </c>
    </row>
    <row r="1498" customFormat="false" ht="12.95" hidden="false" customHeight="true" outlineLevel="0" collapsed="false">
      <c r="A1498" s="110" t="s">
        <v>1074</v>
      </c>
      <c r="B1498" s="111" t="s">
        <v>1015</v>
      </c>
      <c r="C1498" s="112" t="n">
        <v>1250</v>
      </c>
    </row>
    <row r="1499" customFormat="false" ht="12.95" hidden="false" customHeight="true" outlineLevel="0" collapsed="false">
      <c r="A1499" s="110" t="s">
        <v>1074</v>
      </c>
      <c r="B1499" s="111" t="s">
        <v>1015</v>
      </c>
      <c r="C1499" s="112" t="n">
        <v>1675</v>
      </c>
    </row>
    <row r="1500" customFormat="false" ht="12.95" hidden="false" customHeight="true" outlineLevel="0" collapsed="false">
      <c r="A1500" s="110" t="s">
        <v>1074</v>
      </c>
      <c r="B1500" s="111" t="s">
        <v>1015</v>
      </c>
      <c r="C1500" s="112" t="n">
        <v>1675</v>
      </c>
    </row>
    <row r="1501" customFormat="false" ht="12.95" hidden="false" customHeight="true" outlineLevel="0" collapsed="false">
      <c r="A1501" s="110" t="s">
        <v>1074</v>
      </c>
      <c r="B1501" s="111" t="s">
        <v>1015</v>
      </c>
      <c r="C1501" s="112" t="n">
        <v>1675</v>
      </c>
    </row>
    <row r="1502" customFormat="false" ht="12.95" hidden="false" customHeight="true" outlineLevel="0" collapsed="false">
      <c r="A1502" s="110" t="s">
        <v>1074</v>
      </c>
      <c r="B1502" s="111" t="s">
        <v>1015</v>
      </c>
      <c r="C1502" s="112" t="n">
        <v>2175</v>
      </c>
    </row>
    <row r="1503" customFormat="false" ht="12.95" hidden="false" customHeight="true" outlineLevel="0" collapsed="false">
      <c r="A1503" s="110" t="s">
        <v>1074</v>
      </c>
      <c r="B1503" s="111" t="s">
        <v>1015</v>
      </c>
      <c r="C1503" s="112" t="n">
        <v>2225</v>
      </c>
    </row>
    <row r="1504" customFormat="false" ht="12.95" hidden="false" customHeight="true" outlineLevel="0" collapsed="false">
      <c r="A1504" s="110" t="s">
        <v>1074</v>
      </c>
      <c r="B1504" s="111" t="s">
        <v>1015</v>
      </c>
      <c r="C1504" s="112" t="n">
        <v>2200</v>
      </c>
    </row>
    <row r="1505" customFormat="false" ht="12.95" hidden="false" customHeight="true" outlineLevel="0" collapsed="false">
      <c r="A1505" s="110" t="s">
        <v>1075</v>
      </c>
      <c r="B1505" s="111" t="s">
        <v>1015</v>
      </c>
      <c r="C1505" s="112" t="n">
        <v>400</v>
      </c>
    </row>
    <row r="1506" customFormat="false" ht="12.95" hidden="false" customHeight="true" outlineLevel="0" collapsed="false">
      <c r="A1506" s="110" t="s">
        <v>1075</v>
      </c>
      <c r="B1506" s="111" t="s">
        <v>1015</v>
      </c>
      <c r="C1506" s="112" t="n">
        <v>400</v>
      </c>
    </row>
    <row r="1507" customFormat="false" ht="12.95" hidden="false" customHeight="true" outlineLevel="0" collapsed="false">
      <c r="A1507" s="110" t="s">
        <v>1075</v>
      </c>
      <c r="B1507" s="111" t="s">
        <v>1015</v>
      </c>
      <c r="C1507" s="112" t="n">
        <v>400</v>
      </c>
    </row>
    <row r="1508" customFormat="false" ht="12.95" hidden="false" customHeight="true" outlineLevel="0" collapsed="false">
      <c r="A1508" s="110" t="s">
        <v>1075</v>
      </c>
      <c r="B1508" s="111" t="s">
        <v>1015</v>
      </c>
      <c r="C1508" s="112" t="n">
        <v>1750</v>
      </c>
    </row>
    <row r="1509" customFormat="false" ht="12.95" hidden="false" customHeight="true" outlineLevel="0" collapsed="false">
      <c r="A1509" s="110" t="s">
        <v>1075</v>
      </c>
      <c r="B1509" s="111" t="s">
        <v>1015</v>
      </c>
      <c r="C1509" s="112" t="n">
        <v>2550</v>
      </c>
    </row>
    <row r="1510" customFormat="false" ht="12.95" hidden="false" customHeight="true" outlineLevel="0" collapsed="false">
      <c r="A1510" s="110" t="s">
        <v>1075</v>
      </c>
      <c r="B1510" s="111" t="s">
        <v>1015</v>
      </c>
      <c r="C1510" s="112" t="n">
        <v>2600</v>
      </c>
    </row>
    <row r="1511" customFormat="false" ht="12.95" hidden="false" customHeight="true" outlineLevel="0" collapsed="false">
      <c r="A1511" s="110" t="s">
        <v>1075</v>
      </c>
      <c r="B1511" s="111" t="s">
        <v>1015</v>
      </c>
      <c r="C1511" s="112" t="n">
        <v>2050</v>
      </c>
    </row>
    <row r="1512" customFormat="false" ht="12.95" hidden="false" customHeight="true" outlineLevel="0" collapsed="false">
      <c r="A1512" s="110" t="s">
        <v>1075</v>
      </c>
      <c r="B1512" s="111" t="s">
        <v>1015</v>
      </c>
      <c r="C1512" s="112" t="n">
        <v>2050</v>
      </c>
    </row>
    <row r="1513" customFormat="false" ht="12.95" hidden="false" customHeight="true" outlineLevel="0" collapsed="false">
      <c r="A1513" s="110" t="s">
        <v>1075</v>
      </c>
      <c r="B1513" s="111" t="s">
        <v>1015</v>
      </c>
      <c r="C1513" s="112" t="n">
        <v>2050</v>
      </c>
    </row>
    <row r="1514" customFormat="false" ht="12.95" hidden="false" customHeight="true" outlineLevel="0" collapsed="false">
      <c r="A1514" s="110" t="s">
        <v>1075</v>
      </c>
      <c r="B1514" s="111" t="s">
        <v>1015</v>
      </c>
      <c r="C1514" s="112" t="n">
        <v>2050</v>
      </c>
    </row>
    <row r="1515" customFormat="false" ht="12.95" hidden="false" customHeight="true" outlineLevel="0" collapsed="false">
      <c r="A1515" s="110" t="s">
        <v>1075</v>
      </c>
      <c r="B1515" s="111" t="s">
        <v>1015</v>
      </c>
      <c r="C1515" s="112" t="n">
        <v>2000</v>
      </c>
    </row>
    <row r="1516" customFormat="false" ht="12.95" hidden="false" customHeight="true" outlineLevel="0" collapsed="false">
      <c r="A1516" s="110" t="s">
        <v>1075</v>
      </c>
      <c r="B1516" s="111" t="s">
        <v>1015</v>
      </c>
      <c r="C1516" s="112" t="n">
        <v>200</v>
      </c>
    </row>
    <row r="1517" customFormat="false" ht="12.95" hidden="false" customHeight="true" outlineLevel="0" collapsed="false">
      <c r="A1517" s="110" t="s">
        <v>1075</v>
      </c>
      <c r="B1517" s="111" t="s">
        <v>1015</v>
      </c>
      <c r="C1517" s="112" t="n">
        <v>300</v>
      </c>
    </row>
    <row r="1518" customFormat="false" ht="12.95" hidden="false" customHeight="true" outlineLevel="0" collapsed="false">
      <c r="A1518" s="110" t="s">
        <v>1075</v>
      </c>
      <c r="B1518" s="111" t="s">
        <v>1015</v>
      </c>
      <c r="C1518" s="112" t="n">
        <v>1650</v>
      </c>
    </row>
    <row r="1519" customFormat="false" ht="12.95" hidden="false" customHeight="true" outlineLevel="0" collapsed="false">
      <c r="A1519" s="110" t="s">
        <v>1075</v>
      </c>
      <c r="B1519" s="111" t="s">
        <v>1015</v>
      </c>
      <c r="C1519" s="112" t="n">
        <v>1850</v>
      </c>
    </row>
    <row r="1520" customFormat="false" ht="12.95" hidden="false" customHeight="true" outlineLevel="0" collapsed="false">
      <c r="A1520" s="110" t="s">
        <v>1075</v>
      </c>
      <c r="B1520" s="111" t="s">
        <v>1015</v>
      </c>
      <c r="C1520" s="112" t="n">
        <v>1850</v>
      </c>
    </row>
    <row r="1521" customFormat="false" ht="12.95" hidden="false" customHeight="true" outlineLevel="0" collapsed="false">
      <c r="A1521" s="110" t="s">
        <v>1075</v>
      </c>
      <c r="B1521" s="111" t="s">
        <v>1015</v>
      </c>
      <c r="C1521" s="112" t="n">
        <v>1850</v>
      </c>
    </row>
    <row r="1522" customFormat="false" ht="12.95" hidden="false" customHeight="true" outlineLevel="0" collapsed="false">
      <c r="A1522" s="110" t="s">
        <v>1075</v>
      </c>
      <c r="B1522" s="111" t="s">
        <v>1015</v>
      </c>
      <c r="C1522" s="112" t="n">
        <v>3950</v>
      </c>
    </row>
    <row r="1523" customFormat="false" ht="12.95" hidden="false" customHeight="true" outlineLevel="0" collapsed="false">
      <c r="A1523" s="110" t="s">
        <v>1075</v>
      </c>
      <c r="B1523" s="111" t="s">
        <v>1015</v>
      </c>
      <c r="C1523" s="112" t="n">
        <v>5850</v>
      </c>
    </row>
    <row r="1524" customFormat="false" ht="12.95" hidden="false" customHeight="true" outlineLevel="0" collapsed="false">
      <c r="A1524" s="110" t="s">
        <v>1075</v>
      </c>
      <c r="B1524" s="111" t="s">
        <v>1015</v>
      </c>
      <c r="C1524" s="112" t="n">
        <v>4600</v>
      </c>
    </row>
    <row r="1525" customFormat="false" ht="12.95" hidden="false" customHeight="true" outlineLevel="0" collapsed="false">
      <c r="A1525" s="110" t="s">
        <v>1075</v>
      </c>
      <c r="B1525" s="111" t="s">
        <v>1015</v>
      </c>
      <c r="C1525" s="112" t="n">
        <v>2350</v>
      </c>
    </row>
    <row r="1526" customFormat="false" ht="12.95" hidden="false" customHeight="true" outlineLevel="0" collapsed="false">
      <c r="A1526" s="110" t="s">
        <v>1075</v>
      </c>
      <c r="B1526" s="111" t="s">
        <v>1015</v>
      </c>
      <c r="C1526" s="112" t="n">
        <v>3300</v>
      </c>
    </row>
    <row r="1527" customFormat="false" ht="12.95" hidden="false" customHeight="true" outlineLevel="0" collapsed="false">
      <c r="A1527" s="110" t="s">
        <v>1075</v>
      </c>
      <c r="B1527" s="111" t="s">
        <v>1015</v>
      </c>
      <c r="C1527" s="112" t="n">
        <v>3300</v>
      </c>
    </row>
    <row r="1528" customFormat="false" ht="12.95" hidden="false" customHeight="true" outlineLevel="0" collapsed="false">
      <c r="A1528" s="110" t="s">
        <v>1075</v>
      </c>
      <c r="B1528" s="111" t="s">
        <v>1015</v>
      </c>
      <c r="C1528" s="112" t="n">
        <v>3300</v>
      </c>
    </row>
    <row r="1529" customFormat="false" ht="12.95" hidden="false" customHeight="true" outlineLevel="0" collapsed="false">
      <c r="A1529" s="110" t="s">
        <v>1075</v>
      </c>
      <c r="B1529" s="111" t="s">
        <v>1015</v>
      </c>
      <c r="C1529" s="112" t="n">
        <v>3850</v>
      </c>
    </row>
    <row r="1530" customFormat="false" ht="12.95" hidden="false" customHeight="true" outlineLevel="0" collapsed="false">
      <c r="A1530" s="110" t="s">
        <v>1075</v>
      </c>
      <c r="B1530" s="111" t="s">
        <v>1015</v>
      </c>
      <c r="C1530" s="112" t="n">
        <v>4300</v>
      </c>
    </row>
    <row r="1531" customFormat="false" ht="12.95" hidden="false" customHeight="true" outlineLevel="0" collapsed="false">
      <c r="A1531" s="110" t="s">
        <v>1075</v>
      </c>
      <c r="B1531" s="111" t="s">
        <v>1015</v>
      </c>
      <c r="C1531" s="112" t="n">
        <v>4300</v>
      </c>
    </row>
    <row r="1532" customFormat="false" ht="12.95" hidden="false" customHeight="true" outlineLevel="0" collapsed="false">
      <c r="A1532" s="110" t="s">
        <v>661</v>
      </c>
      <c r="B1532" s="111" t="s">
        <v>1001</v>
      </c>
      <c r="C1532" s="112" t="n">
        <v>-600</v>
      </c>
    </row>
    <row r="1533" customFormat="false" ht="12.95" hidden="false" customHeight="true" outlineLevel="0" collapsed="false">
      <c r="A1533" s="110" t="s">
        <v>661</v>
      </c>
      <c r="B1533" s="111" t="s">
        <v>1001</v>
      </c>
      <c r="C1533" s="112" t="n">
        <v>-600</v>
      </c>
    </row>
    <row r="1534" customFormat="false" ht="12.95" hidden="false" customHeight="true" outlineLevel="0" collapsed="false">
      <c r="A1534" s="110" t="s">
        <v>661</v>
      </c>
      <c r="B1534" s="111" t="s">
        <v>1001</v>
      </c>
      <c r="C1534" s="112" t="n">
        <v>-600</v>
      </c>
    </row>
    <row r="1535" customFormat="false" ht="12.95" hidden="false" customHeight="true" outlineLevel="0" collapsed="false">
      <c r="A1535" s="110" t="s">
        <v>661</v>
      </c>
      <c r="B1535" s="111" t="s">
        <v>1001</v>
      </c>
      <c r="C1535" s="112" t="n">
        <v>-1900</v>
      </c>
    </row>
    <row r="1536" customFormat="false" ht="12.95" hidden="false" customHeight="true" outlineLevel="0" collapsed="false">
      <c r="A1536" s="110" t="s">
        <v>661</v>
      </c>
      <c r="B1536" s="111" t="s">
        <v>1001</v>
      </c>
      <c r="C1536" s="112" t="n">
        <v>-2700</v>
      </c>
    </row>
    <row r="1537" customFormat="false" ht="12.95" hidden="false" customHeight="true" outlineLevel="0" collapsed="false">
      <c r="A1537" s="110" t="s">
        <v>661</v>
      </c>
      <c r="B1537" s="111" t="s">
        <v>1001</v>
      </c>
      <c r="C1537" s="112" t="n">
        <v>-2750</v>
      </c>
    </row>
    <row r="1538" customFormat="false" ht="12.95" hidden="false" customHeight="true" outlineLevel="0" collapsed="false">
      <c r="A1538" s="110" t="s">
        <v>661</v>
      </c>
      <c r="B1538" s="111" t="s">
        <v>1001</v>
      </c>
      <c r="C1538" s="112" t="n">
        <v>-2200</v>
      </c>
    </row>
    <row r="1539" customFormat="false" ht="12.95" hidden="false" customHeight="true" outlineLevel="0" collapsed="false">
      <c r="A1539" s="110" t="s">
        <v>661</v>
      </c>
      <c r="B1539" s="111" t="s">
        <v>1001</v>
      </c>
      <c r="C1539" s="112" t="n">
        <v>-2300</v>
      </c>
    </row>
    <row r="1540" customFormat="false" ht="12.95" hidden="false" customHeight="true" outlineLevel="0" collapsed="false">
      <c r="A1540" s="110" t="s">
        <v>661</v>
      </c>
      <c r="B1540" s="111" t="s">
        <v>1001</v>
      </c>
      <c r="C1540" s="112" t="n">
        <v>-2300</v>
      </c>
    </row>
    <row r="1541" customFormat="false" ht="12.95" hidden="false" customHeight="true" outlineLevel="0" collapsed="false">
      <c r="A1541" s="110" t="s">
        <v>661</v>
      </c>
      <c r="B1541" s="111" t="s">
        <v>1001</v>
      </c>
      <c r="C1541" s="112" t="n">
        <v>-2300</v>
      </c>
    </row>
    <row r="1542" customFormat="false" ht="12.95" hidden="false" customHeight="true" outlineLevel="0" collapsed="false">
      <c r="A1542" s="110" t="s">
        <v>661</v>
      </c>
      <c r="B1542" s="111" t="s">
        <v>1001</v>
      </c>
      <c r="C1542" s="112" t="n">
        <v>-2200</v>
      </c>
    </row>
    <row r="1543" customFormat="false" ht="12.95" hidden="false" customHeight="true" outlineLevel="0" collapsed="false">
      <c r="A1543" s="110" t="s">
        <v>661</v>
      </c>
      <c r="B1543" s="111" t="s">
        <v>1001</v>
      </c>
      <c r="C1543" s="112" t="n">
        <v>-450</v>
      </c>
    </row>
    <row r="1544" customFormat="false" ht="12.95" hidden="false" customHeight="true" outlineLevel="0" collapsed="false">
      <c r="A1544" s="110" t="s">
        <v>661</v>
      </c>
      <c r="B1544" s="111" t="s">
        <v>1001</v>
      </c>
      <c r="C1544" s="112" t="n">
        <v>-500</v>
      </c>
    </row>
    <row r="1545" customFormat="false" ht="12.95" hidden="false" customHeight="true" outlineLevel="0" collapsed="false">
      <c r="A1545" s="110" t="s">
        <v>661</v>
      </c>
      <c r="B1545" s="111" t="s">
        <v>1001</v>
      </c>
      <c r="C1545" s="112" t="n">
        <v>-1800</v>
      </c>
    </row>
    <row r="1546" customFormat="false" ht="12.95" hidden="false" customHeight="true" outlineLevel="0" collapsed="false">
      <c r="A1546" s="110" t="s">
        <v>661</v>
      </c>
      <c r="B1546" s="111" t="s">
        <v>1001</v>
      </c>
      <c r="C1546" s="112" t="n">
        <v>-1900</v>
      </c>
    </row>
    <row r="1547" customFormat="false" ht="12.95" hidden="false" customHeight="true" outlineLevel="0" collapsed="false">
      <c r="A1547" s="110" t="s">
        <v>661</v>
      </c>
      <c r="B1547" s="111" t="s">
        <v>1001</v>
      </c>
      <c r="C1547" s="112" t="n">
        <v>-1900</v>
      </c>
    </row>
    <row r="1548" customFormat="false" ht="12.95" hidden="false" customHeight="true" outlineLevel="0" collapsed="false">
      <c r="A1548" s="110" t="s">
        <v>661</v>
      </c>
      <c r="B1548" s="111" t="s">
        <v>1001</v>
      </c>
      <c r="C1548" s="112" t="n">
        <v>-1900</v>
      </c>
    </row>
    <row r="1549" customFormat="false" ht="12.95" hidden="false" customHeight="true" outlineLevel="0" collapsed="false">
      <c r="A1549" s="110" t="s">
        <v>661</v>
      </c>
      <c r="B1549" s="111" t="s">
        <v>1001</v>
      </c>
      <c r="C1549" s="112" t="n">
        <v>-3850</v>
      </c>
    </row>
    <row r="1550" customFormat="false" ht="12.95" hidden="false" customHeight="true" outlineLevel="0" collapsed="false">
      <c r="A1550" s="110" t="s">
        <v>661</v>
      </c>
      <c r="B1550" s="111" t="s">
        <v>1001</v>
      </c>
      <c r="C1550" s="112" t="n">
        <v>-6050</v>
      </c>
    </row>
    <row r="1551" customFormat="false" ht="12.95" hidden="false" customHeight="true" outlineLevel="0" collapsed="false">
      <c r="A1551" s="110" t="s">
        <v>661</v>
      </c>
      <c r="B1551" s="111" t="s">
        <v>1001</v>
      </c>
      <c r="C1551" s="112" t="n">
        <v>-4700</v>
      </c>
    </row>
    <row r="1552" customFormat="false" ht="12.95" hidden="false" customHeight="true" outlineLevel="0" collapsed="false">
      <c r="A1552" s="110" t="s">
        <v>661</v>
      </c>
      <c r="B1552" s="111" t="s">
        <v>1001</v>
      </c>
      <c r="C1552" s="112" t="n">
        <v>-2600</v>
      </c>
    </row>
    <row r="1553" customFormat="false" ht="12.95" hidden="false" customHeight="true" outlineLevel="0" collapsed="false">
      <c r="A1553" s="110" t="s">
        <v>661</v>
      </c>
      <c r="B1553" s="111" t="s">
        <v>1001</v>
      </c>
      <c r="C1553" s="112" t="n">
        <v>-3450</v>
      </c>
    </row>
    <row r="1554" customFormat="false" ht="12.95" hidden="false" customHeight="true" outlineLevel="0" collapsed="false">
      <c r="A1554" s="110" t="s">
        <v>661</v>
      </c>
      <c r="B1554" s="111" t="s">
        <v>1001</v>
      </c>
      <c r="C1554" s="112" t="n">
        <v>-3450</v>
      </c>
    </row>
    <row r="1555" customFormat="false" ht="12.95" hidden="false" customHeight="true" outlineLevel="0" collapsed="false">
      <c r="A1555" s="110" t="s">
        <v>661</v>
      </c>
      <c r="B1555" s="111" t="s">
        <v>1001</v>
      </c>
      <c r="C1555" s="112" t="n">
        <v>-3450</v>
      </c>
    </row>
    <row r="1556" customFormat="false" ht="12.95" hidden="false" customHeight="true" outlineLevel="0" collapsed="false">
      <c r="A1556" s="110" t="s">
        <v>661</v>
      </c>
      <c r="B1556" s="111" t="s">
        <v>1001</v>
      </c>
      <c r="C1556" s="112" t="n">
        <v>-4300</v>
      </c>
    </row>
    <row r="1557" customFormat="false" ht="12.95" hidden="false" customHeight="true" outlineLevel="0" collapsed="false">
      <c r="A1557" s="110" t="s">
        <v>661</v>
      </c>
      <c r="B1557" s="111" t="s">
        <v>1001</v>
      </c>
      <c r="C1557" s="112" t="n">
        <v>-4650</v>
      </c>
    </row>
    <row r="1558" customFormat="false" ht="12.95" hidden="false" customHeight="true" outlineLevel="0" collapsed="false">
      <c r="A1558" s="110" t="s">
        <v>661</v>
      </c>
      <c r="B1558" s="111" t="s">
        <v>1001</v>
      </c>
      <c r="C1558" s="112" t="n">
        <v>-4500</v>
      </c>
    </row>
    <row r="1559" customFormat="false" ht="12.95" hidden="false" customHeight="true" outlineLevel="0" collapsed="false">
      <c r="A1559" s="110" t="s">
        <v>645</v>
      </c>
      <c r="B1559" s="111" t="s">
        <v>1042</v>
      </c>
      <c r="C1559" s="112" t="n">
        <v>-450</v>
      </c>
    </row>
    <row r="1560" customFormat="false" ht="12.95" hidden="false" customHeight="true" outlineLevel="0" collapsed="false">
      <c r="A1560" s="110" t="s">
        <v>645</v>
      </c>
      <c r="B1560" s="111" t="s">
        <v>1042</v>
      </c>
      <c r="C1560" s="112" t="n">
        <v>-450</v>
      </c>
    </row>
    <row r="1561" customFormat="false" ht="12.95" hidden="false" customHeight="true" outlineLevel="0" collapsed="false">
      <c r="A1561" s="110" t="s">
        <v>645</v>
      </c>
      <c r="B1561" s="111" t="s">
        <v>1042</v>
      </c>
      <c r="C1561" s="112" t="n">
        <v>-450</v>
      </c>
    </row>
    <row r="1562" customFormat="false" ht="12.95" hidden="false" customHeight="true" outlineLevel="0" collapsed="false">
      <c r="A1562" s="110" t="s">
        <v>645</v>
      </c>
      <c r="B1562" s="111" t="s">
        <v>1042</v>
      </c>
      <c r="C1562" s="112" t="n">
        <v>-1800</v>
      </c>
    </row>
    <row r="1563" customFormat="false" ht="12.95" hidden="false" customHeight="true" outlineLevel="0" collapsed="false">
      <c r="A1563" s="110" t="s">
        <v>645</v>
      </c>
      <c r="B1563" s="111" t="s">
        <v>1042</v>
      </c>
      <c r="C1563" s="112" t="n">
        <v>-2450</v>
      </c>
    </row>
    <row r="1564" customFormat="false" ht="12.95" hidden="false" customHeight="true" outlineLevel="0" collapsed="false">
      <c r="A1564" s="110" t="s">
        <v>645</v>
      </c>
      <c r="B1564" s="111" t="s">
        <v>1042</v>
      </c>
      <c r="C1564" s="112" t="n">
        <v>-2700</v>
      </c>
    </row>
    <row r="1565" customFormat="false" ht="12.95" hidden="false" customHeight="true" outlineLevel="0" collapsed="false">
      <c r="A1565" s="110" t="s">
        <v>645</v>
      </c>
      <c r="B1565" s="111" t="s">
        <v>1042</v>
      </c>
      <c r="C1565" s="112" t="n">
        <v>-2250</v>
      </c>
    </row>
    <row r="1566" customFormat="false" ht="12.95" hidden="false" customHeight="true" outlineLevel="0" collapsed="false">
      <c r="A1566" s="110" t="s">
        <v>645</v>
      </c>
      <c r="B1566" s="111" t="s">
        <v>1042</v>
      </c>
      <c r="C1566" s="112" t="n">
        <v>-2400</v>
      </c>
    </row>
    <row r="1567" customFormat="false" ht="12.95" hidden="false" customHeight="true" outlineLevel="0" collapsed="false">
      <c r="A1567" s="110" t="s">
        <v>645</v>
      </c>
      <c r="B1567" s="111" t="s">
        <v>1042</v>
      </c>
      <c r="C1567" s="112" t="n">
        <v>-2400</v>
      </c>
    </row>
    <row r="1568" customFormat="false" ht="12.95" hidden="false" customHeight="true" outlineLevel="0" collapsed="false">
      <c r="A1568" s="110" t="s">
        <v>645</v>
      </c>
      <c r="B1568" s="111" t="s">
        <v>1042</v>
      </c>
      <c r="C1568" s="112" t="n">
        <v>-2400</v>
      </c>
    </row>
    <row r="1569" customFormat="false" ht="12.95" hidden="false" customHeight="true" outlineLevel="0" collapsed="false">
      <c r="A1569" s="110" t="s">
        <v>645</v>
      </c>
      <c r="B1569" s="111" t="s">
        <v>1042</v>
      </c>
      <c r="C1569" s="112" t="n">
        <v>-2250</v>
      </c>
    </row>
    <row r="1570" customFormat="false" ht="12.95" hidden="false" customHeight="true" outlineLevel="0" collapsed="false">
      <c r="A1570" s="110" t="s">
        <v>645</v>
      </c>
      <c r="B1570" s="111" t="s">
        <v>1042</v>
      </c>
      <c r="C1570" s="112" t="n">
        <v>-350</v>
      </c>
    </row>
    <row r="1571" customFormat="false" ht="12.95" hidden="false" customHeight="true" outlineLevel="0" collapsed="false">
      <c r="A1571" s="110" t="s">
        <v>645</v>
      </c>
      <c r="B1571" s="111" t="s">
        <v>1042</v>
      </c>
      <c r="C1571" s="112" t="n">
        <v>-300</v>
      </c>
    </row>
    <row r="1572" customFormat="false" ht="12.95" hidden="false" customHeight="true" outlineLevel="0" collapsed="false">
      <c r="A1572" s="110" t="s">
        <v>645</v>
      </c>
      <c r="B1572" s="111" t="s">
        <v>1042</v>
      </c>
      <c r="C1572" s="112" t="n">
        <v>-1600</v>
      </c>
    </row>
    <row r="1573" customFormat="false" ht="12.95" hidden="false" customHeight="true" outlineLevel="0" collapsed="false">
      <c r="A1573" s="110" t="s">
        <v>645</v>
      </c>
      <c r="B1573" s="111" t="s">
        <v>1042</v>
      </c>
      <c r="C1573" s="112" t="n">
        <v>-1800</v>
      </c>
    </row>
    <row r="1574" customFormat="false" ht="12.95" hidden="false" customHeight="true" outlineLevel="0" collapsed="false">
      <c r="A1574" s="110" t="s">
        <v>645</v>
      </c>
      <c r="B1574" s="111" t="s">
        <v>1042</v>
      </c>
      <c r="C1574" s="112" t="n">
        <v>-1800</v>
      </c>
    </row>
    <row r="1575" customFormat="false" ht="12.95" hidden="false" customHeight="true" outlineLevel="0" collapsed="false">
      <c r="A1575" s="110" t="s">
        <v>645</v>
      </c>
      <c r="B1575" s="111" t="s">
        <v>1042</v>
      </c>
      <c r="C1575" s="112" t="n">
        <v>-1800</v>
      </c>
    </row>
    <row r="1576" customFormat="false" ht="12.95" hidden="false" customHeight="true" outlineLevel="0" collapsed="false">
      <c r="A1576" s="110" t="s">
        <v>645</v>
      </c>
      <c r="B1576" s="111" t="s">
        <v>1042</v>
      </c>
      <c r="C1576" s="112" t="n">
        <v>-3700</v>
      </c>
    </row>
    <row r="1577" customFormat="false" ht="12.95" hidden="false" customHeight="true" outlineLevel="0" collapsed="false">
      <c r="A1577" s="110" t="s">
        <v>645</v>
      </c>
      <c r="B1577" s="111" t="s">
        <v>1042</v>
      </c>
      <c r="C1577" s="112" t="n">
        <v>-5800</v>
      </c>
    </row>
    <row r="1578" customFormat="false" ht="12.95" hidden="false" customHeight="true" outlineLevel="0" collapsed="false">
      <c r="A1578" s="110" t="s">
        <v>645</v>
      </c>
      <c r="B1578" s="111" t="s">
        <v>1042</v>
      </c>
      <c r="C1578" s="112" t="n">
        <v>-4650</v>
      </c>
    </row>
    <row r="1579" customFormat="false" ht="12.95" hidden="false" customHeight="true" outlineLevel="0" collapsed="false">
      <c r="A1579" s="110" t="s">
        <v>645</v>
      </c>
      <c r="B1579" s="111" t="s">
        <v>1042</v>
      </c>
      <c r="C1579" s="112" t="n">
        <v>-2600</v>
      </c>
    </row>
    <row r="1580" customFormat="false" ht="12.95" hidden="false" customHeight="true" outlineLevel="0" collapsed="false">
      <c r="A1580" s="110" t="s">
        <v>645</v>
      </c>
      <c r="B1580" s="111" t="s">
        <v>1042</v>
      </c>
      <c r="C1580" s="112" t="n">
        <v>-3250</v>
      </c>
    </row>
    <row r="1581" customFormat="false" ht="12.95" hidden="false" customHeight="true" outlineLevel="0" collapsed="false">
      <c r="A1581" s="110" t="s">
        <v>645</v>
      </c>
      <c r="B1581" s="111" t="s">
        <v>1042</v>
      </c>
      <c r="C1581" s="112" t="n">
        <v>-3250</v>
      </c>
    </row>
    <row r="1582" customFormat="false" ht="12.95" hidden="false" customHeight="true" outlineLevel="0" collapsed="false">
      <c r="A1582" s="110" t="s">
        <v>645</v>
      </c>
      <c r="B1582" s="111" t="s">
        <v>1042</v>
      </c>
      <c r="C1582" s="112" t="n">
        <v>-3250</v>
      </c>
    </row>
    <row r="1583" customFormat="false" ht="12.95" hidden="false" customHeight="true" outlineLevel="0" collapsed="false">
      <c r="A1583" s="110" t="s">
        <v>645</v>
      </c>
      <c r="B1583" s="111" t="s">
        <v>1042</v>
      </c>
      <c r="C1583" s="112" t="n">
        <v>-4100</v>
      </c>
    </row>
    <row r="1584" customFormat="false" ht="12.95" hidden="false" customHeight="true" outlineLevel="0" collapsed="false">
      <c r="A1584" s="110" t="s">
        <v>645</v>
      </c>
      <c r="B1584" s="111" t="s">
        <v>1042</v>
      </c>
      <c r="C1584" s="112" t="n">
        <v>-4150</v>
      </c>
    </row>
    <row r="1585" customFormat="false" ht="12.95" hidden="false" customHeight="true" outlineLevel="0" collapsed="false">
      <c r="A1585" s="110" t="s">
        <v>645</v>
      </c>
      <c r="B1585" s="111" t="s">
        <v>1042</v>
      </c>
      <c r="C1585" s="112" t="n">
        <v>-3900</v>
      </c>
    </row>
    <row r="1586" customFormat="false" ht="12.95" hidden="false" customHeight="true" outlineLevel="0" collapsed="false">
      <c r="A1586" s="110" t="s">
        <v>641</v>
      </c>
      <c r="B1586" s="111" t="s">
        <v>1001</v>
      </c>
      <c r="C1586" s="112" t="n">
        <v>-400</v>
      </c>
    </row>
    <row r="1587" customFormat="false" ht="12.95" hidden="false" customHeight="true" outlineLevel="0" collapsed="false">
      <c r="A1587" s="110" t="s">
        <v>641</v>
      </c>
      <c r="B1587" s="111" t="s">
        <v>1001</v>
      </c>
      <c r="C1587" s="112" t="n">
        <v>-400</v>
      </c>
    </row>
    <row r="1588" customFormat="false" ht="12.95" hidden="false" customHeight="true" outlineLevel="0" collapsed="false">
      <c r="A1588" s="110" t="s">
        <v>641</v>
      </c>
      <c r="B1588" s="111" t="s">
        <v>1001</v>
      </c>
      <c r="C1588" s="112" t="n">
        <v>-400</v>
      </c>
    </row>
    <row r="1589" customFormat="false" ht="12.95" hidden="false" customHeight="true" outlineLevel="0" collapsed="false">
      <c r="A1589" s="110" t="s">
        <v>641</v>
      </c>
      <c r="B1589" s="111" t="s">
        <v>1001</v>
      </c>
      <c r="C1589" s="112" t="n">
        <v>-1750</v>
      </c>
    </row>
    <row r="1590" customFormat="false" ht="12.95" hidden="false" customHeight="true" outlineLevel="0" collapsed="false">
      <c r="A1590" s="110" t="s">
        <v>641</v>
      </c>
      <c r="B1590" s="111" t="s">
        <v>1001</v>
      </c>
      <c r="C1590" s="112" t="n">
        <v>-2550</v>
      </c>
    </row>
    <row r="1591" customFormat="false" ht="12.95" hidden="false" customHeight="true" outlineLevel="0" collapsed="false">
      <c r="A1591" s="110" t="s">
        <v>641</v>
      </c>
      <c r="B1591" s="111" t="s">
        <v>1001</v>
      </c>
      <c r="C1591" s="112" t="n">
        <v>-2600</v>
      </c>
    </row>
    <row r="1592" customFormat="false" ht="12.95" hidden="false" customHeight="true" outlineLevel="0" collapsed="false">
      <c r="A1592" s="110" t="s">
        <v>641</v>
      </c>
      <c r="B1592" s="111" t="s">
        <v>1001</v>
      </c>
      <c r="C1592" s="112" t="n">
        <v>-2050</v>
      </c>
    </row>
    <row r="1593" customFormat="false" ht="12.95" hidden="false" customHeight="true" outlineLevel="0" collapsed="false">
      <c r="A1593" s="110" t="s">
        <v>641</v>
      </c>
      <c r="B1593" s="111" t="s">
        <v>1001</v>
      </c>
      <c r="C1593" s="112" t="n">
        <v>-2050</v>
      </c>
    </row>
    <row r="1594" customFormat="false" ht="12.95" hidden="false" customHeight="true" outlineLevel="0" collapsed="false">
      <c r="A1594" s="110" t="s">
        <v>641</v>
      </c>
      <c r="B1594" s="111" t="s">
        <v>1001</v>
      </c>
      <c r="C1594" s="112" t="n">
        <v>-2050</v>
      </c>
    </row>
    <row r="1595" customFormat="false" ht="12.95" hidden="false" customHeight="true" outlineLevel="0" collapsed="false">
      <c r="A1595" s="110" t="s">
        <v>641</v>
      </c>
      <c r="B1595" s="111" t="s">
        <v>1001</v>
      </c>
      <c r="C1595" s="112" t="n">
        <v>-2050</v>
      </c>
    </row>
    <row r="1596" customFormat="false" ht="12.95" hidden="false" customHeight="true" outlineLevel="0" collapsed="false">
      <c r="A1596" s="110" t="s">
        <v>641</v>
      </c>
      <c r="B1596" s="111" t="s">
        <v>1001</v>
      </c>
      <c r="C1596" s="112" t="n">
        <v>-2000</v>
      </c>
    </row>
    <row r="1597" customFormat="false" ht="12.95" hidden="false" customHeight="true" outlineLevel="0" collapsed="false">
      <c r="A1597" s="110" t="s">
        <v>641</v>
      </c>
      <c r="B1597" s="111" t="s">
        <v>1001</v>
      </c>
      <c r="C1597" s="112" t="n">
        <v>-200</v>
      </c>
    </row>
    <row r="1598" customFormat="false" ht="12.95" hidden="false" customHeight="true" outlineLevel="0" collapsed="false">
      <c r="A1598" s="110" t="s">
        <v>641</v>
      </c>
      <c r="B1598" s="111" t="s">
        <v>1001</v>
      </c>
      <c r="C1598" s="112" t="n">
        <v>-300</v>
      </c>
    </row>
    <row r="1599" customFormat="false" ht="12.95" hidden="false" customHeight="true" outlineLevel="0" collapsed="false">
      <c r="A1599" s="110" t="s">
        <v>641</v>
      </c>
      <c r="B1599" s="111" t="s">
        <v>1001</v>
      </c>
      <c r="C1599" s="112" t="n">
        <v>-1650</v>
      </c>
    </row>
    <row r="1600" customFormat="false" ht="12.95" hidden="false" customHeight="true" outlineLevel="0" collapsed="false">
      <c r="A1600" s="110" t="s">
        <v>641</v>
      </c>
      <c r="B1600" s="111" t="s">
        <v>1001</v>
      </c>
      <c r="C1600" s="112" t="n">
        <v>-1850</v>
      </c>
    </row>
    <row r="1601" customFormat="false" ht="12.95" hidden="false" customHeight="true" outlineLevel="0" collapsed="false">
      <c r="A1601" s="110" t="s">
        <v>641</v>
      </c>
      <c r="B1601" s="111" t="s">
        <v>1001</v>
      </c>
      <c r="C1601" s="112" t="n">
        <v>-1850</v>
      </c>
    </row>
    <row r="1602" customFormat="false" ht="12.95" hidden="false" customHeight="true" outlineLevel="0" collapsed="false">
      <c r="A1602" s="110" t="s">
        <v>641</v>
      </c>
      <c r="B1602" s="111" t="s">
        <v>1001</v>
      </c>
      <c r="C1602" s="112" t="n">
        <v>-1850</v>
      </c>
    </row>
    <row r="1603" customFormat="false" ht="12.95" hidden="false" customHeight="true" outlineLevel="0" collapsed="false">
      <c r="A1603" s="110" t="s">
        <v>641</v>
      </c>
      <c r="B1603" s="111" t="s">
        <v>1001</v>
      </c>
      <c r="C1603" s="112" t="n">
        <v>-3950</v>
      </c>
    </row>
    <row r="1604" customFormat="false" ht="12.95" hidden="false" customHeight="true" outlineLevel="0" collapsed="false">
      <c r="A1604" s="110" t="s">
        <v>641</v>
      </c>
      <c r="B1604" s="111" t="s">
        <v>1001</v>
      </c>
      <c r="C1604" s="112" t="n">
        <v>-5850</v>
      </c>
    </row>
    <row r="1605" customFormat="false" ht="12.95" hidden="false" customHeight="true" outlineLevel="0" collapsed="false">
      <c r="A1605" s="110" t="s">
        <v>641</v>
      </c>
      <c r="B1605" s="111" t="s">
        <v>1001</v>
      </c>
      <c r="C1605" s="112" t="n">
        <v>-4600</v>
      </c>
    </row>
    <row r="1606" customFormat="false" ht="12.95" hidden="false" customHeight="true" outlineLevel="0" collapsed="false">
      <c r="A1606" s="110" t="s">
        <v>641</v>
      </c>
      <c r="B1606" s="111" t="s">
        <v>1001</v>
      </c>
      <c r="C1606" s="112" t="n">
        <v>-2350</v>
      </c>
    </row>
    <row r="1607" customFormat="false" ht="12.95" hidden="false" customHeight="true" outlineLevel="0" collapsed="false">
      <c r="A1607" s="110" t="s">
        <v>641</v>
      </c>
      <c r="B1607" s="111" t="s">
        <v>1001</v>
      </c>
      <c r="C1607" s="112" t="n">
        <v>-3300</v>
      </c>
    </row>
    <row r="1608" customFormat="false" ht="12.95" hidden="false" customHeight="true" outlineLevel="0" collapsed="false">
      <c r="A1608" s="110" t="s">
        <v>641</v>
      </c>
      <c r="B1608" s="111" t="s">
        <v>1001</v>
      </c>
      <c r="C1608" s="112" t="n">
        <v>-3300</v>
      </c>
    </row>
    <row r="1609" customFormat="false" ht="12.95" hidden="false" customHeight="true" outlineLevel="0" collapsed="false">
      <c r="A1609" s="110" t="s">
        <v>641</v>
      </c>
      <c r="B1609" s="111" t="s">
        <v>1001</v>
      </c>
      <c r="C1609" s="112" t="n">
        <v>-3300</v>
      </c>
    </row>
    <row r="1610" customFormat="false" ht="12.95" hidden="false" customHeight="true" outlineLevel="0" collapsed="false">
      <c r="A1610" s="110" t="s">
        <v>641</v>
      </c>
      <c r="B1610" s="111" t="s">
        <v>1001</v>
      </c>
      <c r="C1610" s="112" t="n">
        <v>-3850</v>
      </c>
    </row>
    <row r="1611" customFormat="false" ht="12.95" hidden="false" customHeight="true" outlineLevel="0" collapsed="false">
      <c r="A1611" s="110" t="s">
        <v>641</v>
      </c>
      <c r="B1611" s="111" t="s">
        <v>1001</v>
      </c>
      <c r="C1611" s="112" t="n">
        <v>-4300</v>
      </c>
    </row>
    <row r="1612" customFormat="false" ht="12.95" hidden="false" customHeight="true" outlineLevel="0" collapsed="false">
      <c r="A1612" s="110" t="s">
        <v>641</v>
      </c>
      <c r="B1612" s="111" t="s">
        <v>1001</v>
      </c>
      <c r="C1612" s="112" t="n">
        <v>-4300</v>
      </c>
    </row>
    <row r="1613" customFormat="false" ht="12.95" hidden="false" customHeight="true" outlineLevel="0" collapsed="false">
      <c r="A1613" s="110" t="s">
        <v>489</v>
      </c>
      <c r="B1613" s="111" t="s">
        <v>1042</v>
      </c>
      <c r="C1613" s="112" t="n">
        <v>175</v>
      </c>
    </row>
    <row r="1614" customFormat="false" ht="12.95" hidden="false" customHeight="true" outlineLevel="0" collapsed="false">
      <c r="A1614" s="110" t="s">
        <v>489</v>
      </c>
      <c r="B1614" s="111" t="s">
        <v>1042</v>
      </c>
      <c r="C1614" s="112" t="n">
        <v>175</v>
      </c>
    </row>
    <row r="1615" customFormat="false" ht="12.95" hidden="false" customHeight="true" outlineLevel="0" collapsed="false">
      <c r="A1615" s="110" t="s">
        <v>489</v>
      </c>
      <c r="B1615" s="111" t="s">
        <v>1042</v>
      </c>
      <c r="C1615" s="112" t="n">
        <v>175</v>
      </c>
    </row>
    <row r="1616" customFormat="false" ht="12.95" hidden="false" customHeight="true" outlineLevel="0" collapsed="false">
      <c r="A1616" s="110" t="s">
        <v>489</v>
      </c>
      <c r="B1616" s="111" t="s">
        <v>1042</v>
      </c>
      <c r="C1616" s="112" t="n">
        <v>850</v>
      </c>
    </row>
    <row r="1617" customFormat="false" ht="12.95" hidden="false" customHeight="true" outlineLevel="0" collapsed="false">
      <c r="A1617" s="110" t="s">
        <v>489</v>
      </c>
      <c r="B1617" s="111" t="s">
        <v>1042</v>
      </c>
      <c r="C1617" s="112" t="n">
        <v>1175</v>
      </c>
    </row>
    <row r="1618" customFormat="false" ht="12.95" hidden="false" customHeight="true" outlineLevel="0" collapsed="false">
      <c r="A1618" s="110" t="s">
        <v>489</v>
      </c>
      <c r="B1618" s="111" t="s">
        <v>1042</v>
      </c>
      <c r="C1618" s="112" t="n">
        <v>1300</v>
      </c>
    </row>
    <row r="1619" customFormat="false" ht="12.95" hidden="false" customHeight="true" outlineLevel="0" collapsed="false">
      <c r="A1619" s="110" t="s">
        <v>489</v>
      </c>
      <c r="B1619" s="111" t="s">
        <v>1042</v>
      </c>
      <c r="C1619" s="112" t="n">
        <v>1075</v>
      </c>
    </row>
    <row r="1620" customFormat="false" ht="12.95" hidden="false" customHeight="true" outlineLevel="0" collapsed="false">
      <c r="A1620" s="110" t="s">
        <v>489</v>
      </c>
      <c r="B1620" s="111" t="s">
        <v>1042</v>
      </c>
      <c r="C1620" s="112" t="n">
        <v>1150</v>
      </c>
    </row>
    <row r="1621" customFormat="false" ht="12.95" hidden="false" customHeight="true" outlineLevel="0" collapsed="false">
      <c r="A1621" s="110" t="s">
        <v>489</v>
      </c>
      <c r="B1621" s="111" t="s">
        <v>1042</v>
      </c>
      <c r="C1621" s="112" t="n">
        <v>1150</v>
      </c>
    </row>
    <row r="1622" customFormat="false" ht="12.95" hidden="false" customHeight="true" outlineLevel="0" collapsed="false">
      <c r="A1622" s="110" t="s">
        <v>489</v>
      </c>
      <c r="B1622" s="111" t="s">
        <v>1042</v>
      </c>
      <c r="C1622" s="112" t="n">
        <v>1150</v>
      </c>
    </row>
    <row r="1623" customFormat="false" ht="12.95" hidden="false" customHeight="true" outlineLevel="0" collapsed="false">
      <c r="A1623" s="110" t="s">
        <v>489</v>
      </c>
      <c r="B1623" s="111" t="s">
        <v>1042</v>
      </c>
      <c r="C1623" s="112" t="n">
        <v>1075</v>
      </c>
    </row>
    <row r="1624" customFormat="false" ht="12.95" hidden="false" customHeight="true" outlineLevel="0" collapsed="false">
      <c r="A1624" s="110" t="s">
        <v>489</v>
      </c>
      <c r="B1624" s="111" t="s">
        <v>1042</v>
      </c>
      <c r="C1624" s="112" t="n">
        <v>125</v>
      </c>
    </row>
    <row r="1625" customFormat="false" ht="12.95" hidden="false" customHeight="true" outlineLevel="0" collapsed="false">
      <c r="A1625" s="110" t="s">
        <v>489</v>
      </c>
      <c r="B1625" s="111" t="s">
        <v>1042</v>
      </c>
      <c r="C1625" s="112" t="n">
        <v>100</v>
      </c>
    </row>
    <row r="1626" customFormat="false" ht="12.95" hidden="false" customHeight="true" outlineLevel="0" collapsed="false">
      <c r="A1626" s="110" t="s">
        <v>489</v>
      </c>
      <c r="B1626" s="111" t="s">
        <v>1042</v>
      </c>
      <c r="C1626" s="112" t="n">
        <v>750</v>
      </c>
    </row>
    <row r="1627" customFormat="false" ht="12.95" hidden="false" customHeight="true" outlineLevel="0" collapsed="false">
      <c r="A1627" s="110" t="s">
        <v>489</v>
      </c>
      <c r="B1627" s="111" t="s">
        <v>1042</v>
      </c>
      <c r="C1627" s="112" t="n">
        <v>850</v>
      </c>
    </row>
    <row r="1628" customFormat="false" ht="12.95" hidden="false" customHeight="true" outlineLevel="0" collapsed="false">
      <c r="A1628" s="110" t="s">
        <v>489</v>
      </c>
      <c r="B1628" s="111" t="s">
        <v>1042</v>
      </c>
      <c r="C1628" s="112" t="n">
        <v>850</v>
      </c>
    </row>
    <row r="1629" customFormat="false" ht="12.95" hidden="false" customHeight="true" outlineLevel="0" collapsed="false">
      <c r="A1629" s="110" t="s">
        <v>489</v>
      </c>
      <c r="B1629" s="111" t="s">
        <v>1042</v>
      </c>
      <c r="C1629" s="112" t="n">
        <v>850</v>
      </c>
    </row>
    <row r="1630" customFormat="false" ht="12.95" hidden="false" customHeight="true" outlineLevel="0" collapsed="false">
      <c r="A1630" s="110" t="s">
        <v>489</v>
      </c>
      <c r="B1630" s="111" t="s">
        <v>1042</v>
      </c>
      <c r="C1630" s="112" t="n">
        <v>1800</v>
      </c>
    </row>
    <row r="1631" customFormat="false" ht="12.95" hidden="false" customHeight="true" outlineLevel="0" collapsed="false">
      <c r="A1631" s="110" t="s">
        <v>489</v>
      </c>
      <c r="B1631" s="111" t="s">
        <v>1042</v>
      </c>
      <c r="C1631" s="112" t="n">
        <v>2850</v>
      </c>
    </row>
    <row r="1632" customFormat="false" ht="12.95" hidden="false" customHeight="true" outlineLevel="0" collapsed="false">
      <c r="A1632" s="110" t="s">
        <v>489</v>
      </c>
      <c r="B1632" s="111" t="s">
        <v>1042</v>
      </c>
      <c r="C1632" s="112" t="n">
        <v>2275</v>
      </c>
    </row>
    <row r="1633" customFormat="false" ht="12.95" hidden="false" customHeight="true" outlineLevel="0" collapsed="false">
      <c r="A1633" s="110" t="s">
        <v>489</v>
      </c>
      <c r="B1633" s="111" t="s">
        <v>1042</v>
      </c>
      <c r="C1633" s="112" t="n">
        <v>1250</v>
      </c>
    </row>
    <row r="1634" customFormat="false" ht="12.95" hidden="false" customHeight="true" outlineLevel="0" collapsed="false">
      <c r="A1634" s="110" t="s">
        <v>489</v>
      </c>
      <c r="B1634" s="111" t="s">
        <v>1042</v>
      </c>
      <c r="C1634" s="112" t="n">
        <v>1575</v>
      </c>
    </row>
    <row r="1635" customFormat="false" ht="12.95" hidden="false" customHeight="true" outlineLevel="0" collapsed="false">
      <c r="A1635" s="110" t="s">
        <v>489</v>
      </c>
      <c r="B1635" s="111" t="s">
        <v>1042</v>
      </c>
      <c r="C1635" s="112" t="n">
        <v>1575</v>
      </c>
    </row>
    <row r="1636" customFormat="false" ht="12.95" hidden="false" customHeight="true" outlineLevel="0" collapsed="false">
      <c r="A1636" s="110" t="s">
        <v>489</v>
      </c>
      <c r="B1636" s="111" t="s">
        <v>1042</v>
      </c>
      <c r="C1636" s="112" t="n">
        <v>1575</v>
      </c>
    </row>
    <row r="1637" customFormat="false" ht="12.95" hidden="false" customHeight="true" outlineLevel="0" collapsed="false">
      <c r="A1637" s="110" t="s">
        <v>489</v>
      </c>
      <c r="B1637" s="111" t="s">
        <v>1042</v>
      </c>
      <c r="C1637" s="112" t="n">
        <v>2000</v>
      </c>
    </row>
    <row r="1638" customFormat="false" ht="12.95" hidden="false" customHeight="true" outlineLevel="0" collapsed="false">
      <c r="A1638" s="110" t="s">
        <v>489</v>
      </c>
      <c r="B1638" s="111" t="s">
        <v>1042</v>
      </c>
      <c r="C1638" s="112" t="n">
        <v>2025</v>
      </c>
    </row>
    <row r="1639" customFormat="false" ht="12.95" hidden="false" customHeight="true" outlineLevel="0" collapsed="false">
      <c r="A1639" s="110" t="s">
        <v>489</v>
      </c>
      <c r="B1639" s="111" t="s">
        <v>1042</v>
      </c>
      <c r="C1639" s="112" t="n">
        <v>1900</v>
      </c>
    </row>
    <row r="1640" customFormat="false" ht="12.95" hidden="false" customHeight="true" outlineLevel="0" collapsed="false">
      <c r="A1640" s="110" t="s">
        <v>438</v>
      </c>
      <c r="B1640" s="111" t="s">
        <v>1001</v>
      </c>
      <c r="C1640" s="112" t="n">
        <v>150</v>
      </c>
    </row>
    <row r="1641" customFormat="false" ht="12.95" hidden="false" customHeight="true" outlineLevel="0" collapsed="false">
      <c r="A1641" s="110" t="s">
        <v>438</v>
      </c>
      <c r="B1641" s="111" t="s">
        <v>1001</v>
      </c>
      <c r="C1641" s="112" t="n">
        <v>150</v>
      </c>
    </row>
    <row r="1642" customFormat="false" ht="12.95" hidden="false" customHeight="true" outlineLevel="0" collapsed="false">
      <c r="A1642" s="110" t="s">
        <v>438</v>
      </c>
      <c r="B1642" s="111" t="s">
        <v>1001</v>
      </c>
      <c r="C1642" s="112" t="n">
        <v>150</v>
      </c>
    </row>
    <row r="1643" customFormat="false" ht="12.95" hidden="false" customHeight="true" outlineLevel="0" collapsed="false">
      <c r="A1643" s="110" t="s">
        <v>438</v>
      </c>
      <c r="B1643" s="111" t="s">
        <v>1001</v>
      </c>
      <c r="C1643" s="112" t="n">
        <v>-525</v>
      </c>
    </row>
    <row r="1644" customFormat="false" ht="12.95" hidden="false" customHeight="true" outlineLevel="0" collapsed="false">
      <c r="A1644" s="110" t="s">
        <v>438</v>
      </c>
      <c r="B1644" s="111" t="s">
        <v>1001</v>
      </c>
      <c r="C1644" s="112" t="n">
        <v>-925</v>
      </c>
    </row>
    <row r="1645" customFormat="false" ht="12.95" hidden="false" customHeight="true" outlineLevel="0" collapsed="false">
      <c r="A1645" s="110" t="s">
        <v>438</v>
      </c>
      <c r="B1645" s="111" t="s">
        <v>1001</v>
      </c>
      <c r="C1645" s="112" t="n">
        <v>-950</v>
      </c>
    </row>
    <row r="1646" customFormat="false" ht="12.95" hidden="false" customHeight="true" outlineLevel="0" collapsed="false">
      <c r="A1646" s="110" t="s">
        <v>438</v>
      </c>
      <c r="B1646" s="111" t="s">
        <v>1001</v>
      </c>
      <c r="C1646" s="112" t="n">
        <v>-675</v>
      </c>
    </row>
    <row r="1647" customFormat="false" ht="12.95" hidden="false" customHeight="true" outlineLevel="0" collapsed="false">
      <c r="A1647" s="110" t="s">
        <v>438</v>
      </c>
      <c r="B1647" s="111" t="s">
        <v>1001</v>
      </c>
      <c r="C1647" s="112" t="n">
        <v>-675</v>
      </c>
    </row>
    <row r="1648" customFormat="false" ht="12.95" hidden="false" customHeight="true" outlineLevel="0" collapsed="false">
      <c r="A1648" s="110" t="s">
        <v>438</v>
      </c>
      <c r="B1648" s="111" t="s">
        <v>1001</v>
      </c>
      <c r="C1648" s="112" t="n">
        <v>-675</v>
      </c>
    </row>
    <row r="1649" customFormat="false" ht="12.95" hidden="false" customHeight="true" outlineLevel="0" collapsed="false">
      <c r="A1649" s="110" t="s">
        <v>438</v>
      </c>
      <c r="B1649" s="111" t="s">
        <v>1001</v>
      </c>
      <c r="C1649" s="112" t="n">
        <v>-675</v>
      </c>
    </row>
    <row r="1650" customFormat="false" ht="12.95" hidden="false" customHeight="true" outlineLevel="0" collapsed="false">
      <c r="A1650" s="110" t="s">
        <v>438</v>
      </c>
      <c r="B1650" s="111" t="s">
        <v>1001</v>
      </c>
      <c r="C1650" s="112" t="n">
        <v>-650</v>
      </c>
    </row>
    <row r="1651" customFormat="false" ht="12.95" hidden="false" customHeight="true" outlineLevel="0" collapsed="false">
      <c r="A1651" s="110" t="s">
        <v>438</v>
      </c>
      <c r="B1651" s="111" t="s">
        <v>1001</v>
      </c>
      <c r="C1651" s="112" t="n">
        <v>250</v>
      </c>
    </row>
    <row r="1652" customFormat="false" ht="12.95" hidden="false" customHeight="true" outlineLevel="0" collapsed="false">
      <c r="A1652" s="110" t="s">
        <v>438</v>
      </c>
      <c r="B1652" s="111" t="s">
        <v>1001</v>
      </c>
      <c r="C1652" s="112" t="n">
        <v>200</v>
      </c>
    </row>
    <row r="1653" customFormat="false" ht="12.95" hidden="false" customHeight="true" outlineLevel="0" collapsed="false">
      <c r="A1653" s="110" t="s">
        <v>438</v>
      </c>
      <c r="B1653" s="111" t="s">
        <v>1001</v>
      </c>
      <c r="C1653" s="112" t="n">
        <v>-475</v>
      </c>
    </row>
    <row r="1654" customFormat="false" ht="12.95" hidden="false" customHeight="true" outlineLevel="0" collapsed="false">
      <c r="A1654" s="110" t="s">
        <v>438</v>
      </c>
      <c r="B1654" s="111" t="s">
        <v>1001</v>
      </c>
      <c r="C1654" s="112" t="n">
        <v>-575</v>
      </c>
    </row>
    <row r="1655" customFormat="false" ht="12.95" hidden="false" customHeight="true" outlineLevel="0" collapsed="false">
      <c r="A1655" s="110" t="s">
        <v>438</v>
      </c>
      <c r="B1655" s="111" t="s">
        <v>1001</v>
      </c>
      <c r="C1655" s="112" t="n">
        <v>-575</v>
      </c>
    </row>
    <row r="1656" customFormat="false" ht="12.95" hidden="false" customHeight="true" outlineLevel="0" collapsed="false">
      <c r="A1656" s="110" t="s">
        <v>438</v>
      </c>
      <c r="B1656" s="111" t="s">
        <v>1001</v>
      </c>
      <c r="C1656" s="112" t="n">
        <v>-575</v>
      </c>
    </row>
    <row r="1657" customFormat="false" ht="12.95" hidden="false" customHeight="true" outlineLevel="0" collapsed="false">
      <c r="A1657" s="110" t="s">
        <v>438</v>
      </c>
      <c r="B1657" s="111" t="s">
        <v>1001</v>
      </c>
      <c r="C1657" s="112" t="n">
        <v>-1625</v>
      </c>
    </row>
    <row r="1658" customFormat="false" ht="12.95" hidden="false" customHeight="true" outlineLevel="0" collapsed="false">
      <c r="A1658" s="110" t="s">
        <v>438</v>
      </c>
      <c r="B1658" s="111" t="s">
        <v>1001</v>
      </c>
      <c r="C1658" s="112" t="n">
        <v>-2575</v>
      </c>
    </row>
    <row r="1659" customFormat="false" ht="12.95" hidden="false" customHeight="true" outlineLevel="0" collapsed="false">
      <c r="A1659" s="110" t="s">
        <v>438</v>
      </c>
      <c r="B1659" s="111" t="s">
        <v>1001</v>
      </c>
      <c r="C1659" s="112" t="n">
        <v>-1950</v>
      </c>
    </row>
    <row r="1660" customFormat="false" ht="12.95" hidden="false" customHeight="true" outlineLevel="0" collapsed="false">
      <c r="A1660" s="110" t="s">
        <v>438</v>
      </c>
      <c r="B1660" s="111" t="s">
        <v>1001</v>
      </c>
      <c r="C1660" s="112" t="n">
        <v>-825</v>
      </c>
    </row>
    <row r="1661" customFormat="false" ht="12.95" hidden="false" customHeight="true" outlineLevel="0" collapsed="false">
      <c r="A1661" s="110" t="s">
        <v>438</v>
      </c>
      <c r="B1661" s="111" t="s">
        <v>1001</v>
      </c>
      <c r="C1661" s="112" t="n">
        <v>-1300</v>
      </c>
    </row>
    <row r="1662" customFormat="false" ht="12.95" hidden="false" customHeight="true" outlineLevel="0" collapsed="false">
      <c r="A1662" s="110" t="s">
        <v>438</v>
      </c>
      <c r="B1662" s="111" t="s">
        <v>1001</v>
      </c>
      <c r="C1662" s="112" t="n">
        <v>-1300</v>
      </c>
    </row>
    <row r="1663" customFormat="false" ht="12.95" hidden="false" customHeight="true" outlineLevel="0" collapsed="false">
      <c r="A1663" s="110" t="s">
        <v>438</v>
      </c>
      <c r="B1663" s="111" t="s">
        <v>1001</v>
      </c>
      <c r="C1663" s="112" t="n">
        <v>-1300</v>
      </c>
    </row>
    <row r="1664" customFormat="false" ht="12.95" hidden="false" customHeight="true" outlineLevel="0" collapsed="false">
      <c r="A1664" s="110" t="s">
        <v>438</v>
      </c>
      <c r="B1664" s="111" t="s">
        <v>1001</v>
      </c>
      <c r="C1664" s="112" t="n">
        <v>-1575</v>
      </c>
    </row>
    <row r="1665" customFormat="false" ht="12.95" hidden="false" customHeight="true" outlineLevel="0" collapsed="false">
      <c r="A1665" s="110" t="s">
        <v>438</v>
      </c>
      <c r="B1665" s="111" t="s">
        <v>1001</v>
      </c>
      <c r="C1665" s="112" t="n">
        <v>-1800</v>
      </c>
    </row>
    <row r="1666" customFormat="false" ht="12.95" hidden="false" customHeight="true" outlineLevel="0" collapsed="false">
      <c r="A1666" s="110" t="s">
        <v>438</v>
      </c>
      <c r="B1666" s="111" t="s">
        <v>1001</v>
      </c>
      <c r="C1666" s="112" t="n">
        <v>-1800</v>
      </c>
    </row>
    <row r="1667" customFormat="false" ht="12.95" hidden="false" customHeight="true" outlineLevel="0" collapsed="false">
      <c r="A1667" s="110" t="s">
        <v>1076</v>
      </c>
      <c r="B1667" s="111" t="s">
        <v>1015</v>
      </c>
      <c r="C1667" s="112" t="n">
        <v>-150</v>
      </c>
    </row>
    <row r="1668" customFormat="false" ht="12.95" hidden="false" customHeight="true" outlineLevel="0" collapsed="false">
      <c r="A1668" s="110" t="s">
        <v>1076</v>
      </c>
      <c r="B1668" s="111" t="s">
        <v>1015</v>
      </c>
      <c r="C1668" s="112" t="n">
        <v>-150</v>
      </c>
    </row>
    <row r="1669" customFormat="false" ht="12.95" hidden="false" customHeight="true" outlineLevel="0" collapsed="false">
      <c r="A1669" s="110" t="s">
        <v>1076</v>
      </c>
      <c r="B1669" s="111" t="s">
        <v>1015</v>
      </c>
      <c r="C1669" s="112" t="n">
        <v>-150</v>
      </c>
    </row>
    <row r="1670" customFormat="false" ht="12.95" hidden="false" customHeight="true" outlineLevel="0" collapsed="false">
      <c r="A1670" s="110" t="s">
        <v>1076</v>
      </c>
      <c r="B1670" s="111" t="s">
        <v>1015</v>
      </c>
      <c r="C1670" s="112" t="n">
        <v>525</v>
      </c>
    </row>
    <row r="1671" customFormat="false" ht="12.95" hidden="false" customHeight="true" outlineLevel="0" collapsed="false">
      <c r="A1671" s="110" t="s">
        <v>1076</v>
      </c>
      <c r="B1671" s="111" t="s">
        <v>1015</v>
      </c>
      <c r="C1671" s="112" t="n">
        <v>925</v>
      </c>
    </row>
    <row r="1672" customFormat="false" ht="12.95" hidden="false" customHeight="true" outlineLevel="0" collapsed="false">
      <c r="A1672" s="110" t="s">
        <v>1076</v>
      </c>
      <c r="B1672" s="111" t="s">
        <v>1015</v>
      </c>
      <c r="C1672" s="112" t="n">
        <v>950</v>
      </c>
    </row>
    <row r="1673" customFormat="false" ht="12.95" hidden="false" customHeight="true" outlineLevel="0" collapsed="false">
      <c r="A1673" s="110" t="s">
        <v>1076</v>
      </c>
      <c r="B1673" s="111" t="s">
        <v>1015</v>
      </c>
      <c r="C1673" s="112" t="n">
        <v>675</v>
      </c>
    </row>
    <row r="1674" customFormat="false" ht="12.95" hidden="false" customHeight="true" outlineLevel="0" collapsed="false">
      <c r="A1674" s="110" t="s">
        <v>1076</v>
      </c>
      <c r="B1674" s="111" t="s">
        <v>1015</v>
      </c>
      <c r="C1674" s="112" t="n">
        <v>675</v>
      </c>
    </row>
    <row r="1675" customFormat="false" ht="12.95" hidden="false" customHeight="true" outlineLevel="0" collapsed="false">
      <c r="A1675" s="110" t="s">
        <v>1076</v>
      </c>
      <c r="B1675" s="111" t="s">
        <v>1015</v>
      </c>
      <c r="C1675" s="112" t="n">
        <v>675</v>
      </c>
    </row>
    <row r="1676" customFormat="false" ht="12.95" hidden="false" customHeight="true" outlineLevel="0" collapsed="false">
      <c r="A1676" s="110" t="s">
        <v>1076</v>
      </c>
      <c r="B1676" s="111" t="s">
        <v>1015</v>
      </c>
      <c r="C1676" s="112" t="n">
        <v>675</v>
      </c>
    </row>
    <row r="1677" customFormat="false" ht="12.95" hidden="false" customHeight="true" outlineLevel="0" collapsed="false">
      <c r="A1677" s="110" t="s">
        <v>1076</v>
      </c>
      <c r="B1677" s="111" t="s">
        <v>1015</v>
      </c>
      <c r="C1677" s="112" t="n">
        <v>650</v>
      </c>
    </row>
    <row r="1678" customFormat="false" ht="12.95" hidden="false" customHeight="true" outlineLevel="0" collapsed="false">
      <c r="A1678" s="110" t="s">
        <v>1076</v>
      </c>
      <c r="B1678" s="111" t="s">
        <v>1015</v>
      </c>
      <c r="C1678" s="112" t="n">
        <v>-250</v>
      </c>
    </row>
    <row r="1679" customFormat="false" ht="12.95" hidden="false" customHeight="true" outlineLevel="0" collapsed="false">
      <c r="A1679" s="110" t="s">
        <v>1076</v>
      </c>
      <c r="B1679" s="111" t="s">
        <v>1015</v>
      </c>
      <c r="C1679" s="112" t="n">
        <v>-200</v>
      </c>
    </row>
    <row r="1680" customFormat="false" ht="12.95" hidden="false" customHeight="true" outlineLevel="0" collapsed="false">
      <c r="A1680" s="110" t="s">
        <v>1076</v>
      </c>
      <c r="B1680" s="111" t="s">
        <v>1015</v>
      </c>
      <c r="C1680" s="112" t="n">
        <v>475</v>
      </c>
    </row>
    <row r="1681" customFormat="false" ht="12.95" hidden="false" customHeight="true" outlineLevel="0" collapsed="false">
      <c r="A1681" s="110" t="s">
        <v>1076</v>
      </c>
      <c r="B1681" s="111" t="s">
        <v>1015</v>
      </c>
      <c r="C1681" s="112" t="n">
        <v>575</v>
      </c>
    </row>
    <row r="1682" customFormat="false" ht="12.95" hidden="false" customHeight="true" outlineLevel="0" collapsed="false">
      <c r="A1682" s="110" t="s">
        <v>1076</v>
      </c>
      <c r="B1682" s="111" t="s">
        <v>1015</v>
      </c>
      <c r="C1682" s="112" t="n">
        <v>575</v>
      </c>
    </row>
    <row r="1683" customFormat="false" ht="12.95" hidden="false" customHeight="true" outlineLevel="0" collapsed="false">
      <c r="A1683" s="110" t="s">
        <v>1076</v>
      </c>
      <c r="B1683" s="111" t="s">
        <v>1015</v>
      </c>
      <c r="C1683" s="112" t="n">
        <v>575</v>
      </c>
    </row>
    <row r="1684" customFormat="false" ht="12.95" hidden="false" customHeight="true" outlineLevel="0" collapsed="false">
      <c r="A1684" s="110" t="s">
        <v>1076</v>
      </c>
      <c r="B1684" s="111" t="s">
        <v>1015</v>
      </c>
      <c r="C1684" s="112" t="n">
        <v>1625</v>
      </c>
    </row>
    <row r="1685" customFormat="false" ht="12.95" hidden="false" customHeight="true" outlineLevel="0" collapsed="false">
      <c r="A1685" s="110" t="s">
        <v>1076</v>
      </c>
      <c r="B1685" s="111" t="s">
        <v>1015</v>
      </c>
      <c r="C1685" s="112" t="n">
        <v>2575</v>
      </c>
    </row>
    <row r="1686" customFormat="false" ht="12.95" hidden="false" customHeight="true" outlineLevel="0" collapsed="false">
      <c r="A1686" s="110" t="s">
        <v>1076</v>
      </c>
      <c r="B1686" s="111" t="s">
        <v>1015</v>
      </c>
      <c r="C1686" s="112" t="n">
        <v>1950</v>
      </c>
    </row>
    <row r="1687" customFormat="false" ht="12.95" hidden="false" customHeight="true" outlineLevel="0" collapsed="false">
      <c r="A1687" s="110" t="s">
        <v>1076</v>
      </c>
      <c r="B1687" s="111" t="s">
        <v>1015</v>
      </c>
      <c r="C1687" s="112" t="n">
        <v>825</v>
      </c>
    </row>
    <row r="1688" customFormat="false" ht="12.95" hidden="false" customHeight="true" outlineLevel="0" collapsed="false">
      <c r="A1688" s="110" t="s">
        <v>1076</v>
      </c>
      <c r="B1688" s="111" t="s">
        <v>1015</v>
      </c>
      <c r="C1688" s="112" t="n">
        <v>1300</v>
      </c>
    </row>
    <row r="1689" customFormat="false" ht="12.95" hidden="false" customHeight="true" outlineLevel="0" collapsed="false">
      <c r="A1689" s="110" t="s">
        <v>1076</v>
      </c>
      <c r="B1689" s="111" t="s">
        <v>1015</v>
      </c>
      <c r="C1689" s="112" t="n">
        <v>1300</v>
      </c>
    </row>
    <row r="1690" customFormat="false" ht="12.95" hidden="false" customHeight="true" outlineLevel="0" collapsed="false">
      <c r="A1690" s="110" t="s">
        <v>1076</v>
      </c>
      <c r="B1690" s="111" t="s">
        <v>1015</v>
      </c>
      <c r="C1690" s="112" t="n">
        <v>1300</v>
      </c>
    </row>
    <row r="1691" customFormat="false" ht="12.95" hidden="false" customHeight="true" outlineLevel="0" collapsed="false">
      <c r="A1691" s="110" t="s">
        <v>1076</v>
      </c>
      <c r="B1691" s="111" t="s">
        <v>1015</v>
      </c>
      <c r="C1691" s="112" t="n">
        <v>1575</v>
      </c>
    </row>
    <row r="1692" customFormat="false" ht="12.95" hidden="false" customHeight="true" outlineLevel="0" collapsed="false">
      <c r="A1692" s="110" t="s">
        <v>1076</v>
      </c>
      <c r="B1692" s="111" t="s">
        <v>1015</v>
      </c>
      <c r="C1692" s="112" t="n">
        <v>1800</v>
      </c>
    </row>
    <row r="1693" customFormat="false" ht="12.95" hidden="false" customHeight="true" outlineLevel="0" collapsed="false">
      <c r="A1693" s="110" t="s">
        <v>1076</v>
      </c>
      <c r="B1693" s="111" t="s">
        <v>1015</v>
      </c>
      <c r="C1693" s="112" t="n">
        <v>1800</v>
      </c>
    </row>
    <row r="1694" customFormat="false" ht="12.95" hidden="false" customHeight="true" outlineLevel="0" collapsed="false">
      <c r="A1694" s="110" t="s">
        <v>949</v>
      </c>
      <c r="B1694" s="111" t="s">
        <v>1077</v>
      </c>
      <c r="C1694" s="112" t="n">
        <v>34198.9138</v>
      </c>
    </row>
    <row r="1695" customFormat="false" ht="12.95" hidden="false" customHeight="true" outlineLevel="0" collapsed="false">
      <c r="A1695" s="110" t="s">
        <v>949</v>
      </c>
      <c r="B1695" s="111" t="s">
        <v>1077</v>
      </c>
      <c r="C1695" s="112" t="n">
        <v>34238.2238</v>
      </c>
    </row>
    <row r="1696" customFormat="false" ht="12.95" hidden="false" customHeight="true" outlineLevel="0" collapsed="false">
      <c r="A1696" s="110" t="s">
        <v>949</v>
      </c>
      <c r="B1696" s="111" t="s">
        <v>1077</v>
      </c>
      <c r="C1696" s="112" t="n">
        <v>33805.8138</v>
      </c>
    </row>
    <row r="1697" customFormat="false" ht="12.95" hidden="false" customHeight="true" outlineLevel="0" collapsed="false">
      <c r="A1697" s="110" t="s">
        <v>949</v>
      </c>
      <c r="B1697" s="111" t="s">
        <v>1077</v>
      </c>
      <c r="C1697" s="112" t="n">
        <v>33884.4338</v>
      </c>
    </row>
    <row r="1698" customFormat="false" ht="12.95" hidden="false" customHeight="true" outlineLevel="0" collapsed="false">
      <c r="A1698" s="110" t="s">
        <v>949</v>
      </c>
      <c r="B1698" s="111" t="s">
        <v>1077</v>
      </c>
      <c r="C1698" s="112" t="n">
        <v>33884.4338</v>
      </c>
    </row>
    <row r="1699" customFormat="false" ht="12.95" hidden="false" customHeight="true" outlineLevel="0" collapsed="false">
      <c r="A1699" s="110" t="s">
        <v>949</v>
      </c>
      <c r="B1699" s="111" t="s">
        <v>1077</v>
      </c>
      <c r="C1699" s="112" t="n">
        <v>33884.4338</v>
      </c>
    </row>
    <row r="1700" customFormat="false" ht="12.95" hidden="false" customHeight="true" outlineLevel="0" collapsed="false">
      <c r="A1700" s="110" t="s">
        <v>949</v>
      </c>
      <c r="B1700" s="111" t="s">
        <v>1077</v>
      </c>
      <c r="C1700" s="112" t="n">
        <v>33805.8138</v>
      </c>
    </row>
    <row r="1701" customFormat="false" ht="12.95" hidden="false" customHeight="true" outlineLevel="0" collapsed="false">
      <c r="A1701" s="110" t="s">
        <v>949</v>
      </c>
      <c r="B1701" s="111" t="s">
        <v>1077</v>
      </c>
      <c r="C1701" s="112" t="n">
        <v>32429.9638</v>
      </c>
    </row>
    <row r="1702" customFormat="false" ht="12.95" hidden="false" customHeight="true" outlineLevel="0" collapsed="false">
      <c r="A1702" s="110" t="s">
        <v>949</v>
      </c>
      <c r="B1702" s="111" t="s">
        <v>1077</v>
      </c>
      <c r="C1702" s="112" t="n">
        <v>32469.2738</v>
      </c>
    </row>
    <row r="1703" customFormat="false" ht="12.95" hidden="false" customHeight="true" outlineLevel="0" collapsed="false">
      <c r="A1703" s="110" t="s">
        <v>949</v>
      </c>
      <c r="B1703" s="111" t="s">
        <v>1077</v>
      </c>
      <c r="C1703" s="112" t="n">
        <v>33491.3338</v>
      </c>
    </row>
    <row r="1704" customFormat="false" ht="12.95" hidden="false" customHeight="true" outlineLevel="0" collapsed="false">
      <c r="A1704" s="110" t="s">
        <v>949</v>
      </c>
      <c r="B1704" s="111" t="s">
        <v>1077</v>
      </c>
      <c r="C1704" s="112" t="n">
        <v>33569.9538</v>
      </c>
    </row>
    <row r="1705" customFormat="false" ht="12.95" hidden="false" customHeight="true" outlineLevel="0" collapsed="false">
      <c r="A1705" s="110" t="s">
        <v>949</v>
      </c>
      <c r="B1705" s="111" t="s">
        <v>1077</v>
      </c>
      <c r="C1705" s="112" t="n">
        <v>33569.9538</v>
      </c>
    </row>
    <row r="1706" customFormat="false" ht="12.95" hidden="false" customHeight="true" outlineLevel="0" collapsed="false">
      <c r="A1706" s="110" t="s">
        <v>949</v>
      </c>
      <c r="B1706" s="111" t="s">
        <v>1077</v>
      </c>
      <c r="C1706" s="112" t="n">
        <v>33569.9538</v>
      </c>
    </row>
    <row r="1707" customFormat="false" ht="12.95" hidden="false" customHeight="true" outlineLevel="0" collapsed="false">
      <c r="A1707" s="110" t="s">
        <v>949</v>
      </c>
      <c r="B1707" s="111" t="s">
        <v>1077</v>
      </c>
      <c r="C1707" s="112" t="n">
        <v>35103.0438</v>
      </c>
    </row>
    <row r="1708" customFormat="false" ht="12.95" hidden="false" customHeight="true" outlineLevel="0" collapsed="false">
      <c r="A1708" s="110" t="s">
        <v>949</v>
      </c>
      <c r="B1708" s="111" t="s">
        <v>1077</v>
      </c>
      <c r="C1708" s="112" t="n">
        <v>36832.6838</v>
      </c>
    </row>
    <row r="1709" customFormat="false" ht="12.95" hidden="false" customHeight="true" outlineLevel="0" collapsed="false">
      <c r="A1709" s="110" t="s">
        <v>949</v>
      </c>
      <c r="B1709" s="111" t="s">
        <v>1077</v>
      </c>
      <c r="C1709" s="112" t="n">
        <v>35771.3138</v>
      </c>
    </row>
    <row r="1710" customFormat="false" ht="12.95" hidden="false" customHeight="true" outlineLevel="0" collapsed="false">
      <c r="A1710" s="110" t="s">
        <v>949</v>
      </c>
      <c r="B1710" s="111" t="s">
        <v>1077</v>
      </c>
      <c r="C1710" s="112" t="n">
        <v>34120.2938</v>
      </c>
    </row>
    <row r="1711" customFormat="false" ht="12.95" hidden="false" customHeight="true" outlineLevel="0" collapsed="false">
      <c r="A1711" s="110" t="s">
        <v>949</v>
      </c>
      <c r="B1711" s="111" t="s">
        <v>1077</v>
      </c>
      <c r="C1711" s="112" t="n">
        <v>34788.5638</v>
      </c>
    </row>
    <row r="1712" customFormat="false" ht="12.95" hidden="false" customHeight="true" outlineLevel="0" collapsed="false">
      <c r="A1712" s="110" t="s">
        <v>949</v>
      </c>
      <c r="B1712" s="111" t="s">
        <v>1077</v>
      </c>
      <c r="C1712" s="112" t="n">
        <v>34788.5638</v>
      </c>
    </row>
    <row r="1713" customFormat="false" ht="12.95" hidden="false" customHeight="true" outlineLevel="0" collapsed="false">
      <c r="A1713" s="110" t="s">
        <v>949</v>
      </c>
      <c r="B1713" s="111" t="s">
        <v>1077</v>
      </c>
      <c r="C1713" s="112" t="n">
        <v>34788.5638</v>
      </c>
    </row>
    <row r="1714" customFormat="false" ht="12.95" hidden="false" customHeight="true" outlineLevel="0" collapsed="false">
      <c r="A1714" s="110" t="s">
        <v>949</v>
      </c>
      <c r="B1714" s="111" t="s">
        <v>1077</v>
      </c>
      <c r="C1714" s="112" t="n">
        <v>35456.8338</v>
      </c>
    </row>
    <row r="1715" customFormat="false" ht="12.95" hidden="false" customHeight="true" outlineLevel="0" collapsed="false">
      <c r="A1715" s="110" t="s">
        <v>949</v>
      </c>
      <c r="B1715" s="111" t="s">
        <v>1077</v>
      </c>
      <c r="C1715" s="112" t="n">
        <v>35732.0038</v>
      </c>
    </row>
    <row r="1716" customFormat="false" ht="12.95" hidden="false" customHeight="true" outlineLevel="0" collapsed="false">
      <c r="A1716" s="110" t="s">
        <v>949</v>
      </c>
      <c r="B1716" s="111" t="s">
        <v>1077</v>
      </c>
      <c r="C1716" s="112" t="n">
        <v>35614.0738</v>
      </c>
    </row>
    <row r="1717" customFormat="false" ht="12.95" hidden="false" customHeight="true" outlineLevel="0" collapsed="false">
      <c r="A1717" s="110" t="s">
        <v>350</v>
      </c>
      <c r="B1717" s="111" t="s">
        <v>1042</v>
      </c>
      <c r="C1717" s="112" t="n">
        <v>0</v>
      </c>
    </row>
    <row r="1718" customFormat="false" ht="12.95" hidden="false" customHeight="true" outlineLevel="0" collapsed="false">
      <c r="A1718" s="110" t="s">
        <v>350</v>
      </c>
      <c r="B1718" s="111" t="s">
        <v>1042</v>
      </c>
      <c r="C1718" s="112" t="n">
        <v>500</v>
      </c>
    </row>
    <row r="1719" customFormat="false" ht="12.95" hidden="false" customHeight="true" outlineLevel="0" collapsed="false">
      <c r="A1719" s="110" t="s">
        <v>350</v>
      </c>
      <c r="B1719" s="111" t="s">
        <v>1042</v>
      </c>
      <c r="C1719" s="112" t="n">
        <v>-400</v>
      </c>
    </row>
    <row r="1720" customFormat="false" ht="12.95" hidden="false" customHeight="true" outlineLevel="0" collapsed="false">
      <c r="A1720" s="110" t="s">
        <v>350</v>
      </c>
      <c r="B1720" s="111" t="s">
        <v>1042</v>
      </c>
      <c r="C1720" s="112" t="n">
        <v>-100</v>
      </c>
    </row>
    <row r="1721" customFormat="false" ht="12.95" hidden="false" customHeight="true" outlineLevel="0" collapsed="false">
      <c r="A1721" s="110" t="s">
        <v>350</v>
      </c>
      <c r="B1721" s="111" t="s">
        <v>1042</v>
      </c>
      <c r="C1721" s="112" t="n">
        <v>-100</v>
      </c>
    </row>
    <row r="1722" customFormat="false" ht="12.95" hidden="false" customHeight="true" outlineLevel="0" collapsed="false">
      <c r="A1722" s="110" t="s">
        <v>350</v>
      </c>
      <c r="B1722" s="111" t="s">
        <v>1042</v>
      </c>
      <c r="C1722" s="112" t="n">
        <v>-100</v>
      </c>
    </row>
    <row r="1723" customFormat="false" ht="12.95" hidden="false" customHeight="true" outlineLevel="0" collapsed="false">
      <c r="A1723" s="110" t="s">
        <v>350</v>
      </c>
      <c r="B1723" s="111" t="s">
        <v>1042</v>
      </c>
      <c r="C1723" s="112" t="n">
        <v>-400</v>
      </c>
    </row>
    <row r="1724" customFormat="false" ht="12.95" hidden="false" customHeight="true" outlineLevel="0" collapsed="false">
      <c r="A1724" s="110" t="s">
        <v>350</v>
      </c>
      <c r="B1724" s="111" t="s">
        <v>1042</v>
      </c>
      <c r="C1724" s="112" t="n">
        <v>-4200</v>
      </c>
    </row>
    <row r="1725" customFormat="false" ht="12.95" hidden="false" customHeight="true" outlineLevel="0" collapsed="false">
      <c r="A1725" s="110" t="s">
        <v>350</v>
      </c>
      <c r="B1725" s="111" t="s">
        <v>1042</v>
      </c>
      <c r="C1725" s="112" t="n">
        <v>-4300</v>
      </c>
    </row>
    <row r="1726" customFormat="false" ht="12.95" hidden="false" customHeight="true" outlineLevel="0" collapsed="false">
      <c r="A1726" s="110" t="s">
        <v>350</v>
      </c>
      <c r="B1726" s="111" t="s">
        <v>1042</v>
      </c>
      <c r="C1726" s="112" t="n">
        <v>-1700</v>
      </c>
    </row>
    <row r="1727" customFormat="false" ht="12.95" hidden="false" customHeight="true" outlineLevel="0" collapsed="false">
      <c r="A1727" s="110" t="s">
        <v>350</v>
      </c>
      <c r="B1727" s="111" t="s">
        <v>1042</v>
      </c>
      <c r="C1727" s="112" t="n">
        <v>-1300</v>
      </c>
    </row>
    <row r="1728" customFormat="false" ht="12.95" hidden="false" customHeight="true" outlineLevel="0" collapsed="false">
      <c r="A1728" s="110" t="s">
        <v>350</v>
      </c>
      <c r="B1728" s="111" t="s">
        <v>1042</v>
      </c>
      <c r="C1728" s="112" t="n">
        <v>-1300</v>
      </c>
    </row>
    <row r="1729" customFormat="false" ht="12.95" hidden="false" customHeight="true" outlineLevel="0" collapsed="false">
      <c r="A1729" s="110" t="s">
        <v>350</v>
      </c>
      <c r="B1729" s="111" t="s">
        <v>1042</v>
      </c>
      <c r="C1729" s="112" t="n">
        <v>-1300</v>
      </c>
    </row>
    <row r="1730" customFormat="false" ht="12.95" hidden="false" customHeight="true" outlineLevel="0" collapsed="false">
      <c r="A1730" s="110" t="s">
        <v>350</v>
      </c>
      <c r="B1730" s="111" t="s">
        <v>1042</v>
      </c>
      <c r="C1730" s="112" t="n">
        <v>2500</v>
      </c>
    </row>
    <row r="1731" customFormat="false" ht="12.95" hidden="false" customHeight="true" outlineLevel="0" collapsed="false">
      <c r="A1731" s="110" t="s">
        <v>350</v>
      </c>
      <c r="B1731" s="111" t="s">
        <v>1042</v>
      </c>
      <c r="C1731" s="112" t="n">
        <v>6700</v>
      </c>
    </row>
    <row r="1732" customFormat="false" ht="12.95" hidden="false" customHeight="true" outlineLevel="0" collapsed="false">
      <c r="A1732" s="110" t="s">
        <v>350</v>
      </c>
      <c r="B1732" s="111" t="s">
        <v>1042</v>
      </c>
      <c r="C1732" s="112" t="n">
        <v>4400</v>
      </c>
    </row>
    <row r="1733" customFormat="false" ht="12.95" hidden="false" customHeight="true" outlineLevel="0" collapsed="false">
      <c r="A1733" s="110" t="s">
        <v>350</v>
      </c>
      <c r="B1733" s="111" t="s">
        <v>1042</v>
      </c>
      <c r="C1733" s="112" t="n">
        <v>300</v>
      </c>
    </row>
    <row r="1734" customFormat="false" ht="12.95" hidden="false" customHeight="true" outlineLevel="0" collapsed="false">
      <c r="A1734" s="110" t="s">
        <v>350</v>
      </c>
      <c r="B1734" s="111" t="s">
        <v>1042</v>
      </c>
      <c r="C1734" s="112" t="n">
        <v>1600</v>
      </c>
    </row>
    <row r="1735" customFormat="false" ht="12.95" hidden="false" customHeight="true" outlineLevel="0" collapsed="false">
      <c r="A1735" s="110" t="s">
        <v>350</v>
      </c>
      <c r="B1735" s="111" t="s">
        <v>1042</v>
      </c>
      <c r="C1735" s="112" t="n">
        <v>1600</v>
      </c>
    </row>
    <row r="1736" customFormat="false" ht="12.95" hidden="false" customHeight="true" outlineLevel="0" collapsed="false">
      <c r="A1736" s="110" t="s">
        <v>350</v>
      </c>
      <c r="B1736" s="111" t="s">
        <v>1042</v>
      </c>
      <c r="C1736" s="112" t="n">
        <v>1600</v>
      </c>
    </row>
    <row r="1737" customFormat="false" ht="12.95" hidden="false" customHeight="true" outlineLevel="0" collapsed="false">
      <c r="A1737" s="110" t="s">
        <v>350</v>
      </c>
      <c r="B1737" s="111" t="s">
        <v>1042</v>
      </c>
      <c r="C1737" s="112" t="n">
        <v>3300</v>
      </c>
    </row>
    <row r="1738" customFormat="false" ht="12.95" hidden="false" customHeight="true" outlineLevel="0" collapsed="false">
      <c r="A1738" s="110" t="s">
        <v>350</v>
      </c>
      <c r="B1738" s="111" t="s">
        <v>1042</v>
      </c>
      <c r="C1738" s="112" t="n">
        <v>3400</v>
      </c>
    </row>
    <row r="1739" customFormat="false" ht="12.95" hidden="false" customHeight="true" outlineLevel="0" collapsed="false">
      <c r="A1739" s="110" t="s">
        <v>350</v>
      </c>
      <c r="B1739" s="111" t="s">
        <v>1042</v>
      </c>
      <c r="C1739" s="112" t="n">
        <v>2900</v>
      </c>
    </row>
    <row r="1740" customFormat="false" ht="12.95" hidden="false" customHeight="true" outlineLevel="0" collapsed="false">
      <c r="A1740" s="110" t="s">
        <v>146</v>
      </c>
      <c r="B1740" s="111" t="s">
        <v>1042</v>
      </c>
      <c r="C1740" s="112" t="n">
        <v>25</v>
      </c>
    </row>
    <row r="1741" customFormat="false" ht="12.95" hidden="false" customHeight="true" outlineLevel="0" collapsed="false">
      <c r="A1741" s="110" t="s">
        <v>146</v>
      </c>
      <c r="B1741" s="111" t="s">
        <v>1042</v>
      </c>
      <c r="C1741" s="112" t="n">
        <v>-100</v>
      </c>
    </row>
    <row r="1742" customFormat="false" ht="12.95" hidden="false" customHeight="true" outlineLevel="0" collapsed="false">
      <c r="A1742" s="110" t="s">
        <v>146</v>
      </c>
      <c r="B1742" s="111" t="s">
        <v>1042</v>
      </c>
      <c r="C1742" s="112" t="n">
        <v>125</v>
      </c>
    </row>
    <row r="1743" customFormat="false" ht="12.95" hidden="false" customHeight="true" outlineLevel="0" collapsed="false">
      <c r="A1743" s="110" t="s">
        <v>146</v>
      </c>
      <c r="B1743" s="111" t="s">
        <v>1042</v>
      </c>
      <c r="C1743" s="112" t="n">
        <v>50</v>
      </c>
    </row>
    <row r="1744" customFormat="false" ht="12.95" hidden="false" customHeight="true" outlineLevel="0" collapsed="false">
      <c r="A1744" s="110" t="s">
        <v>146</v>
      </c>
      <c r="B1744" s="111" t="s">
        <v>1042</v>
      </c>
      <c r="C1744" s="112" t="n">
        <v>50</v>
      </c>
    </row>
    <row r="1745" customFormat="false" ht="12.95" hidden="false" customHeight="true" outlineLevel="0" collapsed="false">
      <c r="A1745" s="110" t="s">
        <v>146</v>
      </c>
      <c r="B1745" s="111" t="s">
        <v>1042</v>
      </c>
      <c r="C1745" s="112" t="n">
        <v>50</v>
      </c>
    </row>
    <row r="1746" customFormat="false" ht="12.95" hidden="false" customHeight="true" outlineLevel="0" collapsed="false">
      <c r="A1746" s="110" t="s">
        <v>146</v>
      </c>
      <c r="B1746" s="111" t="s">
        <v>1042</v>
      </c>
      <c r="C1746" s="112" t="n">
        <v>125</v>
      </c>
    </row>
    <row r="1747" customFormat="false" ht="12.95" hidden="false" customHeight="true" outlineLevel="0" collapsed="false">
      <c r="A1747" s="110" t="s">
        <v>146</v>
      </c>
      <c r="B1747" s="111" t="s">
        <v>1042</v>
      </c>
      <c r="C1747" s="112" t="n">
        <v>1075</v>
      </c>
    </row>
    <row r="1748" customFormat="false" ht="12.95" hidden="false" customHeight="true" outlineLevel="0" collapsed="false">
      <c r="A1748" s="110" t="s">
        <v>146</v>
      </c>
      <c r="B1748" s="111" t="s">
        <v>1042</v>
      </c>
      <c r="C1748" s="112" t="n">
        <v>1100</v>
      </c>
    </row>
    <row r="1749" customFormat="false" ht="12.95" hidden="false" customHeight="true" outlineLevel="0" collapsed="false">
      <c r="A1749" s="110" t="s">
        <v>146</v>
      </c>
      <c r="B1749" s="111" t="s">
        <v>1042</v>
      </c>
      <c r="C1749" s="112" t="n">
        <v>450</v>
      </c>
    </row>
    <row r="1750" customFormat="false" ht="12.95" hidden="false" customHeight="true" outlineLevel="0" collapsed="false">
      <c r="A1750" s="110" t="s">
        <v>146</v>
      </c>
      <c r="B1750" s="111" t="s">
        <v>1042</v>
      </c>
      <c r="C1750" s="112" t="n">
        <v>350</v>
      </c>
    </row>
    <row r="1751" customFormat="false" ht="12.95" hidden="false" customHeight="true" outlineLevel="0" collapsed="false">
      <c r="A1751" s="110" t="s">
        <v>146</v>
      </c>
      <c r="B1751" s="111" t="s">
        <v>1042</v>
      </c>
      <c r="C1751" s="112" t="n">
        <v>350</v>
      </c>
    </row>
    <row r="1752" customFormat="false" ht="12.95" hidden="false" customHeight="true" outlineLevel="0" collapsed="false">
      <c r="A1752" s="110" t="s">
        <v>146</v>
      </c>
      <c r="B1752" s="111" t="s">
        <v>1042</v>
      </c>
      <c r="C1752" s="112" t="n">
        <v>350</v>
      </c>
    </row>
    <row r="1753" customFormat="false" ht="12.95" hidden="false" customHeight="true" outlineLevel="0" collapsed="false">
      <c r="A1753" s="110" t="s">
        <v>146</v>
      </c>
      <c r="B1753" s="111" t="s">
        <v>1042</v>
      </c>
      <c r="C1753" s="112" t="n">
        <v>-600</v>
      </c>
    </row>
    <row r="1754" customFormat="false" ht="12.95" hidden="false" customHeight="true" outlineLevel="0" collapsed="false">
      <c r="A1754" s="110" t="s">
        <v>146</v>
      </c>
      <c r="B1754" s="111" t="s">
        <v>1042</v>
      </c>
      <c r="C1754" s="112" t="n">
        <v>-1650</v>
      </c>
    </row>
    <row r="1755" customFormat="false" ht="12.95" hidden="false" customHeight="true" outlineLevel="0" collapsed="false">
      <c r="A1755" s="110" t="s">
        <v>146</v>
      </c>
      <c r="B1755" s="111" t="s">
        <v>1042</v>
      </c>
      <c r="C1755" s="112" t="n">
        <v>-1075</v>
      </c>
    </row>
    <row r="1756" customFormat="false" ht="12.95" hidden="false" customHeight="true" outlineLevel="0" collapsed="false">
      <c r="A1756" s="110" t="s">
        <v>146</v>
      </c>
      <c r="B1756" s="111" t="s">
        <v>1042</v>
      </c>
      <c r="C1756" s="112" t="n">
        <v>-50</v>
      </c>
    </row>
    <row r="1757" customFormat="false" ht="12.95" hidden="false" customHeight="true" outlineLevel="0" collapsed="false">
      <c r="A1757" s="110" t="s">
        <v>146</v>
      </c>
      <c r="B1757" s="111" t="s">
        <v>1042</v>
      </c>
      <c r="C1757" s="112" t="n">
        <v>-375</v>
      </c>
    </row>
    <row r="1758" customFormat="false" ht="12.95" hidden="false" customHeight="true" outlineLevel="0" collapsed="false">
      <c r="A1758" s="110" t="s">
        <v>146</v>
      </c>
      <c r="B1758" s="111" t="s">
        <v>1042</v>
      </c>
      <c r="C1758" s="112" t="n">
        <v>-375</v>
      </c>
    </row>
    <row r="1759" customFormat="false" ht="12.95" hidden="false" customHeight="true" outlineLevel="0" collapsed="false">
      <c r="A1759" s="110" t="s">
        <v>146</v>
      </c>
      <c r="B1759" s="111" t="s">
        <v>1042</v>
      </c>
      <c r="C1759" s="112" t="n">
        <v>-375</v>
      </c>
    </row>
    <row r="1760" customFormat="false" ht="12.95" hidden="false" customHeight="true" outlineLevel="0" collapsed="false">
      <c r="A1760" s="110" t="s">
        <v>146</v>
      </c>
      <c r="B1760" s="111" t="s">
        <v>1042</v>
      </c>
      <c r="C1760" s="112" t="n">
        <v>-800</v>
      </c>
    </row>
    <row r="1761" customFormat="false" ht="12.95" hidden="false" customHeight="true" outlineLevel="0" collapsed="false">
      <c r="A1761" s="110" t="s">
        <v>146</v>
      </c>
      <c r="B1761" s="111" t="s">
        <v>1042</v>
      </c>
      <c r="C1761" s="112" t="n">
        <v>-825</v>
      </c>
    </row>
    <row r="1762" customFormat="false" ht="12.95" hidden="false" customHeight="true" outlineLevel="0" collapsed="false">
      <c r="A1762" s="110" t="s">
        <v>146</v>
      </c>
      <c r="B1762" s="111" t="s">
        <v>1042</v>
      </c>
      <c r="C1762" s="112" t="n">
        <v>-700</v>
      </c>
    </row>
    <row r="1763" customFormat="false" ht="12.95" hidden="false" customHeight="true" outlineLevel="0" collapsed="false">
      <c r="A1763" s="110" t="s">
        <v>128</v>
      </c>
      <c r="B1763" s="111" t="s">
        <v>1042</v>
      </c>
      <c r="C1763" s="112" t="n">
        <v>50</v>
      </c>
    </row>
    <row r="1764" customFormat="false" ht="12.95" hidden="false" customHeight="true" outlineLevel="0" collapsed="false">
      <c r="A1764" s="110" t="s">
        <v>128</v>
      </c>
      <c r="B1764" s="111" t="s">
        <v>1042</v>
      </c>
      <c r="C1764" s="112" t="n">
        <v>-75</v>
      </c>
    </row>
    <row r="1765" customFormat="false" ht="12.95" hidden="false" customHeight="true" outlineLevel="0" collapsed="false">
      <c r="A1765" s="110" t="s">
        <v>128</v>
      </c>
      <c r="B1765" s="111" t="s">
        <v>1042</v>
      </c>
      <c r="C1765" s="112" t="n">
        <v>150</v>
      </c>
    </row>
    <row r="1766" customFormat="false" ht="12.95" hidden="false" customHeight="true" outlineLevel="0" collapsed="false">
      <c r="A1766" s="110" t="s">
        <v>128</v>
      </c>
      <c r="B1766" s="111" t="s">
        <v>1042</v>
      </c>
      <c r="C1766" s="112" t="n">
        <v>75</v>
      </c>
    </row>
    <row r="1767" customFormat="false" ht="12.95" hidden="false" customHeight="true" outlineLevel="0" collapsed="false">
      <c r="A1767" s="110" t="s">
        <v>128</v>
      </c>
      <c r="B1767" s="111" t="s">
        <v>1042</v>
      </c>
      <c r="C1767" s="112" t="n">
        <v>75</v>
      </c>
    </row>
    <row r="1768" customFormat="false" ht="12.95" hidden="false" customHeight="true" outlineLevel="0" collapsed="false">
      <c r="A1768" s="110" t="s">
        <v>128</v>
      </c>
      <c r="B1768" s="111" t="s">
        <v>1042</v>
      </c>
      <c r="C1768" s="112" t="n">
        <v>75</v>
      </c>
    </row>
    <row r="1769" customFormat="false" ht="12.95" hidden="false" customHeight="true" outlineLevel="0" collapsed="false">
      <c r="A1769" s="110" t="s">
        <v>128</v>
      </c>
      <c r="B1769" s="111" t="s">
        <v>1042</v>
      </c>
      <c r="C1769" s="112" t="n">
        <v>150</v>
      </c>
    </row>
    <row r="1770" customFormat="false" ht="12.95" hidden="false" customHeight="true" outlineLevel="0" collapsed="false">
      <c r="A1770" s="110" t="s">
        <v>128</v>
      </c>
      <c r="B1770" s="111" t="s">
        <v>1042</v>
      </c>
      <c r="C1770" s="112" t="n">
        <v>1100</v>
      </c>
    </row>
    <row r="1771" customFormat="false" ht="12.95" hidden="false" customHeight="true" outlineLevel="0" collapsed="false">
      <c r="A1771" s="110" t="s">
        <v>128</v>
      </c>
      <c r="B1771" s="111" t="s">
        <v>1042</v>
      </c>
      <c r="C1771" s="112" t="n">
        <v>1125</v>
      </c>
    </row>
    <row r="1772" customFormat="false" ht="12.95" hidden="false" customHeight="true" outlineLevel="0" collapsed="false">
      <c r="A1772" s="110" t="s">
        <v>128</v>
      </c>
      <c r="B1772" s="111" t="s">
        <v>1042</v>
      </c>
      <c r="C1772" s="112" t="n">
        <v>475</v>
      </c>
    </row>
    <row r="1773" customFormat="false" ht="12.95" hidden="false" customHeight="true" outlineLevel="0" collapsed="false">
      <c r="A1773" s="110" t="s">
        <v>128</v>
      </c>
      <c r="B1773" s="111" t="s">
        <v>1042</v>
      </c>
      <c r="C1773" s="112" t="n">
        <v>375</v>
      </c>
    </row>
    <row r="1774" customFormat="false" ht="12.95" hidden="false" customHeight="true" outlineLevel="0" collapsed="false">
      <c r="A1774" s="110" t="s">
        <v>128</v>
      </c>
      <c r="B1774" s="111" t="s">
        <v>1042</v>
      </c>
      <c r="C1774" s="112" t="n">
        <v>375</v>
      </c>
    </row>
    <row r="1775" customFormat="false" ht="12.95" hidden="false" customHeight="true" outlineLevel="0" collapsed="false">
      <c r="A1775" s="110" t="s">
        <v>128</v>
      </c>
      <c r="B1775" s="111" t="s">
        <v>1042</v>
      </c>
      <c r="C1775" s="112" t="n">
        <v>375</v>
      </c>
    </row>
    <row r="1776" customFormat="false" ht="12.95" hidden="false" customHeight="true" outlineLevel="0" collapsed="false">
      <c r="A1776" s="110" t="s">
        <v>128</v>
      </c>
      <c r="B1776" s="111" t="s">
        <v>1042</v>
      </c>
      <c r="C1776" s="112" t="n">
        <v>-575</v>
      </c>
    </row>
    <row r="1777" customFormat="false" ht="12.95" hidden="false" customHeight="true" outlineLevel="0" collapsed="false">
      <c r="A1777" s="110" t="s">
        <v>128</v>
      </c>
      <c r="B1777" s="111" t="s">
        <v>1042</v>
      </c>
      <c r="C1777" s="112" t="n">
        <v>-1625</v>
      </c>
    </row>
    <row r="1778" customFormat="false" ht="12.95" hidden="false" customHeight="true" outlineLevel="0" collapsed="false">
      <c r="A1778" s="110" t="s">
        <v>128</v>
      </c>
      <c r="B1778" s="111" t="s">
        <v>1042</v>
      </c>
      <c r="C1778" s="112" t="n">
        <v>-1050</v>
      </c>
    </row>
    <row r="1779" customFormat="false" ht="12.95" hidden="false" customHeight="true" outlineLevel="0" collapsed="false">
      <c r="A1779" s="110" t="s">
        <v>128</v>
      </c>
      <c r="B1779" s="111" t="s">
        <v>1042</v>
      </c>
      <c r="C1779" s="112" t="n">
        <v>-25</v>
      </c>
    </row>
    <row r="1780" customFormat="false" ht="12.95" hidden="false" customHeight="true" outlineLevel="0" collapsed="false">
      <c r="A1780" s="110" t="s">
        <v>128</v>
      </c>
      <c r="B1780" s="111" t="s">
        <v>1042</v>
      </c>
      <c r="C1780" s="112" t="n">
        <v>-350</v>
      </c>
    </row>
    <row r="1781" customFormat="false" ht="12.95" hidden="false" customHeight="true" outlineLevel="0" collapsed="false">
      <c r="A1781" s="110" t="s">
        <v>128</v>
      </c>
      <c r="B1781" s="111" t="s">
        <v>1042</v>
      </c>
      <c r="C1781" s="112" t="n">
        <v>-350</v>
      </c>
    </row>
    <row r="1782" customFormat="false" ht="12.95" hidden="false" customHeight="true" outlineLevel="0" collapsed="false">
      <c r="A1782" s="110" t="s">
        <v>128</v>
      </c>
      <c r="B1782" s="111" t="s">
        <v>1042</v>
      </c>
      <c r="C1782" s="112" t="n">
        <v>-350</v>
      </c>
    </row>
    <row r="1783" customFormat="false" ht="12.95" hidden="false" customHeight="true" outlineLevel="0" collapsed="false">
      <c r="A1783" s="110" t="s">
        <v>128</v>
      </c>
      <c r="B1783" s="111" t="s">
        <v>1042</v>
      </c>
      <c r="C1783" s="112" t="n">
        <v>-775</v>
      </c>
    </row>
    <row r="1784" customFormat="false" ht="12.95" hidden="false" customHeight="true" outlineLevel="0" collapsed="false">
      <c r="A1784" s="110" t="s">
        <v>128</v>
      </c>
      <c r="B1784" s="111" t="s">
        <v>1042</v>
      </c>
      <c r="C1784" s="112" t="n">
        <v>-800</v>
      </c>
    </row>
    <row r="1785" customFormat="false" ht="12.95" hidden="false" customHeight="true" outlineLevel="0" collapsed="false">
      <c r="A1785" s="110" t="s">
        <v>128</v>
      </c>
      <c r="B1785" s="111" t="s">
        <v>1042</v>
      </c>
      <c r="C1785" s="112" t="n">
        <v>-675</v>
      </c>
    </row>
    <row r="1786" customFormat="false" ht="12.95" hidden="false" customHeight="true" outlineLevel="0" collapsed="false">
      <c r="A1786" s="110" t="s">
        <v>199</v>
      </c>
      <c r="B1786" s="111" t="s">
        <v>1042</v>
      </c>
      <c r="C1786" s="112" t="n">
        <v>100</v>
      </c>
    </row>
    <row r="1787" customFormat="false" ht="12.95" hidden="false" customHeight="true" outlineLevel="0" collapsed="false">
      <c r="A1787" s="110" t="s">
        <v>199</v>
      </c>
      <c r="B1787" s="111" t="s">
        <v>1042</v>
      </c>
      <c r="C1787" s="112" t="n">
        <v>-150</v>
      </c>
    </row>
    <row r="1788" customFormat="false" ht="12.95" hidden="false" customHeight="true" outlineLevel="0" collapsed="false">
      <c r="A1788" s="110" t="s">
        <v>199</v>
      </c>
      <c r="B1788" s="111" t="s">
        <v>1042</v>
      </c>
      <c r="C1788" s="112" t="n">
        <v>300</v>
      </c>
    </row>
    <row r="1789" customFormat="false" ht="12.95" hidden="false" customHeight="true" outlineLevel="0" collapsed="false">
      <c r="A1789" s="110" t="s">
        <v>199</v>
      </c>
      <c r="B1789" s="111" t="s">
        <v>1042</v>
      </c>
      <c r="C1789" s="112" t="n">
        <v>150</v>
      </c>
    </row>
    <row r="1790" customFormat="false" ht="12.95" hidden="false" customHeight="true" outlineLevel="0" collapsed="false">
      <c r="A1790" s="110" t="s">
        <v>199</v>
      </c>
      <c r="B1790" s="111" t="s">
        <v>1042</v>
      </c>
      <c r="C1790" s="112" t="n">
        <v>150</v>
      </c>
    </row>
    <row r="1791" customFormat="false" ht="12.95" hidden="false" customHeight="true" outlineLevel="0" collapsed="false">
      <c r="A1791" s="110" t="s">
        <v>199</v>
      </c>
      <c r="B1791" s="111" t="s">
        <v>1042</v>
      </c>
      <c r="C1791" s="112" t="n">
        <v>150</v>
      </c>
    </row>
    <row r="1792" customFormat="false" ht="12.95" hidden="false" customHeight="true" outlineLevel="0" collapsed="false">
      <c r="A1792" s="110" t="s">
        <v>199</v>
      </c>
      <c r="B1792" s="111" t="s">
        <v>1042</v>
      </c>
      <c r="C1792" s="112" t="n">
        <v>300</v>
      </c>
    </row>
    <row r="1793" customFormat="false" ht="12.95" hidden="false" customHeight="true" outlineLevel="0" collapsed="false">
      <c r="A1793" s="110" t="s">
        <v>199</v>
      </c>
      <c r="B1793" s="111" t="s">
        <v>1042</v>
      </c>
      <c r="C1793" s="112" t="n">
        <v>2200</v>
      </c>
    </row>
    <row r="1794" customFormat="false" ht="12.95" hidden="false" customHeight="true" outlineLevel="0" collapsed="false">
      <c r="A1794" s="110" t="s">
        <v>199</v>
      </c>
      <c r="B1794" s="111" t="s">
        <v>1042</v>
      </c>
      <c r="C1794" s="112" t="n">
        <v>2250</v>
      </c>
    </row>
    <row r="1795" customFormat="false" ht="12.95" hidden="false" customHeight="true" outlineLevel="0" collapsed="false">
      <c r="A1795" s="110" t="s">
        <v>199</v>
      </c>
      <c r="B1795" s="111" t="s">
        <v>1042</v>
      </c>
      <c r="C1795" s="112" t="n">
        <v>950</v>
      </c>
    </row>
    <row r="1796" customFormat="false" ht="12.95" hidden="false" customHeight="true" outlineLevel="0" collapsed="false">
      <c r="A1796" s="110" t="s">
        <v>199</v>
      </c>
      <c r="B1796" s="111" t="s">
        <v>1042</v>
      </c>
      <c r="C1796" s="112" t="n">
        <v>750</v>
      </c>
    </row>
    <row r="1797" customFormat="false" ht="12.95" hidden="false" customHeight="true" outlineLevel="0" collapsed="false">
      <c r="A1797" s="110" t="s">
        <v>199</v>
      </c>
      <c r="B1797" s="111" t="s">
        <v>1042</v>
      </c>
      <c r="C1797" s="112" t="n">
        <v>750</v>
      </c>
    </row>
    <row r="1798" customFormat="false" ht="12.95" hidden="false" customHeight="true" outlineLevel="0" collapsed="false">
      <c r="A1798" s="110" t="s">
        <v>199</v>
      </c>
      <c r="B1798" s="111" t="s">
        <v>1042</v>
      </c>
      <c r="C1798" s="112" t="n">
        <v>750</v>
      </c>
    </row>
    <row r="1799" customFormat="false" ht="12.95" hidden="false" customHeight="true" outlineLevel="0" collapsed="false">
      <c r="A1799" s="110" t="s">
        <v>199</v>
      </c>
      <c r="B1799" s="111" t="s">
        <v>1042</v>
      </c>
      <c r="C1799" s="112" t="n">
        <v>-1150</v>
      </c>
    </row>
    <row r="1800" customFormat="false" ht="12.95" hidden="false" customHeight="true" outlineLevel="0" collapsed="false">
      <c r="A1800" s="110" t="s">
        <v>199</v>
      </c>
      <c r="B1800" s="111" t="s">
        <v>1042</v>
      </c>
      <c r="C1800" s="112" t="n">
        <v>-3250</v>
      </c>
    </row>
    <row r="1801" customFormat="false" ht="12.95" hidden="false" customHeight="true" outlineLevel="0" collapsed="false">
      <c r="A1801" s="110" t="s">
        <v>199</v>
      </c>
      <c r="B1801" s="111" t="s">
        <v>1042</v>
      </c>
      <c r="C1801" s="112" t="n">
        <v>-2100</v>
      </c>
    </row>
    <row r="1802" customFormat="false" ht="12.95" hidden="false" customHeight="true" outlineLevel="0" collapsed="false">
      <c r="A1802" s="110" t="s">
        <v>199</v>
      </c>
      <c r="B1802" s="111" t="s">
        <v>1042</v>
      </c>
      <c r="C1802" s="112" t="n">
        <v>-50</v>
      </c>
    </row>
    <row r="1803" customFormat="false" ht="12.95" hidden="false" customHeight="true" outlineLevel="0" collapsed="false">
      <c r="A1803" s="110" t="s">
        <v>199</v>
      </c>
      <c r="B1803" s="111" t="s">
        <v>1042</v>
      </c>
      <c r="C1803" s="112" t="n">
        <v>-700</v>
      </c>
    </row>
    <row r="1804" customFormat="false" ht="12.95" hidden="false" customHeight="true" outlineLevel="0" collapsed="false">
      <c r="A1804" s="110" t="s">
        <v>199</v>
      </c>
      <c r="B1804" s="111" t="s">
        <v>1042</v>
      </c>
      <c r="C1804" s="112" t="n">
        <v>-700</v>
      </c>
    </row>
    <row r="1805" customFormat="false" ht="12.95" hidden="false" customHeight="true" outlineLevel="0" collapsed="false">
      <c r="A1805" s="110" t="s">
        <v>199</v>
      </c>
      <c r="B1805" s="111" t="s">
        <v>1042</v>
      </c>
      <c r="C1805" s="112" t="n">
        <v>-700</v>
      </c>
    </row>
    <row r="1806" customFormat="false" ht="12.95" hidden="false" customHeight="true" outlineLevel="0" collapsed="false">
      <c r="A1806" s="110" t="s">
        <v>199</v>
      </c>
      <c r="B1806" s="111" t="s">
        <v>1042</v>
      </c>
      <c r="C1806" s="112" t="n">
        <v>-1550</v>
      </c>
    </row>
    <row r="1807" customFormat="false" ht="12.95" hidden="false" customHeight="true" outlineLevel="0" collapsed="false">
      <c r="A1807" s="110" t="s">
        <v>199</v>
      </c>
      <c r="B1807" s="111" t="s">
        <v>1042</v>
      </c>
      <c r="C1807" s="112" t="n">
        <v>-1600</v>
      </c>
    </row>
    <row r="1808" customFormat="false" ht="12.95" hidden="false" customHeight="true" outlineLevel="0" collapsed="false">
      <c r="A1808" s="110" t="s">
        <v>199</v>
      </c>
      <c r="B1808" s="111" t="s">
        <v>1042</v>
      </c>
      <c r="C1808" s="112" t="n">
        <v>-1350</v>
      </c>
    </row>
    <row r="1809" customFormat="false" ht="12.95" hidden="false" customHeight="true" outlineLevel="0" collapsed="false">
      <c r="A1809" s="110" t="s">
        <v>191</v>
      </c>
      <c r="B1809" s="111" t="s">
        <v>1001</v>
      </c>
      <c r="C1809" s="112" t="n">
        <v>-125</v>
      </c>
    </row>
    <row r="1810" customFormat="false" ht="12.95" hidden="false" customHeight="true" outlineLevel="0" collapsed="false">
      <c r="A1810" s="110" t="s">
        <v>191</v>
      </c>
      <c r="B1810" s="111" t="s">
        <v>1001</v>
      </c>
      <c r="C1810" s="112" t="n">
        <v>150</v>
      </c>
    </row>
    <row r="1811" customFormat="false" ht="12.95" hidden="false" customHeight="true" outlineLevel="0" collapsed="false">
      <c r="A1811" s="110" t="s">
        <v>191</v>
      </c>
      <c r="B1811" s="111" t="s">
        <v>1001</v>
      </c>
      <c r="C1811" s="112" t="n">
        <v>150</v>
      </c>
    </row>
    <row r="1812" customFormat="false" ht="12.95" hidden="false" customHeight="true" outlineLevel="0" collapsed="false">
      <c r="A1812" s="110" t="s">
        <v>191</v>
      </c>
      <c r="B1812" s="111" t="s">
        <v>1001</v>
      </c>
      <c r="C1812" s="112" t="n">
        <v>150</v>
      </c>
    </row>
    <row r="1813" customFormat="false" ht="12.95" hidden="false" customHeight="true" outlineLevel="0" collapsed="false">
      <c r="A1813" s="110" t="s">
        <v>191</v>
      </c>
      <c r="B1813" s="111" t="s">
        <v>1001</v>
      </c>
      <c r="C1813" s="112" t="n">
        <v>150</v>
      </c>
    </row>
    <row r="1814" customFormat="false" ht="12.95" hidden="false" customHeight="true" outlineLevel="0" collapsed="false">
      <c r="A1814" s="110" t="s">
        <v>191</v>
      </c>
      <c r="B1814" s="111" t="s">
        <v>1001</v>
      </c>
      <c r="C1814" s="112" t="n">
        <v>175</v>
      </c>
    </row>
    <row r="1815" customFormat="false" ht="12.95" hidden="false" customHeight="true" outlineLevel="0" collapsed="false">
      <c r="A1815" s="110" t="s">
        <v>191</v>
      </c>
      <c r="B1815" s="111" t="s">
        <v>1001</v>
      </c>
      <c r="C1815" s="112" t="n">
        <v>1075</v>
      </c>
    </row>
    <row r="1816" customFormat="false" ht="12.95" hidden="false" customHeight="true" outlineLevel="0" collapsed="false">
      <c r="A1816" s="110" t="s">
        <v>191</v>
      </c>
      <c r="B1816" s="111" t="s">
        <v>1001</v>
      </c>
      <c r="C1816" s="112" t="n">
        <v>1025</v>
      </c>
    </row>
    <row r="1817" customFormat="false" ht="12.95" hidden="false" customHeight="true" outlineLevel="0" collapsed="false">
      <c r="A1817" s="110" t="s">
        <v>191</v>
      </c>
      <c r="B1817" s="111" t="s">
        <v>1001</v>
      </c>
      <c r="C1817" s="112" t="n">
        <v>350</v>
      </c>
    </row>
    <row r="1818" customFormat="false" ht="12.95" hidden="false" customHeight="true" outlineLevel="0" collapsed="false">
      <c r="A1818" s="110" t="s">
        <v>191</v>
      </c>
      <c r="B1818" s="111" t="s">
        <v>1001</v>
      </c>
      <c r="C1818" s="112" t="n">
        <v>250</v>
      </c>
    </row>
    <row r="1819" customFormat="false" ht="12.95" hidden="false" customHeight="true" outlineLevel="0" collapsed="false">
      <c r="A1819" s="110" t="s">
        <v>191</v>
      </c>
      <c r="B1819" s="111" t="s">
        <v>1001</v>
      </c>
      <c r="C1819" s="112" t="n">
        <v>250</v>
      </c>
    </row>
    <row r="1820" customFormat="false" ht="12.95" hidden="false" customHeight="true" outlineLevel="0" collapsed="false">
      <c r="A1820" s="110" t="s">
        <v>191</v>
      </c>
      <c r="B1820" s="111" t="s">
        <v>1001</v>
      </c>
      <c r="C1820" s="112" t="n">
        <v>250</v>
      </c>
    </row>
    <row r="1821" customFormat="false" ht="12.95" hidden="false" customHeight="true" outlineLevel="0" collapsed="false">
      <c r="A1821" s="110" t="s">
        <v>191</v>
      </c>
      <c r="B1821" s="111" t="s">
        <v>1001</v>
      </c>
      <c r="C1821" s="112" t="n">
        <v>-800</v>
      </c>
    </row>
    <row r="1822" customFormat="false" ht="12.95" hidden="false" customHeight="true" outlineLevel="0" collapsed="false">
      <c r="A1822" s="110" t="s">
        <v>191</v>
      </c>
      <c r="B1822" s="111" t="s">
        <v>1001</v>
      </c>
      <c r="C1822" s="112" t="n">
        <v>-1750</v>
      </c>
    </row>
    <row r="1823" customFormat="false" ht="12.95" hidden="false" customHeight="true" outlineLevel="0" collapsed="false">
      <c r="A1823" s="110" t="s">
        <v>191</v>
      </c>
      <c r="B1823" s="111" t="s">
        <v>1001</v>
      </c>
      <c r="C1823" s="112" t="n">
        <v>-1125</v>
      </c>
    </row>
    <row r="1824" customFormat="false" ht="12.95" hidden="false" customHeight="true" outlineLevel="0" collapsed="false">
      <c r="A1824" s="110" t="s">
        <v>191</v>
      </c>
      <c r="B1824" s="111" t="s">
        <v>1001</v>
      </c>
      <c r="C1824" s="112" t="n">
        <v>0</v>
      </c>
    </row>
    <row r="1825" customFormat="false" ht="12.95" hidden="false" customHeight="true" outlineLevel="0" collapsed="false">
      <c r="A1825" s="110" t="s">
        <v>191</v>
      </c>
      <c r="B1825" s="111" t="s">
        <v>1001</v>
      </c>
      <c r="C1825" s="112" t="n">
        <v>-475</v>
      </c>
    </row>
    <row r="1826" customFormat="false" ht="12.95" hidden="false" customHeight="true" outlineLevel="0" collapsed="false">
      <c r="A1826" s="110" t="s">
        <v>191</v>
      </c>
      <c r="B1826" s="111" t="s">
        <v>1001</v>
      </c>
      <c r="C1826" s="112" t="n">
        <v>-475</v>
      </c>
    </row>
    <row r="1827" customFormat="false" ht="12.95" hidden="false" customHeight="true" outlineLevel="0" collapsed="false">
      <c r="A1827" s="110" t="s">
        <v>191</v>
      </c>
      <c r="B1827" s="111" t="s">
        <v>1001</v>
      </c>
      <c r="C1827" s="112" t="n">
        <v>-475</v>
      </c>
    </row>
    <row r="1828" customFormat="false" ht="12.95" hidden="false" customHeight="true" outlineLevel="0" collapsed="false">
      <c r="A1828" s="110" t="s">
        <v>191</v>
      </c>
      <c r="B1828" s="111" t="s">
        <v>1001</v>
      </c>
      <c r="C1828" s="112" t="n">
        <v>-750</v>
      </c>
    </row>
    <row r="1829" customFormat="false" ht="12.95" hidden="false" customHeight="true" outlineLevel="0" collapsed="false">
      <c r="A1829" s="110" t="s">
        <v>191</v>
      </c>
      <c r="B1829" s="111" t="s">
        <v>1001</v>
      </c>
      <c r="C1829" s="112" t="n">
        <v>-975</v>
      </c>
    </row>
    <row r="1830" customFormat="false" ht="12.95" hidden="false" customHeight="true" outlineLevel="0" collapsed="false">
      <c r="A1830" s="110" t="s">
        <v>191</v>
      </c>
      <c r="B1830" s="111" t="s">
        <v>1001</v>
      </c>
      <c r="C1830" s="112" t="n">
        <v>-975</v>
      </c>
    </row>
    <row r="1831" customFormat="false" ht="12.95" hidden="false" customHeight="true" outlineLevel="0" collapsed="false">
      <c r="A1831" s="110" t="s">
        <v>1078</v>
      </c>
      <c r="B1831" s="111" t="s">
        <v>1015</v>
      </c>
      <c r="C1831" s="112" t="n">
        <v>125</v>
      </c>
    </row>
    <row r="1832" customFormat="false" ht="12.95" hidden="false" customHeight="true" outlineLevel="0" collapsed="false">
      <c r="A1832" s="110" t="s">
        <v>1078</v>
      </c>
      <c r="B1832" s="111" t="s">
        <v>1015</v>
      </c>
      <c r="C1832" s="112" t="n">
        <v>-150</v>
      </c>
    </row>
    <row r="1833" customFormat="false" ht="12.95" hidden="false" customHeight="true" outlineLevel="0" collapsed="false">
      <c r="A1833" s="110" t="s">
        <v>1078</v>
      </c>
      <c r="B1833" s="111" t="s">
        <v>1015</v>
      </c>
      <c r="C1833" s="112" t="n">
        <v>-150</v>
      </c>
    </row>
    <row r="1834" customFormat="false" ht="12.95" hidden="false" customHeight="true" outlineLevel="0" collapsed="false">
      <c r="A1834" s="110" t="s">
        <v>1078</v>
      </c>
      <c r="B1834" s="111" t="s">
        <v>1015</v>
      </c>
      <c r="C1834" s="112" t="n">
        <v>-150</v>
      </c>
    </row>
    <row r="1835" customFormat="false" ht="12.95" hidden="false" customHeight="true" outlineLevel="0" collapsed="false">
      <c r="A1835" s="110" t="s">
        <v>1078</v>
      </c>
      <c r="B1835" s="111" t="s">
        <v>1015</v>
      </c>
      <c r="C1835" s="112" t="n">
        <v>-150</v>
      </c>
    </row>
    <row r="1836" customFormat="false" ht="12.95" hidden="false" customHeight="true" outlineLevel="0" collapsed="false">
      <c r="A1836" s="110" t="s">
        <v>1078</v>
      </c>
      <c r="B1836" s="111" t="s">
        <v>1015</v>
      </c>
      <c r="C1836" s="112" t="n">
        <v>-175</v>
      </c>
    </row>
    <row r="1837" customFormat="false" ht="12.95" hidden="false" customHeight="true" outlineLevel="0" collapsed="false">
      <c r="A1837" s="110" t="s">
        <v>1078</v>
      </c>
      <c r="B1837" s="111" t="s">
        <v>1015</v>
      </c>
      <c r="C1837" s="112" t="n">
        <v>-1075</v>
      </c>
    </row>
    <row r="1838" customFormat="false" ht="12.95" hidden="false" customHeight="true" outlineLevel="0" collapsed="false">
      <c r="A1838" s="110" t="s">
        <v>1078</v>
      </c>
      <c r="B1838" s="111" t="s">
        <v>1015</v>
      </c>
      <c r="C1838" s="112" t="n">
        <v>-1025</v>
      </c>
    </row>
    <row r="1839" customFormat="false" ht="12.95" hidden="false" customHeight="true" outlineLevel="0" collapsed="false">
      <c r="A1839" s="110" t="s">
        <v>1078</v>
      </c>
      <c r="B1839" s="111" t="s">
        <v>1015</v>
      </c>
      <c r="C1839" s="112" t="n">
        <v>-350</v>
      </c>
    </row>
    <row r="1840" customFormat="false" ht="12.95" hidden="false" customHeight="true" outlineLevel="0" collapsed="false">
      <c r="A1840" s="110" t="s">
        <v>1078</v>
      </c>
      <c r="B1840" s="111" t="s">
        <v>1015</v>
      </c>
      <c r="C1840" s="112" t="n">
        <v>-250</v>
      </c>
    </row>
    <row r="1841" customFormat="false" ht="12.95" hidden="false" customHeight="true" outlineLevel="0" collapsed="false">
      <c r="A1841" s="110" t="s">
        <v>1078</v>
      </c>
      <c r="B1841" s="111" t="s">
        <v>1015</v>
      </c>
      <c r="C1841" s="112" t="n">
        <v>-250</v>
      </c>
    </row>
    <row r="1842" customFormat="false" ht="12.95" hidden="false" customHeight="true" outlineLevel="0" collapsed="false">
      <c r="A1842" s="110" t="s">
        <v>1078</v>
      </c>
      <c r="B1842" s="111" t="s">
        <v>1015</v>
      </c>
      <c r="C1842" s="112" t="n">
        <v>-250</v>
      </c>
    </row>
    <row r="1843" customFormat="false" ht="12.95" hidden="false" customHeight="true" outlineLevel="0" collapsed="false">
      <c r="A1843" s="110" t="s">
        <v>1078</v>
      </c>
      <c r="B1843" s="111" t="s">
        <v>1015</v>
      </c>
      <c r="C1843" s="112" t="n">
        <v>800</v>
      </c>
    </row>
    <row r="1844" customFormat="false" ht="12.95" hidden="false" customHeight="true" outlineLevel="0" collapsed="false">
      <c r="A1844" s="110" t="s">
        <v>1078</v>
      </c>
      <c r="B1844" s="111" t="s">
        <v>1015</v>
      </c>
      <c r="C1844" s="112" t="n">
        <v>1750</v>
      </c>
    </row>
    <row r="1845" customFormat="false" ht="12.95" hidden="false" customHeight="true" outlineLevel="0" collapsed="false">
      <c r="A1845" s="110" t="s">
        <v>1078</v>
      </c>
      <c r="B1845" s="111" t="s">
        <v>1015</v>
      </c>
      <c r="C1845" s="112" t="n">
        <v>1125</v>
      </c>
    </row>
    <row r="1846" customFormat="false" ht="12.95" hidden="false" customHeight="true" outlineLevel="0" collapsed="false">
      <c r="A1846" s="110" t="s">
        <v>1078</v>
      </c>
      <c r="B1846" s="111" t="s">
        <v>1015</v>
      </c>
      <c r="C1846" s="112" t="n">
        <v>0</v>
      </c>
    </row>
    <row r="1847" customFormat="false" ht="12.95" hidden="false" customHeight="true" outlineLevel="0" collapsed="false">
      <c r="A1847" s="110" t="s">
        <v>1078</v>
      </c>
      <c r="B1847" s="111" t="s">
        <v>1015</v>
      </c>
      <c r="C1847" s="112" t="n">
        <v>475</v>
      </c>
    </row>
    <row r="1848" customFormat="false" ht="12.95" hidden="false" customHeight="true" outlineLevel="0" collapsed="false">
      <c r="A1848" s="110" t="s">
        <v>1078</v>
      </c>
      <c r="B1848" s="111" t="s">
        <v>1015</v>
      </c>
      <c r="C1848" s="112" t="n">
        <v>475</v>
      </c>
    </row>
    <row r="1849" customFormat="false" ht="12.95" hidden="false" customHeight="true" outlineLevel="0" collapsed="false">
      <c r="A1849" s="110" t="s">
        <v>1078</v>
      </c>
      <c r="B1849" s="111" t="s">
        <v>1015</v>
      </c>
      <c r="C1849" s="112" t="n">
        <v>475</v>
      </c>
    </row>
    <row r="1850" customFormat="false" ht="12.95" hidden="false" customHeight="true" outlineLevel="0" collapsed="false">
      <c r="A1850" s="110" t="s">
        <v>1078</v>
      </c>
      <c r="B1850" s="111" t="s">
        <v>1015</v>
      </c>
      <c r="C1850" s="112" t="n">
        <v>750</v>
      </c>
    </row>
    <row r="1851" customFormat="false" ht="12.95" hidden="false" customHeight="true" outlineLevel="0" collapsed="false">
      <c r="A1851" s="110" t="s">
        <v>1078</v>
      </c>
      <c r="B1851" s="111" t="s">
        <v>1015</v>
      </c>
      <c r="C1851" s="112" t="n">
        <v>975</v>
      </c>
    </row>
    <row r="1852" customFormat="false" ht="12.95" hidden="false" customHeight="true" outlineLevel="0" collapsed="false">
      <c r="A1852" s="110" t="s">
        <v>1078</v>
      </c>
      <c r="B1852" s="111" t="s">
        <v>1015</v>
      </c>
      <c r="C1852" s="112" t="n">
        <v>975</v>
      </c>
    </row>
    <row r="1853" customFormat="false" ht="12.95" hidden="false" customHeight="true" outlineLevel="0" collapsed="false">
      <c r="A1853" s="110" t="s">
        <v>361</v>
      </c>
      <c r="B1853" s="111" t="s">
        <v>1042</v>
      </c>
      <c r="C1853" s="112" t="n">
        <v>500</v>
      </c>
    </row>
    <row r="1854" customFormat="false" ht="12.95" hidden="false" customHeight="true" outlineLevel="0" collapsed="false">
      <c r="A1854" s="110" t="s">
        <v>361</v>
      </c>
      <c r="B1854" s="111" t="s">
        <v>1042</v>
      </c>
      <c r="C1854" s="112" t="n">
        <v>-625</v>
      </c>
    </row>
    <row r="1855" customFormat="false" ht="12.95" hidden="false" customHeight="true" outlineLevel="0" collapsed="false">
      <c r="A1855" s="110" t="s">
        <v>361</v>
      </c>
      <c r="B1855" s="111" t="s">
        <v>1042</v>
      </c>
      <c r="C1855" s="112" t="n">
        <v>-250</v>
      </c>
    </row>
    <row r="1856" customFormat="false" ht="12.95" hidden="false" customHeight="true" outlineLevel="0" collapsed="false">
      <c r="A1856" s="110" t="s">
        <v>361</v>
      </c>
      <c r="B1856" s="111" t="s">
        <v>1042</v>
      </c>
      <c r="C1856" s="112" t="n">
        <v>-250</v>
      </c>
    </row>
    <row r="1857" customFormat="false" ht="12.95" hidden="false" customHeight="true" outlineLevel="0" collapsed="false">
      <c r="A1857" s="110" t="s">
        <v>361</v>
      </c>
      <c r="B1857" s="111" t="s">
        <v>1042</v>
      </c>
      <c r="C1857" s="112" t="n">
        <v>-250</v>
      </c>
    </row>
    <row r="1858" customFormat="false" ht="12.95" hidden="false" customHeight="true" outlineLevel="0" collapsed="false">
      <c r="A1858" s="110" t="s">
        <v>361</v>
      </c>
      <c r="B1858" s="111" t="s">
        <v>1042</v>
      </c>
      <c r="C1858" s="112" t="n">
        <v>-625</v>
      </c>
    </row>
    <row r="1859" customFormat="false" ht="12.95" hidden="false" customHeight="true" outlineLevel="0" collapsed="false">
      <c r="A1859" s="110" t="s">
        <v>361</v>
      </c>
      <c r="B1859" s="111" t="s">
        <v>1042</v>
      </c>
      <c r="C1859" s="112" t="n">
        <v>-5375</v>
      </c>
    </row>
    <row r="1860" customFormat="false" ht="12.95" hidden="false" customHeight="true" outlineLevel="0" collapsed="false">
      <c r="A1860" s="110" t="s">
        <v>361</v>
      </c>
      <c r="B1860" s="111" t="s">
        <v>1042</v>
      </c>
      <c r="C1860" s="112" t="n">
        <v>-5500</v>
      </c>
    </row>
    <row r="1861" customFormat="false" ht="12.95" hidden="false" customHeight="true" outlineLevel="0" collapsed="false">
      <c r="A1861" s="110" t="s">
        <v>361</v>
      </c>
      <c r="B1861" s="111" t="s">
        <v>1042</v>
      </c>
      <c r="C1861" s="112" t="n">
        <v>-2250</v>
      </c>
    </row>
    <row r="1862" customFormat="false" ht="12.95" hidden="false" customHeight="true" outlineLevel="0" collapsed="false">
      <c r="A1862" s="110" t="s">
        <v>361</v>
      </c>
      <c r="B1862" s="111" t="s">
        <v>1042</v>
      </c>
      <c r="C1862" s="112" t="n">
        <v>-1750</v>
      </c>
    </row>
    <row r="1863" customFormat="false" ht="12.95" hidden="false" customHeight="true" outlineLevel="0" collapsed="false">
      <c r="A1863" s="110" t="s">
        <v>361</v>
      </c>
      <c r="B1863" s="111" t="s">
        <v>1042</v>
      </c>
      <c r="C1863" s="112" t="n">
        <v>-1750</v>
      </c>
    </row>
    <row r="1864" customFormat="false" ht="12.95" hidden="false" customHeight="true" outlineLevel="0" collapsed="false">
      <c r="A1864" s="110" t="s">
        <v>361</v>
      </c>
      <c r="B1864" s="111" t="s">
        <v>1042</v>
      </c>
      <c r="C1864" s="112" t="n">
        <v>-1750</v>
      </c>
    </row>
    <row r="1865" customFormat="false" ht="12.95" hidden="false" customHeight="true" outlineLevel="0" collapsed="false">
      <c r="A1865" s="110" t="s">
        <v>361</v>
      </c>
      <c r="B1865" s="111" t="s">
        <v>1042</v>
      </c>
      <c r="C1865" s="112" t="n">
        <v>3000</v>
      </c>
    </row>
    <row r="1866" customFormat="false" ht="12.95" hidden="false" customHeight="true" outlineLevel="0" collapsed="false">
      <c r="A1866" s="110" t="s">
        <v>361</v>
      </c>
      <c r="B1866" s="111" t="s">
        <v>1042</v>
      </c>
      <c r="C1866" s="112" t="n">
        <v>8250</v>
      </c>
    </row>
    <row r="1867" customFormat="false" ht="12.95" hidden="false" customHeight="true" outlineLevel="0" collapsed="false">
      <c r="A1867" s="110" t="s">
        <v>361</v>
      </c>
      <c r="B1867" s="111" t="s">
        <v>1042</v>
      </c>
      <c r="C1867" s="112" t="n">
        <v>5375</v>
      </c>
    </row>
    <row r="1868" customFormat="false" ht="12.95" hidden="false" customHeight="true" outlineLevel="0" collapsed="false">
      <c r="A1868" s="110" t="s">
        <v>361</v>
      </c>
      <c r="B1868" s="111" t="s">
        <v>1042</v>
      </c>
      <c r="C1868" s="112" t="n">
        <v>250</v>
      </c>
    </row>
    <row r="1869" customFormat="false" ht="12.95" hidden="false" customHeight="true" outlineLevel="0" collapsed="false">
      <c r="A1869" s="110" t="s">
        <v>361</v>
      </c>
      <c r="B1869" s="111" t="s">
        <v>1042</v>
      </c>
      <c r="C1869" s="112" t="n">
        <v>1875</v>
      </c>
    </row>
    <row r="1870" customFormat="false" ht="12.95" hidden="false" customHeight="true" outlineLevel="0" collapsed="false">
      <c r="A1870" s="110" t="s">
        <v>361</v>
      </c>
      <c r="B1870" s="111" t="s">
        <v>1042</v>
      </c>
      <c r="C1870" s="112" t="n">
        <v>1875</v>
      </c>
    </row>
    <row r="1871" customFormat="false" ht="12.95" hidden="false" customHeight="true" outlineLevel="0" collapsed="false">
      <c r="A1871" s="110" t="s">
        <v>361</v>
      </c>
      <c r="B1871" s="111" t="s">
        <v>1042</v>
      </c>
      <c r="C1871" s="112" t="n">
        <v>1875</v>
      </c>
    </row>
    <row r="1872" customFormat="false" ht="12.95" hidden="false" customHeight="true" outlineLevel="0" collapsed="false">
      <c r="A1872" s="110" t="s">
        <v>361</v>
      </c>
      <c r="B1872" s="111" t="s">
        <v>1042</v>
      </c>
      <c r="C1872" s="112" t="n">
        <v>4000</v>
      </c>
    </row>
    <row r="1873" customFormat="false" ht="12.95" hidden="false" customHeight="true" outlineLevel="0" collapsed="false">
      <c r="A1873" s="110" t="s">
        <v>361</v>
      </c>
      <c r="B1873" s="111" t="s">
        <v>1042</v>
      </c>
      <c r="C1873" s="112" t="n">
        <v>4125</v>
      </c>
    </row>
    <row r="1874" customFormat="false" ht="12.95" hidden="false" customHeight="true" outlineLevel="0" collapsed="false">
      <c r="A1874" s="110" t="s">
        <v>361</v>
      </c>
      <c r="B1874" s="111" t="s">
        <v>1042</v>
      </c>
      <c r="C1874" s="112" t="n">
        <v>3500</v>
      </c>
    </row>
    <row r="1875" customFormat="false" ht="12.95" hidden="false" customHeight="true" outlineLevel="0" collapsed="false">
      <c r="A1875" s="110" t="s">
        <v>105</v>
      </c>
      <c r="B1875" s="111" t="s">
        <v>1001</v>
      </c>
      <c r="C1875" s="112" t="n">
        <v>0</v>
      </c>
    </row>
    <row r="1876" customFormat="false" ht="12.95" hidden="false" customHeight="true" outlineLevel="0" collapsed="false">
      <c r="A1876" s="110" t="s">
        <v>105</v>
      </c>
      <c r="B1876" s="111" t="s">
        <v>1001</v>
      </c>
      <c r="C1876" s="112" t="n">
        <v>-275</v>
      </c>
    </row>
    <row r="1877" customFormat="false" ht="12.95" hidden="false" customHeight="true" outlineLevel="0" collapsed="false">
      <c r="A1877" s="110" t="s">
        <v>105</v>
      </c>
      <c r="B1877" s="111" t="s">
        <v>1001</v>
      </c>
      <c r="C1877" s="112" t="n">
        <v>-225</v>
      </c>
    </row>
    <row r="1878" customFormat="false" ht="12.95" hidden="false" customHeight="true" outlineLevel="0" collapsed="false">
      <c r="A1878" s="110" t="s">
        <v>105</v>
      </c>
      <c r="B1878" s="111" t="s">
        <v>1001</v>
      </c>
      <c r="C1878" s="112" t="n">
        <v>-225</v>
      </c>
    </row>
    <row r="1879" customFormat="false" ht="12.95" hidden="false" customHeight="true" outlineLevel="0" collapsed="false">
      <c r="A1879" s="110" t="s">
        <v>105</v>
      </c>
      <c r="B1879" s="111" t="s">
        <v>1001</v>
      </c>
      <c r="C1879" s="112" t="n">
        <v>-225</v>
      </c>
    </row>
    <row r="1880" customFormat="false" ht="12.95" hidden="false" customHeight="true" outlineLevel="0" collapsed="false">
      <c r="A1880" s="110" t="s">
        <v>105</v>
      </c>
      <c r="B1880" s="111" t="s">
        <v>1001</v>
      </c>
      <c r="C1880" s="112" t="n">
        <v>-275</v>
      </c>
    </row>
    <row r="1881" customFormat="false" ht="12.95" hidden="false" customHeight="true" outlineLevel="0" collapsed="false">
      <c r="A1881" s="110" t="s">
        <v>105</v>
      </c>
      <c r="B1881" s="111" t="s">
        <v>1001</v>
      </c>
      <c r="C1881" s="112" t="n">
        <v>-1150</v>
      </c>
    </row>
    <row r="1882" customFormat="false" ht="12.95" hidden="false" customHeight="true" outlineLevel="0" collapsed="false">
      <c r="A1882" s="110" t="s">
        <v>105</v>
      </c>
      <c r="B1882" s="111" t="s">
        <v>1001</v>
      </c>
      <c r="C1882" s="112" t="n">
        <v>-1125</v>
      </c>
    </row>
    <row r="1883" customFormat="false" ht="12.95" hidden="false" customHeight="true" outlineLevel="0" collapsed="false">
      <c r="A1883" s="110" t="s">
        <v>105</v>
      </c>
      <c r="B1883" s="111" t="s">
        <v>1001</v>
      </c>
      <c r="C1883" s="112" t="n">
        <v>-475</v>
      </c>
    </row>
    <row r="1884" customFormat="false" ht="12.95" hidden="false" customHeight="true" outlineLevel="0" collapsed="false">
      <c r="A1884" s="110" t="s">
        <v>105</v>
      </c>
      <c r="B1884" s="111" t="s">
        <v>1001</v>
      </c>
      <c r="C1884" s="112" t="n">
        <v>-425</v>
      </c>
    </row>
    <row r="1885" customFormat="false" ht="12.95" hidden="false" customHeight="true" outlineLevel="0" collapsed="false">
      <c r="A1885" s="110" t="s">
        <v>105</v>
      </c>
      <c r="B1885" s="111" t="s">
        <v>1001</v>
      </c>
      <c r="C1885" s="112" t="n">
        <v>-425</v>
      </c>
    </row>
    <row r="1886" customFormat="false" ht="12.95" hidden="false" customHeight="true" outlineLevel="0" collapsed="false">
      <c r="A1886" s="110" t="s">
        <v>105</v>
      </c>
      <c r="B1886" s="111" t="s">
        <v>1001</v>
      </c>
      <c r="C1886" s="112" t="n">
        <v>-425</v>
      </c>
    </row>
    <row r="1887" customFormat="false" ht="12.95" hidden="false" customHeight="true" outlineLevel="0" collapsed="false">
      <c r="A1887" s="110" t="s">
        <v>105</v>
      </c>
      <c r="B1887" s="111" t="s">
        <v>1001</v>
      </c>
      <c r="C1887" s="112" t="n">
        <v>550</v>
      </c>
    </row>
    <row r="1888" customFormat="false" ht="12.95" hidden="false" customHeight="true" outlineLevel="0" collapsed="false">
      <c r="A1888" s="110" t="s">
        <v>105</v>
      </c>
      <c r="B1888" s="111" t="s">
        <v>1001</v>
      </c>
      <c r="C1888" s="112" t="n">
        <v>1650</v>
      </c>
    </row>
    <row r="1889" customFormat="false" ht="12.95" hidden="false" customHeight="true" outlineLevel="0" collapsed="false">
      <c r="A1889" s="110" t="s">
        <v>105</v>
      </c>
      <c r="B1889" s="111" t="s">
        <v>1001</v>
      </c>
      <c r="C1889" s="112" t="n">
        <v>975</v>
      </c>
    </row>
    <row r="1890" customFormat="false" ht="12.95" hidden="false" customHeight="true" outlineLevel="0" collapsed="false">
      <c r="A1890" s="110" t="s">
        <v>105</v>
      </c>
      <c r="B1890" s="111" t="s">
        <v>1001</v>
      </c>
      <c r="C1890" s="112" t="n">
        <v>-75</v>
      </c>
    </row>
    <row r="1891" customFormat="false" ht="12.95" hidden="false" customHeight="true" outlineLevel="0" collapsed="false">
      <c r="A1891" s="110" t="s">
        <v>105</v>
      </c>
      <c r="B1891" s="111" t="s">
        <v>1001</v>
      </c>
      <c r="C1891" s="112" t="n">
        <v>350</v>
      </c>
    </row>
    <row r="1892" customFormat="false" ht="12.95" hidden="false" customHeight="true" outlineLevel="0" collapsed="false">
      <c r="A1892" s="110" t="s">
        <v>105</v>
      </c>
      <c r="B1892" s="111" t="s">
        <v>1001</v>
      </c>
      <c r="C1892" s="112" t="n">
        <v>350</v>
      </c>
    </row>
    <row r="1893" customFormat="false" ht="12.95" hidden="false" customHeight="true" outlineLevel="0" collapsed="false">
      <c r="A1893" s="110" t="s">
        <v>105</v>
      </c>
      <c r="B1893" s="111" t="s">
        <v>1001</v>
      </c>
      <c r="C1893" s="112" t="n">
        <v>350</v>
      </c>
    </row>
    <row r="1894" customFormat="false" ht="12.95" hidden="false" customHeight="true" outlineLevel="0" collapsed="false">
      <c r="A1894" s="110" t="s">
        <v>105</v>
      </c>
      <c r="B1894" s="111" t="s">
        <v>1001</v>
      </c>
      <c r="C1894" s="112" t="n">
        <v>775</v>
      </c>
    </row>
    <row r="1895" customFormat="false" ht="12.95" hidden="false" customHeight="true" outlineLevel="0" collapsed="false">
      <c r="A1895" s="110" t="s">
        <v>105</v>
      </c>
      <c r="B1895" s="111" t="s">
        <v>1001</v>
      </c>
      <c r="C1895" s="112" t="n">
        <v>950</v>
      </c>
    </row>
    <row r="1896" customFormat="false" ht="12.95" hidden="false" customHeight="true" outlineLevel="0" collapsed="false">
      <c r="A1896" s="110" t="s">
        <v>105</v>
      </c>
      <c r="B1896" s="111" t="s">
        <v>1001</v>
      </c>
      <c r="C1896" s="112" t="n">
        <v>875</v>
      </c>
    </row>
    <row r="1897" customFormat="false" ht="12.95" hidden="false" customHeight="true" outlineLevel="0" collapsed="false">
      <c r="A1897" s="110" t="s">
        <v>174</v>
      </c>
      <c r="B1897" s="111" t="s">
        <v>1042</v>
      </c>
      <c r="C1897" s="112" t="n">
        <v>-100</v>
      </c>
    </row>
    <row r="1898" customFormat="false" ht="12.95" hidden="false" customHeight="true" outlineLevel="0" collapsed="false">
      <c r="A1898" s="110" t="s">
        <v>174</v>
      </c>
      <c r="B1898" s="111" t="s">
        <v>1042</v>
      </c>
      <c r="C1898" s="112" t="n">
        <v>350</v>
      </c>
    </row>
    <row r="1899" customFormat="false" ht="12.95" hidden="false" customHeight="true" outlineLevel="0" collapsed="false">
      <c r="A1899" s="110" t="s">
        <v>174</v>
      </c>
      <c r="B1899" s="111" t="s">
        <v>1042</v>
      </c>
      <c r="C1899" s="112" t="n">
        <v>200</v>
      </c>
    </row>
    <row r="1900" customFormat="false" ht="12.95" hidden="false" customHeight="true" outlineLevel="0" collapsed="false">
      <c r="A1900" s="110" t="s">
        <v>174</v>
      </c>
      <c r="B1900" s="111" t="s">
        <v>1042</v>
      </c>
      <c r="C1900" s="112" t="n">
        <v>200</v>
      </c>
    </row>
    <row r="1901" customFormat="false" ht="12.95" hidden="false" customHeight="true" outlineLevel="0" collapsed="false">
      <c r="A1901" s="110" t="s">
        <v>174</v>
      </c>
      <c r="B1901" s="111" t="s">
        <v>1042</v>
      </c>
      <c r="C1901" s="112" t="n">
        <v>200</v>
      </c>
    </row>
    <row r="1902" customFormat="false" ht="12.95" hidden="false" customHeight="true" outlineLevel="0" collapsed="false">
      <c r="A1902" s="110" t="s">
        <v>174</v>
      </c>
      <c r="B1902" s="111" t="s">
        <v>1042</v>
      </c>
      <c r="C1902" s="112" t="n">
        <v>350</v>
      </c>
    </row>
    <row r="1903" customFormat="false" ht="12.95" hidden="false" customHeight="true" outlineLevel="0" collapsed="false">
      <c r="A1903" s="110" t="s">
        <v>174</v>
      </c>
      <c r="B1903" s="111" t="s">
        <v>1042</v>
      </c>
      <c r="C1903" s="112" t="n">
        <v>2250</v>
      </c>
    </row>
    <row r="1904" customFormat="false" ht="12.95" hidden="false" customHeight="true" outlineLevel="0" collapsed="false">
      <c r="A1904" s="110" t="s">
        <v>174</v>
      </c>
      <c r="B1904" s="111" t="s">
        <v>1042</v>
      </c>
      <c r="C1904" s="112" t="n">
        <v>2300</v>
      </c>
    </row>
    <row r="1905" customFormat="false" ht="12.95" hidden="false" customHeight="true" outlineLevel="0" collapsed="false">
      <c r="A1905" s="110" t="s">
        <v>174</v>
      </c>
      <c r="B1905" s="111" t="s">
        <v>1042</v>
      </c>
      <c r="C1905" s="112" t="n">
        <v>1000</v>
      </c>
    </row>
    <row r="1906" customFormat="false" ht="12.95" hidden="false" customHeight="true" outlineLevel="0" collapsed="false">
      <c r="A1906" s="110" t="s">
        <v>174</v>
      </c>
      <c r="B1906" s="111" t="s">
        <v>1042</v>
      </c>
      <c r="C1906" s="112" t="n">
        <v>800</v>
      </c>
    </row>
    <row r="1907" customFormat="false" ht="12.95" hidden="false" customHeight="true" outlineLevel="0" collapsed="false">
      <c r="A1907" s="110" t="s">
        <v>174</v>
      </c>
      <c r="B1907" s="111" t="s">
        <v>1042</v>
      </c>
      <c r="C1907" s="112" t="n">
        <v>800</v>
      </c>
    </row>
    <row r="1908" customFormat="false" ht="12.95" hidden="false" customHeight="true" outlineLevel="0" collapsed="false">
      <c r="A1908" s="110" t="s">
        <v>174</v>
      </c>
      <c r="B1908" s="111" t="s">
        <v>1042</v>
      </c>
      <c r="C1908" s="112" t="n">
        <v>800</v>
      </c>
    </row>
    <row r="1909" customFormat="false" ht="12.95" hidden="false" customHeight="true" outlineLevel="0" collapsed="false">
      <c r="A1909" s="110" t="s">
        <v>174</v>
      </c>
      <c r="B1909" s="111" t="s">
        <v>1042</v>
      </c>
      <c r="C1909" s="112" t="n">
        <v>-1100</v>
      </c>
    </row>
    <row r="1910" customFormat="false" ht="12.95" hidden="false" customHeight="true" outlineLevel="0" collapsed="false">
      <c r="A1910" s="110" t="s">
        <v>174</v>
      </c>
      <c r="B1910" s="111" t="s">
        <v>1042</v>
      </c>
      <c r="C1910" s="112" t="n">
        <v>-3200</v>
      </c>
    </row>
    <row r="1911" customFormat="false" ht="12.95" hidden="false" customHeight="true" outlineLevel="0" collapsed="false">
      <c r="A1911" s="110" t="s">
        <v>174</v>
      </c>
      <c r="B1911" s="111" t="s">
        <v>1042</v>
      </c>
      <c r="C1911" s="112" t="n">
        <v>-2050</v>
      </c>
    </row>
    <row r="1912" customFormat="false" ht="12.95" hidden="false" customHeight="true" outlineLevel="0" collapsed="false">
      <c r="A1912" s="110" t="s">
        <v>174</v>
      </c>
      <c r="B1912" s="111" t="s">
        <v>1042</v>
      </c>
      <c r="C1912" s="112" t="n">
        <v>0</v>
      </c>
    </row>
    <row r="1913" customFormat="false" ht="12.95" hidden="false" customHeight="true" outlineLevel="0" collapsed="false">
      <c r="A1913" s="110" t="s">
        <v>174</v>
      </c>
      <c r="B1913" s="111" t="s">
        <v>1042</v>
      </c>
      <c r="C1913" s="112" t="n">
        <v>-650</v>
      </c>
    </row>
    <row r="1914" customFormat="false" ht="12.95" hidden="false" customHeight="true" outlineLevel="0" collapsed="false">
      <c r="A1914" s="110" t="s">
        <v>174</v>
      </c>
      <c r="B1914" s="111" t="s">
        <v>1042</v>
      </c>
      <c r="C1914" s="112" t="n">
        <v>-650</v>
      </c>
    </row>
    <row r="1915" customFormat="false" ht="12.95" hidden="false" customHeight="true" outlineLevel="0" collapsed="false">
      <c r="A1915" s="110" t="s">
        <v>174</v>
      </c>
      <c r="B1915" s="111" t="s">
        <v>1042</v>
      </c>
      <c r="C1915" s="112" t="n">
        <v>-650</v>
      </c>
    </row>
    <row r="1916" customFormat="false" ht="12.95" hidden="false" customHeight="true" outlineLevel="0" collapsed="false">
      <c r="A1916" s="110" t="s">
        <v>174</v>
      </c>
      <c r="B1916" s="111" t="s">
        <v>1042</v>
      </c>
      <c r="C1916" s="112" t="n">
        <v>-1500</v>
      </c>
    </row>
    <row r="1917" customFormat="false" ht="12.95" hidden="false" customHeight="true" outlineLevel="0" collapsed="false">
      <c r="A1917" s="110" t="s">
        <v>174</v>
      </c>
      <c r="B1917" s="111" t="s">
        <v>1042</v>
      </c>
      <c r="C1917" s="112" t="n">
        <v>-1550</v>
      </c>
    </row>
    <row r="1918" customFormat="false" ht="12.95" hidden="false" customHeight="true" outlineLevel="0" collapsed="false">
      <c r="A1918" s="110" t="s">
        <v>174</v>
      </c>
      <c r="B1918" s="111" t="s">
        <v>1042</v>
      </c>
      <c r="C1918" s="112" t="n">
        <v>-1300</v>
      </c>
    </row>
    <row r="1919" customFormat="false" ht="12.95" hidden="false" customHeight="true" outlineLevel="0" collapsed="false">
      <c r="A1919" s="110" t="s">
        <v>225</v>
      </c>
      <c r="B1919" s="111" t="s">
        <v>1042</v>
      </c>
      <c r="C1919" s="112" t="n">
        <v>-150</v>
      </c>
    </row>
    <row r="1920" customFormat="false" ht="12.95" hidden="false" customHeight="true" outlineLevel="0" collapsed="false">
      <c r="A1920" s="110" t="s">
        <v>225</v>
      </c>
      <c r="B1920" s="111" t="s">
        <v>1042</v>
      </c>
      <c r="C1920" s="112" t="n">
        <v>525</v>
      </c>
    </row>
    <row r="1921" customFormat="false" ht="12.95" hidden="false" customHeight="true" outlineLevel="0" collapsed="false">
      <c r="A1921" s="110" t="s">
        <v>225</v>
      </c>
      <c r="B1921" s="111" t="s">
        <v>1042</v>
      </c>
      <c r="C1921" s="112" t="n">
        <v>300</v>
      </c>
    </row>
    <row r="1922" customFormat="false" ht="12.95" hidden="false" customHeight="true" outlineLevel="0" collapsed="false">
      <c r="A1922" s="110" t="s">
        <v>225</v>
      </c>
      <c r="B1922" s="111" t="s">
        <v>1042</v>
      </c>
      <c r="C1922" s="112" t="n">
        <v>300</v>
      </c>
    </row>
    <row r="1923" customFormat="false" ht="12.95" hidden="false" customHeight="true" outlineLevel="0" collapsed="false">
      <c r="A1923" s="110" t="s">
        <v>225</v>
      </c>
      <c r="B1923" s="111" t="s">
        <v>1042</v>
      </c>
      <c r="C1923" s="112" t="n">
        <v>300</v>
      </c>
    </row>
    <row r="1924" customFormat="false" ht="12.95" hidden="false" customHeight="true" outlineLevel="0" collapsed="false">
      <c r="A1924" s="110" t="s">
        <v>225</v>
      </c>
      <c r="B1924" s="111" t="s">
        <v>1042</v>
      </c>
      <c r="C1924" s="112" t="n">
        <v>525</v>
      </c>
    </row>
    <row r="1925" customFormat="false" ht="12.95" hidden="false" customHeight="true" outlineLevel="0" collapsed="false">
      <c r="A1925" s="110" t="s">
        <v>225</v>
      </c>
      <c r="B1925" s="111" t="s">
        <v>1042</v>
      </c>
      <c r="C1925" s="112" t="n">
        <v>3375</v>
      </c>
    </row>
    <row r="1926" customFormat="false" ht="12.95" hidden="false" customHeight="true" outlineLevel="0" collapsed="false">
      <c r="A1926" s="110" t="s">
        <v>225</v>
      </c>
      <c r="B1926" s="111" t="s">
        <v>1042</v>
      </c>
      <c r="C1926" s="112" t="n">
        <v>3450</v>
      </c>
    </row>
    <row r="1927" customFormat="false" ht="12.95" hidden="false" customHeight="true" outlineLevel="0" collapsed="false">
      <c r="A1927" s="110" t="s">
        <v>225</v>
      </c>
      <c r="B1927" s="111" t="s">
        <v>1042</v>
      </c>
      <c r="C1927" s="112" t="n">
        <v>1500</v>
      </c>
    </row>
    <row r="1928" customFormat="false" ht="12.95" hidden="false" customHeight="true" outlineLevel="0" collapsed="false">
      <c r="A1928" s="110" t="s">
        <v>225</v>
      </c>
      <c r="B1928" s="111" t="s">
        <v>1042</v>
      </c>
      <c r="C1928" s="112" t="n">
        <v>1200</v>
      </c>
    </row>
    <row r="1929" customFormat="false" ht="12.95" hidden="false" customHeight="true" outlineLevel="0" collapsed="false">
      <c r="A1929" s="110" t="s">
        <v>225</v>
      </c>
      <c r="B1929" s="111" t="s">
        <v>1042</v>
      </c>
      <c r="C1929" s="112" t="n">
        <v>1200</v>
      </c>
    </row>
    <row r="1930" customFormat="false" ht="12.95" hidden="false" customHeight="true" outlineLevel="0" collapsed="false">
      <c r="A1930" s="110" t="s">
        <v>225</v>
      </c>
      <c r="B1930" s="111" t="s">
        <v>1042</v>
      </c>
      <c r="C1930" s="112" t="n">
        <v>1200</v>
      </c>
    </row>
    <row r="1931" customFormat="false" ht="12.95" hidden="false" customHeight="true" outlineLevel="0" collapsed="false">
      <c r="A1931" s="110" t="s">
        <v>225</v>
      </c>
      <c r="B1931" s="111" t="s">
        <v>1042</v>
      </c>
      <c r="C1931" s="112" t="n">
        <v>-1650</v>
      </c>
    </row>
    <row r="1932" customFormat="false" ht="12.95" hidden="false" customHeight="true" outlineLevel="0" collapsed="false">
      <c r="A1932" s="110" t="s">
        <v>225</v>
      </c>
      <c r="B1932" s="111" t="s">
        <v>1042</v>
      </c>
      <c r="C1932" s="112" t="n">
        <v>-4800</v>
      </c>
    </row>
    <row r="1933" customFormat="false" ht="12.95" hidden="false" customHeight="true" outlineLevel="0" collapsed="false">
      <c r="A1933" s="110" t="s">
        <v>225</v>
      </c>
      <c r="B1933" s="111" t="s">
        <v>1042</v>
      </c>
      <c r="C1933" s="112" t="n">
        <v>-3075</v>
      </c>
    </row>
    <row r="1934" customFormat="false" ht="12.95" hidden="false" customHeight="true" outlineLevel="0" collapsed="false">
      <c r="A1934" s="110" t="s">
        <v>225</v>
      </c>
      <c r="B1934" s="111" t="s">
        <v>1042</v>
      </c>
      <c r="C1934" s="112" t="n">
        <v>0</v>
      </c>
    </row>
    <row r="1935" customFormat="false" ht="12.95" hidden="false" customHeight="true" outlineLevel="0" collapsed="false">
      <c r="A1935" s="110" t="s">
        <v>225</v>
      </c>
      <c r="B1935" s="111" t="s">
        <v>1042</v>
      </c>
      <c r="C1935" s="112" t="n">
        <v>-975</v>
      </c>
    </row>
    <row r="1936" customFormat="false" ht="12.95" hidden="false" customHeight="true" outlineLevel="0" collapsed="false">
      <c r="A1936" s="110" t="s">
        <v>225</v>
      </c>
      <c r="B1936" s="111" t="s">
        <v>1042</v>
      </c>
      <c r="C1936" s="112" t="n">
        <v>-975</v>
      </c>
    </row>
    <row r="1937" customFormat="false" ht="12.95" hidden="false" customHeight="true" outlineLevel="0" collapsed="false">
      <c r="A1937" s="110" t="s">
        <v>225</v>
      </c>
      <c r="B1937" s="111" t="s">
        <v>1042</v>
      </c>
      <c r="C1937" s="112" t="n">
        <v>-975</v>
      </c>
    </row>
    <row r="1938" customFormat="false" ht="12.95" hidden="false" customHeight="true" outlineLevel="0" collapsed="false">
      <c r="A1938" s="110" t="s">
        <v>225</v>
      </c>
      <c r="B1938" s="111" t="s">
        <v>1042</v>
      </c>
      <c r="C1938" s="112" t="n">
        <v>-2250</v>
      </c>
    </row>
    <row r="1939" customFormat="false" ht="12.95" hidden="false" customHeight="true" outlineLevel="0" collapsed="false">
      <c r="A1939" s="110" t="s">
        <v>225</v>
      </c>
      <c r="B1939" s="111" t="s">
        <v>1042</v>
      </c>
      <c r="C1939" s="112" t="n">
        <v>-2325</v>
      </c>
    </row>
    <row r="1940" customFormat="false" ht="12.95" hidden="false" customHeight="true" outlineLevel="0" collapsed="false">
      <c r="A1940" s="110" t="s">
        <v>225</v>
      </c>
      <c r="B1940" s="111" t="s">
        <v>1042</v>
      </c>
      <c r="C1940" s="112" t="n">
        <v>-1950</v>
      </c>
    </row>
    <row r="1941" customFormat="false" ht="12.95" hidden="false" customHeight="true" outlineLevel="0" collapsed="false">
      <c r="A1941" s="110" t="s">
        <v>144</v>
      </c>
      <c r="B1941" s="111" t="s">
        <v>1001</v>
      </c>
      <c r="C1941" s="112" t="n">
        <v>-475</v>
      </c>
    </row>
    <row r="1942" customFormat="false" ht="12.95" hidden="false" customHeight="true" outlineLevel="0" collapsed="false">
      <c r="A1942" s="110" t="s">
        <v>144</v>
      </c>
      <c r="B1942" s="111" t="s">
        <v>1001</v>
      </c>
      <c r="C1942" s="112" t="n">
        <v>-425</v>
      </c>
    </row>
    <row r="1943" customFormat="false" ht="12.95" hidden="false" customHeight="true" outlineLevel="0" collapsed="false">
      <c r="A1943" s="110" t="s">
        <v>144</v>
      </c>
      <c r="B1943" s="111" t="s">
        <v>1001</v>
      </c>
      <c r="C1943" s="112" t="n">
        <v>-425</v>
      </c>
    </row>
    <row r="1944" customFormat="false" ht="12.95" hidden="false" customHeight="true" outlineLevel="0" collapsed="false">
      <c r="A1944" s="110" t="s">
        <v>144</v>
      </c>
      <c r="B1944" s="111" t="s">
        <v>1001</v>
      </c>
      <c r="C1944" s="112" t="n">
        <v>-425</v>
      </c>
    </row>
    <row r="1945" customFormat="false" ht="12.95" hidden="false" customHeight="true" outlineLevel="0" collapsed="false">
      <c r="A1945" s="110" t="s">
        <v>144</v>
      </c>
      <c r="B1945" s="111" t="s">
        <v>1001</v>
      </c>
      <c r="C1945" s="112" t="n">
        <v>-475</v>
      </c>
    </row>
    <row r="1946" customFormat="false" ht="12.95" hidden="false" customHeight="true" outlineLevel="0" collapsed="false">
      <c r="A1946" s="110" t="s">
        <v>144</v>
      </c>
      <c r="B1946" s="111" t="s">
        <v>1001</v>
      </c>
      <c r="C1946" s="112" t="n">
        <v>-1350</v>
      </c>
    </row>
    <row r="1947" customFormat="false" ht="12.95" hidden="false" customHeight="true" outlineLevel="0" collapsed="false">
      <c r="A1947" s="110" t="s">
        <v>144</v>
      </c>
      <c r="B1947" s="111" t="s">
        <v>1001</v>
      </c>
      <c r="C1947" s="112" t="n">
        <v>-1325</v>
      </c>
    </row>
    <row r="1948" customFormat="false" ht="12.95" hidden="false" customHeight="true" outlineLevel="0" collapsed="false">
      <c r="A1948" s="110" t="s">
        <v>144</v>
      </c>
      <c r="B1948" s="111" t="s">
        <v>1001</v>
      </c>
      <c r="C1948" s="112" t="n">
        <v>-675</v>
      </c>
    </row>
    <row r="1949" customFormat="false" ht="12.95" hidden="false" customHeight="true" outlineLevel="0" collapsed="false">
      <c r="A1949" s="110" t="s">
        <v>144</v>
      </c>
      <c r="B1949" s="111" t="s">
        <v>1001</v>
      </c>
      <c r="C1949" s="112" t="n">
        <v>-625</v>
      </c>
    </row>
    <row r="1950" customFormat="false" ht="12.95" hidden="false" customHeight="true" outlineLevel="0" collapsed="false">
      <c r="A1950" s="110" t="s">
        <v>144</v>
      </c>
      <c r="B1950" s="111" t="s">
        <v>1001</v>
      </c>
      <c r="C1950" s="112" t="n">
        <v>-625</v>
      </c>
    </row>
    <row r="1951" customFormat="false" ht="12.95" hidden="false" customHeight="true" outlineLevel="0" collapsed="false">
      <c r="A1951" s="110" t="s">
        <v>144</v>
      </c>
      <c r="B1951" s="111" t="s">
        <v>1001</v>
      </c>
      <c r="C1951" s="112" t="n">
        <v>-625</v>
      </c>
    </row>
    <row r="1952" customFormat="false" ht="12.95" hidden="false" customHeight="true" outlineLevel="0" collapsed="false">
      <c r="A1952" s="110" t="s">
        <v>144</v>
      </c>
      <c r="B1952" s="111" t="s">
        <v>1001</v>
      </c>
      <c r="C1952" s="112" t="n">
        <v>350</v>
      </c>
    </row>
    <row r="1953" customFormat="false" ht="12.95" hidden="false" customHeight="true" outlineLevel="0" collapsed="false">
      <c r="A1953" s="110" t="s">
        <v>144</v>
      </c>
      <c r="B1953" s="111" t="s">
        <v>1001</v>
      </c>
      <c r="C1953" s="112" t="n">
        <v>1450</v>
      </c>
    </row>
    <row r="1954" customFormat="false" ht="12.95" hidden="false" customHeight="true" outlineLevel="0" collapsed="false">
      <c r="A1954" s="110" t="s">
        <v>144</v>
      </c>
      <c r="B1954" s="111" t="s">
        <v>1001</v>
      </c>
      <c r="C1954" s="112" t="n">
        <v>775</v>
      </c>
    </row>
    <row r="1955" customFormat="false" ht="12.95" hidden="false" customHeight="true" outlineLevel="0" collapsed="false">
      <c r="A1955" s="110" t="s">
        <v>144</v>
      </c>
      <c r="B1955" s="111" t="s">
        <v>1001</v>
      </c>
      <c r="C1955" s="112" t="n">
        <v>-275</v>
      </c>
    </row>
    <row r="1956" customFormat="false" ht="12.95" hidden="false" customHeight="true" outlineLevel="0" collapsed="false">
      <c r="A1956" s="110" t="s">
        <v>144</v>
      </c>
      <c r="B1956" s="111" t="s">
        <v>1001</v>
      </c>
      <c r="C1956" s="112" t="n">
        <v>150</v>
      </c>
    </row>
    <row r="1957" customFormat="false" ht="12.95" hidden="false" customHeight="true" outlineLevel="0" collapsed="false">
      <c r="A1957" s="110" t="s">
        <v>144</v>
      </c>
      <c r="B1957" s="111" t="s">
        <v>1001</v>
      </c>
      <c r="C1957" s="112" t="n">
        <v>150</v>
      </c>
    </row>
    <row r="1958" customFormat="false" ht="12.95" hidden="false" customHeight="true" outlineLevel="0" collapsed="false">
      <c r="A1958" s="110" t="s">
        <v>144</v>
      </c>
      <c r="B1958" s="111" t="s">
        <v>1001</v>
      </c>
      <c r="C1958" s="112" t="n">
        <v>150</v>
      </c>
    </row>
    <row r="1959" customFormat="false" ht="12.95" hidden="false" customHeight="true" outlineLevel="0" collapsed="false">
      <c r="A1959" s="110" t="s">
        <v>144</v>
      </c>
      <c r="B1959" s="111" t="s">
        <v>1001</v>
      </c>
      <c r="C1959" s="112" t="n">
        <v>575</v>
      </c>
    </row>
    <row r="1960" customFormat="false" ht="12.95" hidden="false" customHeight="true" outlineLevel="0" collapsed="false">
      <c r="A1960" s="110" t="s">
        <v>144</v>
      </c>
      <c r="B1960" s="111" t="s">
        <v>1001</v>
      </c>
      <c r="C1960" s="112" t="n">
        <v>750</v>
      </c>
    </row>
    <row r="1961" customFormat="false" ht="12.95" hidden="false" customHeight="true" outlineLevel="0" collapsed="false">
      <c r="A1961" s="110" t="s">
        <v>144</v>
      </c>
      <c r="B1961" s="111" t="s">
        <v>1001</v>
      </c>
      <c r="C1961" s="112" t="n">
        <v>675</v>
      </c>
    </row>
    <row r="1962" customFormat="false" ht="12.95" hidden="false" customHeight="true" outlineLevel="0" collapsed="false">
      <c r="A1962" s="110" t="s">
        <v>224</v>
      </c>
      <c r="B1962" s="111" t="s">
        <v>1001</v>
      </c>
      <c r="C1962" s="112" t="n">
        <v>100</v>
      </c>
    </row>
    <row r="1963" customFormat="false" ht="12.95" hidden="false" customHeight="true" outlineLevel="0" collapsed="false">
      <c r="A1963" s="110" t="s">
        <v>224</v>
      </c>
      <c r="B1963" s="111" t="s">
        <v>1001</v>
      </c>
      <c r="C1963" s="112" t="n">
        <v>50</v>
      </c>
    </row>
    <row r="1964" customFormat="false" ht="12.95" hidden="false" customHeight="true" outlineLevel="0" collapsed="false">
      <c r="A1964" s="110" t="s">
        <v>224</v>
      </c>
      <c r="B1964" s="111" t="s">
        <v>1001</v>
      </c>
      <c r="C1964" s="112" t="n">
        <v>50</v>
      </c>
    </row>
    <row r="1965" customFormat="false" ht="12.95" hidden="false" customHeight="true" outlineLevel="0" collapsed="false">
      <c r="A1965" s="110" t="s">
        <v>224</v>
      </c>
      <c r="B1965" s="111" t="s">
        <v>1001</v>
      </c>
      <c r="C1965" s="112" t="n">
        <v>50</v>
      </c>
    </row>
    <row r="1966" customFormat="false" ht="12.95" hidden="false" customHeight="true" outlineLevel="0" collapsed="false">
      <c r="A1966" s="110" t="s">
        <v>224</v>
      </c>
      <c r="B1966" s="111" t="s">
        <v>1001</v>
      </c>
      <c r="C1966" s="112" t="n">
        <v>100</v>
      </c>
    </row>
    <row r="1967" customFormat="false" ht="12.95" hidden="false" customHeight="true" outlineLevel="0" collapsed="false">
      <c r="A1967" s="110" t="s">
        <v>224</v>
      </c>
      <c r="B1967" s="111" t="s">
        <v>1001</v>
      </c>
      <c r="C1967" s="112" t="n">
        <v>975</v>
      </c>
    </row>
    <row r="1968" customFormat="false" ht="12.95" hidden="false" customHeight="true" outlineLevel="0" collapsed="false">
      <c r="A1968" s="110" t="s">
        <v>224</v>
      </c>
      <c r="B1968" s="111" t="s">
        <v>1001</v>
      </c>
      <c r="C1968" s="112" t="n">
        <v>950</v>
      </c>
    </row>
    <row r="1969" customFormat="false" ht="12.95" hidden="false" customHeight="true" outlineLevel="0" collapsed="false">
      <c r="A1969" s="110" t="s">
        <v>224</v>
      </c>
      <c r="B1969" s="111" t="s">
        <v>1001</v>
      </c>
      <c r="C1969" s="112" t="n">
        <v>300</v>
      </c>
    </row>
    <row r="1970" customFormat="false" ht="12.95" hidden="false" customHeight="true" outlineLevel="0" collapsed="false">
      <c r="A1970" s="110" t="s">
        <v>224</v>
      </c>
      <c r="B1970" s="111" t="s">
        <v>1001</v>
      </c>
      <c r="C1970" s="112" t="n">
        <v>250</v>
      </c>
    </row>
    <row r="1971" customFormat="false" ht="12.95" hidden="false" customHeight="true" outlineLevel="0" collapsed="false">
      <c r="A1971" s="110" t="s">
        <v>224</v>
      </c>
      <c r="B1971" s="111" t="s">
        <v>1001</v>
      </c>
      <c r="C1971" s="112" t="n">
        <v>250</v>
      </c>
    </row>
    <row r="1972" customFormat="false" ht="12.95" hidden="false" customHeight="true" outlineLevel="0" collapsed="false">
      <c r="A1972" s="110" t="s">
        <v>224</v>
      </c>
      <c r="B1972" s="111" t="s">
        <v>1001</v>
      </c>
      <c r="C1972" s="112" t="n">
        <v>250</v>
      </c>
    </row>
    <row r="1973" customFormat="false" ht="12.95" hidden="false" customHeight="true" outlineLevel="0" collapsed="false">
      <c r="A1973" s="110" t="s">
        <v>224</v>
      </c>
      <c r="B1973" s="111" t="s">
        <v>1001</v>
      </c>
      <c r="C1973" s="112" t="n">
        <v>-725</v>
      </c>
    </row>
    <row r="1974" customFormat="false" ht="12.95" hidden="false" customHeight="true" outlineLevel="0" collapsed="false">
      <c r="A1974" s="110" t="s">
        <v>224</v>
      </c>
      <c r="B1974" s="111" t="s">
        <v>1001</v>
      </c>
      <c r="C1974" s="112" t="n">
        <v>-1825</v>
      </c>
    </row>
    <row r="1975" customFormat="false" ht="12.95" hidden="false" customHeight="true" outlineLevel="0" collapsed="false">
      <c r="A1975" s="110" t="s">
        <v>224</v>
      </c>
      <c r="B1975" s="111" t="s">
        <v>1001</v>
      </c>
      <c r="C1975" s="112" t="n">
        <v>-1150</v>
      </c>
    </row>
    <row r="1976" customFormat="false" ht="12.95" hidden="false" customHeight="true" outlineLevel="0" collapsed="false">
      <c r="A1976" s="110" t="s">
        <v>224</v>
      </c>
      <c r="B1976" s="111" t="s">
        <v>1001</v>
      </c>
      <c r="C1976" s="112" t="n">
        <v>-100</v>
      </c>
    </row>
    <row r="1977" customFormat="false" ht="12.95" hidden="false" customHeight="true" outlineLevel="0" collapsed="false">
      <c r="A1977" s="110" t="s">
        <v>224</v>
      </c>
      <c r="B1977" s="111" t="s">
        <v>1001</v>
      </c>
      <c r="C1977" s="112" t="n">
        <v>-525</v>
      </c>
    </row>
    <row r="1978" customFormat="false" ht="12.95" hidden="false" customHeight="true" outlineLevel="0" collapsed="false">
      <c r="A1978" s="110" t="s">
        <v>224</v>
      </c>
      <c r="B1978" s="111" t="s">
        <v>1001</v>
      </c>
      <c r="C1978" s="112" t="n">
        <v>-525</v>
      </c>
    </row>
    <row r="1979" customFormat="false" ht="12.95" hidden="false" customHeight="true" outlineLevel="0" collapsed="false">
      <c r="A1979" s="110" t="s">
        <v>224</v>
      </c>
      <c r="B1979" s="111" t="s">
        <v>1001</v>
      </c>
      <c r="C1979" s="112" t="n">
        <v>-525</v>
      </c>
    </row>
    <row r="1980" customFormat="false" ht="12.95" hidden="false" customHeight="true" outlineLevel="0" collapsed="false">
      <c r="A1980" s="110" t="s">
        <v>224</v>
      </c>
      <c r="B1980" s="111" t="s">
        <v>1001</v>
      </c>
      <c r="C1980" s="112" t="n">
        <v>-950</v>
      </c>
    </row>
    <row r="1981" customFormat="false" ht="12.95" hidden="false" customHeight="true" outlineLevel="0" collapsed="false">
      <c r="A1981" s="110" t="s">
        <v>224</v>
      </c>
      <c r="B1981" s="111" t="s">
        <v>1001</v>
      </c>
      <c r="C1981" s="112" t="n">
        <v>-1125</v>
      </c>
    </row>
    <row r="1982" customFormat="false" ht="12.95" hidden="false" customHeight="true" outlineLevel="0" collapsed="false">
      <c r="A1982" s="110" t="s">
        <v>224</v>
      </c>
      <c r="B1982" s="111" t="s">
        <v>1001</v>
      </c>
      <c r="C1982" s="112" t="n">
        <v>-1050</v>
      </c>
    </row>
    <row r="1983" customFormat="false" ht="12.95" hidden="false" customHeight="true" outlineLevel="0" collapsed="false">
      <c r="A1983" s="110" t="s">
        <v>1079</v>
      </c>
      <c r="B1983" s="111" t="s">
        <v>1015</v>
      </c>
      <c r="C1983" s="112" t="n">
        <v>275</v>
      </c>
    </row>
    <row r="1984" customFormat="false" ht="12.95" hidden="false" customHeight="true" outlineLevel="0" collapsed="false">
      <c r="A1984" s="110" t="s">
        <v>1079</v>
      </c>
      <c r="B1984" s="111" t="s">
        <v>1015</v>
      </c>
      <c r="C1984" s="112" t="n">
        <v>225</v>
      </c>
    </row>
    <row r="1985" customFormat="false" ht="12.95" hidden="false" customHeight="true" outlineLevel="0" collapsed="false">
      <c r="A1985" s="110" t="s">
        <v>1079</v>
      </c>
      <c r="B1985" s="111" t="s">
        <v>1015</v>
      </c>
      <c r="C1985" s="112" t="n">
        <v>225</v>
      </c>
    </row>
    <row r="1986" customFormat="false" ht="12.95" hidden="false" customHeight="true" outlineLevel="0" collapsed="false">
      <c r="A1986" s="110" t="s">
        <v>1079</v>
      </c>
      <c r="B1986" s="111" t="s">
        <v>1015</v>
      </c>
      <c r="C1986" s="112" t="n">
        <v>225</v>
      </c>
    </row>
    <row r="1987" customFormat="false" ht="12.95" hidden="false" customHeight="true" outlineLevel="0" collapsed="false">
      <c r="A1987" s="110" t="s">
        <v>1079</v>
      </c>
      <c r="B1987" s="111" t="s">
        <v>1015</v>
      </c>
      <c r="C1987" s="112" t="n">
        <v>275</v>
      </c>
    </row>
    <row r="1988" customFormat="false" ht="12.95" hidden="false" customHeight="true" outlineLevel="0" collapsed="false">
      <c r="A1988" s="110" t="s">
        <v>1079</v>
      </c>
      <c r="B1988" s="111" t="s">
        <v>1015</v>
      </c>
      <c r="C1988" s="112" t="n">
        <v>1150</v>
      </c>
    </row>
    <row r="1989" customFormat="false" ht="12.95" hidden="false" customHeight="true" outlineLevel="0" collapsed="false">
      <c r="A1989" s="110" t="s">
        <v>1079</v>
      </c>
      <c r="B1989" s="111" t="s">
        <v>1015</v>
      </c>
      <c r="C1989" s="112" t="n">
        <v>1125</v>
      </c>
    </row>
    <row r="1990" customFormat="false" ht="12.95" hidden="false" customHeight="true" outlineLevel="0" collapsed="false">
      <c r="A1990" s="110" t="s">
        <v>1079</v>
      </c>
      <c r="B1990" s="111" t="s">
        <v>1015</v>
      </c>
      <c r="C1990" s="112" t="n">
        <v>475</v>
      </c>
    </row>
    <row r="1991" customFormat="false" ht="12.95" hidden="false" customHeight="true" outlineLevel="0" collapsed="false">
      <c r="A1991" s="110" t="s">
        <v>1079</v>
      </c>
      <c r="B1991" s="111" t="s">
        <v>1015</v>
      </c>
      <c r="C1991" s="112" t="n">
        <v>425</v>
      </c>
    </row>
    <row r="1992" customFormat="false" ht="12.95" hidden="false" customHeight="true" outlineLevel="0" collapsed="false">
      <c r="A1992" s="110" t="s">
        <v>1079</v>
      </c>
      <c r="B1992" s="111" t="s">
        <v>1015</v>
      </c>
      <c r="C1992" s="112" t="n">
        <v>425</v>
      </c>
    </row>
    <row r="1993" customFormat="false" ht="12.95" hidden="false" customHeight="true" outlineLevel="0" collapsed="false">
      <c r="A1993" s="110" t="s">
        <v>1079</v>
      </c>
      <c r="B1993" s="111" t="s">
        <v>1015</v>
      </c>
      <c r="C1993" s="112" t="n">
        <v>425</v>
      </c>
    </row>
    <row r="1994" customFormat="false" ht="12.95" hidden="false" customHeight="true" outlineLevel="0" collapsed="false">
      <c r="A1994" s="110" t="s">
        <v>1079</v>
      </c>
      <c r="B1994" s="111" t="s">
        <v>1015</v>
      </c>
      <c r="C1994" s="112" t="n">
        <v>-550</v>
      </c>
    </row>
    <row r="1995" customFormat="false" ht="12.95" hidden="false" customHeight="true" outlineLevel="0" collapsed="false">
      <c r="A1995" s="110" t="s">
        <v>1079</v>
      </c>
      <c r="B1995" s="111" t="s">
        <v>1015</v>
      </c>
      <c r="C1995" s="112" t="n">
        <v>-1650</v>
      </c>
    </row>
    <row r="1996" customFormat="false" ht="12.95" hidden="false" customHeight="true" outlineLevel="0" collapsed="false">
      <c r="A1996" s="110" t="s">
        <v>1079</v>
      </c>
      <c r="B1996" s="111" t="s">
        <v>1015</v>
      </c>
      <c r="C1996" s="112" t="n">
        <v>-975</v>
      </c>
    </row>
    <row r="1997" customFormat="false" ht="12.95" hidden="false" customHeight="true" outlineLevel="0" collapsed="false">
      <c r="A1997" s="110" t="s">
        <v>1079</v>
      </c>
      <c r="B1997" s="111" t="s">
        <v>1015</v>
      </c>
      <c r="C1997" s="112" t="n">
        <v>75</v>
      </c>
    </row>
    <row r="1998" customFormat="false" ht="12.95" hidden="false" customHeight="true" outlineLevel="0" collapsed="false">
      <c r="A1998" s="110" t="s">
        <v>1079</v>
      </c>
      <c r="B1998" s="111" t="s">
        <v>1015</v>
      </c>
      <c r="C1998" s="112" t="n">
        <v>-350</v>
      </c>
    </row>
    <row r="1999" customFormat="false" ht="12.95" hidden="false" customHeight="true" outlineLevel="0" collapsed="false">
      <c r="A1999" s="110" t="s">
        <v>1079</v>
      </c>
      <c r="B1999" s="111" t="s">
        <v>1015</v>
      </c>
      <c r="C1999" s="112" t="n">
        <v>-350</v>
      </c>
    </row>
    <row r="2000" customFormat="false" ht="12.95" hidden="false" customHeight="true" outlineLevel="0" collapsed="false">
      <c r="A2000" s="110" t="s">
        <v>1079</v>
      </c>
      <c r="B2000" s="111" t="s">
        <v>1015</v>
      </c>
      <c r="C2000" s="112" t="n">
        <v>-350</v>
      </c>
    </row>
    <row r="2001" customFormat="false" ht="12.95" hidden="false" customHeight="true" outlineLevel="0" collapsed="false">
      <c r="A2001" s="110" t="s">
        <v>1079</v>
      </c>
      <c r="B2001" s="111" t="s">
        <v>1015</v>
      </c>
      <c r="C2001" s="112" t="n">
        <v>-775</v>
      </c>
    </row>
    <row r="2002" customFormat="false" ht="12.95" hidden="false" customHeight="true" outlineLevel="0" collapsed="false">
      <c r="A2002" s="110" t="s">
        <v>1079</v>
      </c>
      <c r="B2002" s="111" t="s">
        <v>1015</v>
      </c>
      <c r="C2002" s="112" t="n">
        <v>-950</v>
      </c>
    </row>
    <row r="2003" customFormat="false" ht="12.95" hidden="false" customHeight="true" outlineLevel="0" collapsed="false">
      <c r="A2003" s="110" t="s">
        <v>1079</v>
      </c>
      <c r="B2003" s="111" t="s">
        <v>1015</v>
      </c>
      <c r="C2003" s="112" t="n">
        <v>-875</v>
      </c>
    </row>
    <row r="2004" customFormat="false" ht="12.95" hidden="false" customHeight="true" outlineLevel="0" collapsed="false">
      <c r="A2004" s="110" t="s">
        <v>1080</v>
      </c>
      <c r="B2004" s="111" t="s">
        <v>1015</v>
      </c>
      <c r="C2004" s="112" t="n">
        <v>475</v>
      </c>
    </row>
    <row r="2005" customFormat="false" ht="12.95" hidden="false" customHeight="true" outlineLevel="0" collapsed="false">
      <c r="A2005" s="110" t="s">
        <v>1080</v>
      </c>
      <c r="B2005" s="111" t="s">
        <v>1015</v>
      </c>
      <c r="C2005" s="112" t="n">
        <v>425</v>
      </c>
    </row>
    <row r="2006" customFormat="false" ht="12.95" hidden="false" customHeight="true" outlineLevel="0" collapsed="false">
      <c r="A2006" s="110" t="s">
        <v>1080</v>
      </c>
      <c r="B2006" s="111" t="s">
        <v>1015</v>
      </c>
      <c r="C2006" s="112" t="n">
        <v>425</v>
      </c>
    </row>
    <row r="2007" customFormat="false" ht="12.95" hidden="false" customHeight="true" outlineLevel="0" collapsed="false">
      <c r="A2007" s="110" t="s">
        <v>1080</v>
      </c>
      <c r="B2007" s="111" t="s">
        <v>1015</v>
      </c>
      <c r="C2007" s="112" t="n">
        <v>425</v>
      </c>
    </row>
    <row r="2008" customFormat="false" ht="12.95" hidden="false" customHeight="true" outlineLevel="0" collapsed="false">
      <c r="A2008" s="110" t="s">
        <v>1080</v>
      </c>
      <c r="B2008" s="111" t="s">
        <v>1015</v>
      </c>
      <c r="C2008" s="112" t="n">
        <v>475</v>
      </c>
    </row>
    <row r="2009" customFormat="false" ht="12.95" hidden="false" customHeight="true" outlineLevel="0" collapsed="false">
      <c r="A2009" s="110" t="s">
        <v>1080</v>
      </c>
      <c r="B2009" s="111" t="s">
        <v>1015</v>
      </c>
      <c r="C2009" s="112" t="n">
        <v>1350</v>
      </c>
    </row>
    <row r="2010" customFormat="false" ht="12.95" hidden="false" customHeight="true" outlineLevel="0" collapsed="false">
      <c r="A2010" s="110" t="s">
        <v>1080</v>
      </c>
      <c r="B2010" s="111" t="s">
        <v>1015</v>
      </c>
      <c r="C2010" s="112" t="n">
        <v>1325</v>
      </c>
    </row>
    <row r="2011" customFormat="false" ht="12.95" hidden="false" customHeight="true" outlineLevel="0" collapsed="false">
      <c r="A2011" s="110" t="s">
        <v>1080</v>
      </c>
      <c r="B2011" s="111" t="s">
        <v>1015</v>
      </c>
      <c r="C2011" s="112" t="n">
        <v>675</v>
      </c>
    </row>
    <row r="2012" customFormat="false" ht="12.95" hidden="false" customHeight="true" outlineLevel="0" collapsed="false">
      <c r="A2012" s="110" t="s">
        <v>1080</v>
      </c>
      <c r="B2012" s="111" t="s">
        <v>1015</v>
      </c>
      <c r="C2012" s="112" t="n">
        <v>625</v>
      </c>
    </row>
    <row r="2013" customFormat="false" ht="12.95" hidden="false" customHeight="true" outlineLevel="0" collapsed="false">
      <c r="A2013" s="110" t="s">
        <v>1080</v>
      </c>
      <c r="B2013" s="111" t="s">
        <v>1015</v>
      </c>
      <c r="C2013" s="112" t="n">
        <v>625</v>
      </c>
    </row>
    <row r="2014" customFormat="false" ht="12.95" hidden="false" customHeight="true" outlineLevel="0" collapsed="false">
      <c r="A2014" s="110" t="s">
        <v>1080</v>
      </c>
      <c r="B2014" s="111" t="s">
        <v>1015</v>
      </c>
      <c r="C2014" s="112" t="n">
        <v>625</v>
      </c>
    </row>
    <row r="2015" customFormat="false" ht="12.95" hidden="false" customHeight="true" outlineLevel="0" collapsed="false">
      <c r="A2015" s="110" t="s">
        <v>1080</v>
      </c>
      <c r="B2015" s="111" t="s">
        <v>1015</v>
      </c>
      <c r="C2015" s="112" t="n">
        <v>-350</v>
      </c>
    </row>
    <row r="2016" customFormat="false" ht="12.95" hidden="false" customHeight="true" outlineLevel="0" collapsed="false">
      <c r="A2016" s="110" t="s">
        <v>1080</v>
      </c>
      <c r="B2016" s="111" t="s">
        <v>1015</v>
      </c>
      <c r="C2016" s="112" t="n">
        <v>-1450</v>
      </c>
    </row>
    <row r="2017" customFormat="false" ht="12.95" hidden="false" customHeight="true" outlineLevel="0" collapsed="false">
      <c r="A2017" s="110" t="s">
        <v>1080</v>
      </c>
      <c r="B2017" s="111" t="s">
        <v>1015</v>
      </c>
      <c r="C2017" s="112" t="n">
        <v>-775</v>
      </c>
    </row>
    <row r="2018" customFormat="false" ht="12.95" hidden="false" customHeight="true" outlineLevel="0" collapsed="false">
      <c r="A2018" s="110" t="s">
        <v>1080</v>
      </c>
      <c r="B2018" s="111" t="s">
        <v>1015</v>
      </c>
      <c r="C2018" s="112" t="n">
        <v>275</v>
      </c>
    </row>
    <row r="2019" customFormat="false" ht="12.95" hidden="false" customHeight="true" outlineLevel="0" collapsed="false">
      <c r="A2019" s="110" t="s">
        <v>1080</v>
      </c>
      <c r="B2019" s="111" t="s">
        <v>1015</v>
      </c>
      <c r="C2019" s="112" t="n">
        <v>-150</v>
      </c>
    </row>
    <row r="2020" customFormat="false" ht="12.95" hidden="false" customHeight="true" outlineLevel="0" collapsed="false">
      <c r="A2020" s="110" t="s">
        <v>1080</v>
      </c>
      <c r="B2020" s="111" t="s">
        <v>1015</v>
      </c>
      <c r="C2020" s="112" t="n">
        <v>-150</v>
      </c>
    </row>
    <row r="2021" customFormat="false" ht="12.95" hidden="false" customHeight="true" outlineLevel="0" collapsed="false">
      <c r="A2021" s="110" t="s">
        <v>1080</v>
      </c>
      <c r="B2021" s="111" t="s">
        <v>1015</v>
      </c>
      <c r="C2021" s="112" t="n">
        <v>-150</v>
      </c>
    </row>
    <row r="2022" customFormat="false" ht="12.95" hidden="false" customHeight="true" outlineLevel="0" collapsed="false">
      <c r="A2022" s="110" t="s">
        <v>1080</v>
      </c>
      <c r="B2022" s="111" t="s">
        <v>1015</v>
      </c>
      <c r="C2022" s="112" t="n">
        <v>-575</v>
      </c>
    </row>
    <row r="2023" customFormat="false" ht="12.95" hidden="false" customHeight="true" outlineLevel="0" collapsed="false">
      <c r="A2023" s="110" t="s">
        <v>1080</v>
      </c>
      <c r="B2023" s="111" t="s">
        <v>1015</v>
      </c>
      <c r="C2023" s="112" t="n">
        <v>-750</v>
      </c>
    </row>
    <row r="2024" customFormat="false" ht="12.95" hidden="false" customHeight="true" outlineLevel="0" collapsed="false">
      <c r="A2024" s="110" t="s">
        <v>1080</v>
      </c>
      <c r="B2024" s="111" t="s">
        <v>1015</v>
      </c>
      <c r="C2024" s="112" t="n">
        <v>-675</v>
      </c>
    </row>
    <row r="2025" customFormat="false" ht="12.95" hidden="false" customHeight="true" outlineLevel="0" collapsed="false">
      <c r="A2025" s="110" t="s">
        <v>407</v>
      </c>
      <c r="B2025" s="111" t="s">
        <v>1042</v>
      </c>
      <c r="C2025" s="112" t="n">
        <v>-375</v>
      </c>
    </row>
    <row r="2026" customFormat="false" ht="12.95" hidden="false" customHeight="true" outlineLevel="0" collapsed="false">
      <c r="A2026" s="110" t="s">
        <v>407</v>
      </c>
      <c r="B2026" s="111" t="s">
        <v>1042</v>
      </c>
      <c r="C2026" s="112" t="n">
        <v>0</v>
      </c>
    </row>
    <row r="2027" customFormat="false" ht="12.95" hidden="false" customHeight="true" outlineLevel="0" collapsed="false">
      <c r="A2027" s="110" t="s">
        <v>407</v>
      </c>
      <c r="B2027" s="111" t="s">
        <v>1042</v>
      </c>
      <c r="C2027" s="112" t="n">
        <v>0</v>
      </c>
    </row>
    <row r="2028" customFormat="false" ht="12.95" hidden="false" customHeight="true" outlineLevel="0" collapsed="false">
      <c r="A2028" s="110" t="s">
        <v>407</v>
      </c>
      <c r="B2028" s="111" t="s">
        <v>1042</v>
      </c>
      <c r="C2028" s="112" t="n">
        <v>0</v>
      </c>
    </row>
    <row r="2029" customFormat="false" ht="12.95" hidden="false" customHeight="true" outlineLevel="0" collapsed="false">
      <c r="A2029" s="110" t="s">
        <v>407</v>
      </c>
      <c r="B2029" s="111" t="s">
        <v>1042</v>
      </c>
      <c r="C2029" s="112" t="n">
        <v>-375</v>
      </c>
    </row>
    <row r="2030" customFormat="false" ht="12.95" hidden="false" customHeight="true" outlineLevel="0" collapsed="false">
      <c r="A2030" s="110" t="s">
        <v>407</v>
      </c>
      <c r="B2030" s="111" t="s">
        <v>1042</v>
      </c>
      <c r="C2030" s="112" t="n">
        <v>-5125</v>
      </c>
    </row>
    <row r="2031" customFormat="false" ht="12.95" hidden="false" customHeight="true" outlineLevel="0" collapsed="false">
      <c r="A2031" s="110" t="s">
        <v>407</v>
      </c>
      <c r="B2031" s="111" t="s">
        <v>1042</v>
      </c>
      <c r="C2031" s="112" t="n">
        <v>-5250</v>
      </c>
    </row>
    <row r="2032" customFormat="false" ht="12.95" hidden="false" customHeight="true" outlineLevel="0" collapsed="false">
      <c r="A2032" s="110" t="s">
        <v>407</v>
      </c>
      <c r="B2032" s="111" t="s">
        <v>1042</v>
      </c>
      <c r="C2032" s="112" t="n">
        <v>-2000</v>
      </c>
    </row>
    <row r="2033" customFormat="false" ht="12.95" hidden="false" customHeight="true" outlineLevel="0" collapsed="false">
      <c r="A2033" s="110" t="s">
        <v>407</v>
      </c>
      <c r="B2033" s="111" t="s">
        <v>1042</v>
      </c>
      <c r="C2033" s="112" t="n">
        <v>-1500</v>
      </c>
    </row>
    <row r="2034" customFormat="false" ht="12.95" hidden="false" customHeight="true" outlineLevel="0" collapsed="false">
      <c r="A2034" s="110" t="s">
        <v>407</v>
      </c>
      <c r="B2034" s="111" t="s">
        <v>1042</v>
      </c>
      <c r="C2034" s="112" t="n">
        <v>-1500</v>
      </c>
    </row>
    <row r="2035" customFormat="false" ht="12.95" hidden="false" customHeight="true" outlineLevel="0" collapsed="false">
      <c r="A2035" s="110" t="s">
        <v>407</v>
      </c>
      <c r="B2035" s="111" t="s">
        <v>1042</v>
      </c>
      <c r="C2035" s="112" t="n">
        <v>-1500</v>
      </c>
    </row>
    <row r="2036" customFormat="false" ht="12.95" hidden="false" customHeight="true" outlineLevel="0" collapsed="false">
      <c r="A2036" s="110" t="s">
        <v>407</v>
      </c>
      <c r="B2036" s="111" t="s">
        <v>1042</v>
      </c>
      <c r="C2036" s="112" t="n">
        <v>3250</v>
      </c>
    </row>
    <row r="2037" customFormat="false" ht="12.95" hidden="false" customHeight="true" outlineLevel="0" collapsed="false">
      <c r="A2037" s="110" t="s">
        <v>407</v>
      </c>
      <c r="B2037" s="111" t="s">
        <v>1042</v>
      </c>
      <c r="C2037" s="112" t="n">
        <v>8500</v>
      </c>
    </row>
    <row r="2038" customFormat="false" ht="12.95" hidden="false" customHeight="true" outlineLevel="0" collapsed="false">
      <c r="A2038" s="110" t="s">
        <v>407</v>
      </c>
      <c r="B2038" s="111" t="s">
        <v>1042</v>
      </c>
      <c r="C2038" s="112" t="n">
        <v>5625</v>
      </c>
    </row>
    <row r="2039" customFormat="false" ht="12.95" hidden="false" customHeight="true" outlineLevel="0" collapsed="false">
      <c r="A2039" s="110" t="s">
        <v>407</v>
      </c>
      <c r="B2039" s="111" t="s">
        <v>1042</v>
      </c>
      <c r="C2039" s="112" t="n">
        <v>500</v>
      </c>
    </row>
    <row r="2040" customFormat="false" ht="12.95" hidden="false" customHeight="true" outlineLevel="0" collapsed="false">
      <c r="A2040" s="110" t="s">
        <v>407</v>
      </c>
      <c r="B2040" s="111" t="s">
        <v>1042</v>
      </c>
      <c r="C2040" s="112" t="n">
        <v>2125</v>
      </c>
    </row>
    <row r="2041" customFormat="false" ht="12.95" hidden="false" customHeight="true" outlineLevel="0" collapsed="false">
      <c r="A2041" s="110" t="s">
        <v>407</v>
      </c>
      <c r="B2041" s="111" t="s">
        <v>1042</v>
      </c>
      <c r="C2041" s="112" t="n">
        <v>2125</v>
      </c>
    </row>
    <row r="2042" customFormat="false" ht="12.95" hidden="false" customHeight="true" outlineLevel="0" collapsed="false">
      <c r="A2042" s="110" t="s">
        <v>407</v>
      </c>
      <c r="B2042" s="111" t="s">
        <v>1042</v>
      </c>
      <c r="C2042" s="112" t="n">
        <v>2125</v>
      </c>
    </row>
    <row r="2043" customFormat="false" ht="12.95" hidden="false" customHeight="true" outlineLevel="0" collapsed="false">
      <c r="A2043" s="110" t="s">
        <v>407</v>
      </c>
      <c r="B2043" s="111" t="s">
        <v>1042</v>
      </c>
      <c r="C2043" s="112" t="n">
        <v>4250</v>
      </c>
    </row>
    <row r="2044" customFormat="false" ht="12.95" hidden="false" customHeight="true" outlineLevel="0" collapsed="false">
      <c r="A2044" s="110" t="s">
        <v>407</v>
      </c>
      <c r="B2044" s="111" t="s">
        <v>1042</v>
      </c>
      <c r="C2044" s="112" t="n">
        <v>4375</v>
      </c>
    </row>
    <row r="2045" customFormat="false" ht="12.95" hidden="false" customHeight="true" outlineLevel="0" collapsed="false">
      <c r="A2045" s="110" t="s">
        <v>407</v>
      </c>
      <c r="B2045" s="111" t="s">
        <v>1042</v>
      </c>
      <c r="C2045" s="112" t="n">
        <v>3750</v>
      </c>
    </row>
    <row r="2046" customFormat="false" ht="12.95" hidden="false" customHeight="true" outlineLevel="0" collapsed="false">
      <c r="A2046" s="110" t="s">
        <v>288</v>
      </c>
      <c r="B2046" s="111" t="s">
        <v>1042</v>
      </c>
      <c r="C2046" s="112" t="n">
        <v>-150</v>
      </c>
    </row>
    <row r="2047" customFormat="false" ht="12.95" hidden="false" customHeight="true" outlineLevel="0" collapsed="false">
      <c r="A2047" s="110" t="s">
        <v>288</v>
      </c>
      <c r="B2047" s="111" t="s">
        <v>1042</v>
      </c>
      <c r="C2047" s="112" t="n">
        <v>-225</v>
      </c>
    </row>
    <row r="2048" customFormat="false" ht="12.95" hidden="false" customHeight="true" outlineLevel="0" collapsed="false">
      <c r="A2048" s="110" t="s">
        <v>288</v>
      </c>
      <c r="B2048" s="111" t="s">
        <v>1042</v>
      </c>
      <c r="C2048" s="112" t="n">
        <v>-225</v>
      </c>
    </row>
    <row r="2049" customFormat="false" ht="12.95" hidden="false" customHeight="true" outlineLevel="0" collapsed="false">
      <c r="A2049" s="110" t="s">
        <v>288</v>
      </c>
      <c r="B2049" s="111" t="s">
        <v>1042</v>
      </c>
      <c r="C2049" s="112" t="n">
        <v>-225</v>
      </c>
    </row>
    <row r="2050" customFormat="false" ht="12.95" hidden="false" customHeight="true" outlineLevel="0" collapsed="false">
      <c r="A2050" s="110" t="s">
        <v>288</v>
      </c>
      <c r="B2050" s="111" t="s">
        <v>1042</v>
      </c>
      <c r="C2050" s="112" t="n">
        <v>-150</v>
      </c>
    </row>
    <row r="2051" customFormat="false" ht="12.95" hidden="false" customHeight="true" outlineLevel="0" collapsed="false">
      <c r="A2051" s="110" t="s">
        <v>288</v>
      </c>
      <c r="B2051" s="111" t="s">
        <v>1042</v>
      </c>
      <c r="C2051" s="112" t="n">
        <v>800</v>
      </c>
    </row>
    <row r="2052" customFormat="false" ht="12.95" hidden="false" customHeight="true" outlineLevel="0" collapsed="false">
      <c r="A2052" s="110" t="s">
        <v>288</v>
      </c>
      <c r="B2052" s="111" t="s">
        <v>1042</v>
      </c>
      <c r="C2052" s="112" t="n">
        <v>825</v>
      </c>
    </row>
    <row r="2053" customFormat="false" ht="12.95" hidden="false" customHeight="true" outlineLevel="0" collapsed="false">
      <c r="A2053" s="110" t="s">
        <v>288</v>
      </c>
      <c r="B2053" s="111" t="s">
        <v>1042</v>
      </c>
      <c r="C2053" s="112" t="n">
        <v>175</v>
      </c>
    </row>
    <row r="2054" customFormat="false" ht="12.95" hidden="false" customHeight="true" outlineLevel="0" collapsed="false">
      <c r="A2054" s="110" t="s">
        <v>288</v>
      </c>
      <c r="B2054" s="111" t="s">
        <v>1042</v>
      </c>
      <c r="C2054" s="112" t="n">
        <v>75</v>
      </c>
    </row>
    <row r="2055" customFormat="false" ht="12.95" hidden="false" customHeight="true" outlineLevel="0" collapsed="false">
      <c r="A2055" s="110" t="s">
        <v>288</v>
      </c>
      <c r="B2055" s="111" t="s">
        <v>1042</v>
      </c>
      <c r="C2055" s="112" t="n">
        <v>75</v>
      </c>
    </row>
    <row r="2056" customFormat="false" ht="12.95" hidden="false" customHeight="true" outlineLevel="0" collapsed="false">
      <c r="A2056" s="110" t="s">
        <v>288</v>
      </c>
      <c r="B2056" s="111" t="s">
        <v>1042</v>
      </c>
      <c r="C2056" s="112" t="n">
        <v>75</v>
      </c>
    </row>
    <row r="2057" customFormat="false" ht="12.95" hidden="false" customHeight="true" outlineLevel="0" collapsed="false">
      <c r="A2057" s="110" t="s">
        <v>288</v>
      </c>
      <c r="B2057" s="111" t="s">
        <v>1042</v>
      </c>
      <c r="C2057" s="112" t="n">
        <v>-875</v>
      </c>
    </row>
    <row r="2058" customFormat="false" ht="12.95" hidden="false" customHeight="true" outlineLevel="0" collapsed="false">
      <c r="A2058" s="110" t="s">
        <v>288</v>
      </c>
      <c r="B2058" s="111" t="s">
        <v>1042</v>
      </c>
      <c r="C2058" s="112" t="n">
        <v>-1925</v>
      </c>
    </row>
    <row r="2059" customFormat="false" ht="12.95" hidden="false" customHeight="true" outlineLevel="0" collapsed="false">
      <c r="A2059" s="110" t="s">
        <v>288</v>
      </c>
      <c r="B2059" s="111" t="s">
        <v>1042</v>
      </c>
      <c r="C2059" s="112" t="n">
        <v>-1350</v>
      </c>
    </row>
    <row r="2060" customFormat="false" ht="12.95" hidden="false" customHeight="true" outlineLevel="0" collapsed="false">
      <c r="A2060" s="110" t="s">
        <v>288</v>
      </c>
      <c r="B2060" s="111" t="s">
        <v>1042</v>
      </c>
      <c r="C2060" s="112" t="n">
        <v>-325</v>
      </c>
    </row>
    <row r="2061" customFormat="false" ht="12.95" hidden="false" customHeight="true" outlineLevel="0" collapsed="false">
      <c r="A2061" s="110" t="s">
        <v>288</v>
      </c>
      <c r="B2061" s="111" t="s">
        <v>1042</v>
      </c>
      <c r="C2061" s="112" t="n">
        <v>-650</v>
      </c>
    </row>
    <row r="2062" customFormat="false" ht="12.95" hidden="false" customHeight="true" outlineLevel="0" collapsed="false">
      <c r="A2062" s="110" t="s">
        <v>288</v>
      </c>
      <c r="B2062" s="111" t="s">
        <v>1042</v>
      </c>
      <c r="C2062" s="112" t="n">
        <v>-650</v>
      </c>
    </row>
    <row r="2063" customFormat="false" ht="12.95" hidden="false" customHeight="true" outlineLevel="0" collapsed="false">
      <c r="A2063" s="110" t="s">
        <v>288</v>
      </c>
      <c r="B2063" s="111" t="s">
        <v>1042</v>
      </c>
      <c r="C2063" s="112" t="n">
        <v>-650</v>
      </c>
    </row>
    <row r="2064" customFormat="false" ht="12.95" hidden="false" customHeight="true" outlineLevel="0" collapsed="false">
      <c r="A2064" s="110" t="s">
        <v>288</v>
      </c>
      <c r="B2064" s="111" t="s">
        <v>1042</v>
      </c>
      <c r="C2064" s="112" t="n">
        <v>-1075</v>
      </c>
    </row>
    <row r="2065" customFormat="false" ht="12.95" hidden="false" customHeight="true" outlineLevel="0" collapsed="false">
      <c r="A2065" s="110" t="s">
        <v>288</v>
      </c>
      <c r="B2065" s="111" t="s">
        <v>1042</v>
      </c>
      <c r="C2065" s="112" t="n">
        <v>-1100</v>
      </c>
    </row>
    <row r="2066" customFormat="false" ht="12.95" hidden="false" customHeight="true" outlineLevel="0" collapsed="false">
      <c r="A2066" s="110" t="s">
        <v>288</v>
      </c>
      <c r="B2066" s="111" t="s">
        <v>1042</v>
      </c>
      <c r="C2066" s="112" t="n">
        <v>-975</v>
      </c>
    </row>
    <row r="2067" customFormat="false" ht="12.95" hidden="false" customHeight="true" outlineLevel="0" collapsed="false">
      <c r="A2067" s="110" t="s">
        <v>318</v>
      </c>
      <c r="B2067" s="111" t="s">
        <v>1042</v>
      </c>
      <c r="C2067" s="112" t="n">
        <v>-275</v>
      </c>
    </row>
    <row r="2068" customFormat="false" ht="12.95" hidden="false" customHeight="true" outlineLevel="0" collapsed="false">
      <c r="A2068" s="110" t="s">
        <v>318</v>
      </c>
      <c r="B2068" s="111" t="s">
        <v>1042</v>
      </c>
      <c r="C2068" s="112" t="n">
        <v>-350</v>
      </c>
    </row>
    <row r="2069" customFormat="false" ht="12.95" hidden="false" customHeight="true" outlineLevel="0" collapsed="false">
      <c r="A2069" s="110" t="s">
        <v>318</v>
      </c>
      <c r="B2069" s="111" t="s">
        <v>1042</v>
      </c>
      <c r="C2069" s="112" t="n">
        <v>-350</v>
      </c>
    </row>
    <row r="2070" customFormat="false" ht="12.95" hidden="false" customHeight="true" outlineLevel="0" collapsed="false">
      <c r="A2070" s="110" t="s">
        <v>318</v>
      </c>
      <c r="B2070" s="111" t="s">
        <v>1042</v>
      </c>
      <c r="C2070" s="112" t="n">
        <v>-350</v>
      </c>
    </row>
    <row r="2071" customFormat="false" ht="12.95" hidden="false" customHeight="true" outlineLevel="0" collapsed="false">
      <c r="A2071" s="110" t="s">
        <v>318</v>
      </c>
      <c r="B2071" s="111" t="s">
        <v>1042</v>
      </c>
      <c r="C2071" s="112" t="n">
        <v>-275</v>
      </c>
    </row>
    <row r="2072" customFormat="false" ht="12.95" hidden="false" customHeight="true" outlineLevel="0" collapsed="false">
      <c r="A2072" s="110" t="s">
        <v>318</v>
      </c>
      <c r="B2072" s="111" t="s">
        <v>1042</v>
      </c>
      <c r="C2072" s="112" t="n">
        <v>675</v>
      </c>
    </row>
    <row r="2073" customFormat="false" ht="12.95" hidden="false" customHeight="true" outlineLevel="0" collapsed="false">
      <c r="A2073" s="110" t="s">
        <v>318</v>
      </c>
      <c r="B2073" s="111" t="s">
        <v>1042</v>
      </c>
      <c r="C2073" s="112" t="n">
        <v>700</v>
      </c>
    </row>
    <row r="2074" customFormat="false" ht="12.95" hidden="false" customHeight="true" outlineLevel="0" collapsed="false">
      <c r="A2074" s="110" t="s">
        <v>318</v>
      </c>
      <c r="B2074" s="111" t="s">
        <v>1042</v>
      </c>
      <c r="C2074" s="112" t="n">
        <v>50</v>
      </c>
    </row>
    <row r="2075" customFormat="false" ht="12.95" hidden="false" customHeight="true" outlineLevel="0" collapsed="false">
      <c r="A2075" s="110" t="s">
        <v>318</v>
      </c>
      <c r="B2075" s="111" t="s">
        <v>1042</v>
      </c>
      <c r="C2075" s="112" t="n">
        <v>-50</v>
      </c>
    </row>
    <row r="2076" customFormat="false" ht="12.95" hidden="false" customHeight="true" outlineLevel="0" collapsed="false">
      <c r="A2076" s="110" t="s">
        <v>318</v>
      </c>
      <c r="B2076" s="111" t="s">
        <v>1042</v>
      </c>
      <c r="C2076" s="112" t="n">
        <v>-50</v>
      </c>
    </row>
    <row r="2077" customFormat="false" ht="12.95" hidden="false" customHeight="true" outlineLevel="0" collapsed="false">
      <c r="A2077" s="110" t="s">
        <v>318</v>
      </c>
      <c r="B2077" s="111" t="s">
        <v>1042</v>
      </c>
      <c r="C2077" s="112" t="n">
        <v>-50</v>
      </c>
    </row>
    <row r="2078" customFormat="false" ht="12.95" hidden="false" customHeight="true" outlineLevel="0" collapsed="false">
      <c r="A2078" s="110" t="s">
        <v>318</v>
      </c>
      <c r="B2078" s="111" t="s">
        <v>1042</v>
      </c>
      <c r="C2078" s="112" t="n">
        <v>-1000</v>
      </c>
    </row>
    <row r="2079" customFormat="false" ht="12.95" hidden="false" customHeight="true" outlineLevel="0" collapsed="false">
      <c r="A2079" s="110" t="s">
        <v>318</v>
      </c>
      <c r="B2079" s="111" t="s">
        <v>1042</v>
      </c>
      <c r="C2079" s="112" t="n">
        <v>-2050</v>
      </c>
    </row>
    <row r="2080" customFormat="false" ht="12.95" hidden="false" customHeight="true" outlineLevel="0" collapsed="false">
      <c r="A2080" s="110" t="s">
        <v>318</v>
      </c>
      <c r="B2080" s="111" t="s">
        <v>1042</v>
      </c>
      <c r="C2080" s="112" t="n">
        <v>-1475</v>
      </c>
    </row>
    <row r="2081" customFormat="false" ht="12.95" hidden="false" customHeight="true" outlineLevel="0" collapsed="false">
      <c r="A2081" s="110" t="s">
        <v>318</v>
      </c>
      <c r="B2081" s="111" t="s">
        <v>1042</v>
      </c>
      <c r="C2081" s="112" t="n">
        <v>-450</v>
      </c>
    </row>
    <row r="2082" customFormat="false" ht="12.95" hidden="false" customHeight="true" outlineLevel="0" collapsed="false">
      <c r="A2082" s="110" t="s">
        <v>318</v>
      </c>
      <c r="B2082" s="111" t="s">
        <v>1042</v>
      </c>
      <c r="C2082" s="112" t="n">
        <v>-775</v>
      </c>
    </row>
    <row r="2083" customFormat="false" ht="12.95" hidden="false" customHeight="true" outlineLevel="0" collapsed="false">
      <c r="A2083" s="110" t="s">
        <v>318</v>
      </c>
      <c r="B2083" s="111" t="s">
        <v>1042</v>
      </c>
      <c r="C2083" s="112" t="n">
        <v>-775</v>
      </c>
    </row>
    <row r="2084" customFormat="false" ht="12.95" hidden="false" customHeight="true" outlineLevel="0" collapsed="false">
      <c r="A2084" s="110" t="s">
        <v>318</v>
      </c>
      <c r="B2084" s="111" t="s">
        <v>1042</v>
      </c>
      <c r="C2084" s="112" t="n">
        <v>-775</v>
      </c>
    </row>
    <row r="2085" customFormat="false" ht="12.95" hidden="false" customHeight="true" outlineLevel="0" collapsed="false">
      <c r="A2085" s="110" t="s">
        <v>318</v>
      </c>
      <c r="B2085" s="111" t="s">
        <v>1042</v>
      </c>
      <c r="C2085" s="112" t="n">
        <v>-1200</v>
      </c>
    </row>
    <row r="2086" customFormat="false" ht="12.95" hidden="false" customHeight="true" outlineLevel="0" collapsed="false">
      <c r="A2086" s="110" t="s">
        <v>318</v>
      </c>
      <c r="B2086" s="111" t="s">
        <v>1042</v>
      </c>
      <c r="C2086" s="112" t="n">
        <v>-1225</v>
      </c>
    </row>
    <row r="2087" customFormat="false" ht="12.95" hidden="false" customHeight="true" outlineLevel="0" collapsed="false">
      <c r="A2087" s="110" t="s">
        <v>318</v>
      </c>
      <c r="B2087" s="111" t="s">
        <v>1042</v>
      </c>
      <c r="C2087" s="112" t="n">
        <v>-1100</v>
      </c>
    </row>
    <row r="2088" customFormat="false" ht="12.95" hidden="false" customHeight="true" outlineLevel="0" collapsed="false">
      <c r="A2088" s="110" t="s">
        <v>256</v>
      </c>
      <c r="B2088" s="111" t="s">
        <v>1042</v>
      </c>
      <c r="C2088" s="112" t="n">
        <v>-75</v>
      </c>
    </row>
    <row r="2089" customFormat="false" ht="12.95" hidden="false" customHeight="true" outlineLevel="0" collapsed="false">
      <c r="A2089" s="110" t="s">
        <v>256</v>
      </c>
      <c r="B2089" s="111" t="s">
        <v>1042</v>
      </c>
      <c r="C2089" s="112" t="n">
        <v>-150</v>
      </c>
    </row>
    <row r="2090" customFormat="false" ht="12.95" hidden="false" customHeight="true" outlineLevel="0" collapsed="false">
      <c r="A2090" s="110" t="s">
        <v>256</v>
      </c>
      <c r="B2090" s="111" t="s">
        <v>1042</v>
      </c>
      <c r="C2090" s="112" t="n">
        <v>-150</v>
      </c>
    </row>
    <row r="2091" customFormat="false" ht="12.95" hidden="false" customHeight="true" outlineLevel="0" collapsed="false">
      <c r="A2091" s="110" t="s">
        <v>256</v>
      </c>
      <c r="B2091" s="111" t="s">
        <v>1042</v>
      </c>
      <c r="C2091" s="112" t="n">
        <v>-150</v>
      </c>
    </row>
    <row r="2092" customFormat="false" ht="12.95" hidden="false" customHeight="true" outlineLevel="0" collapsed="false">
      <c r="A2092" s="110" t="s">
        <v>256</v>
      </c>
      <c r="B2092" s="111" t="s">
        <v>1042</v>
      </c>
      <c r="C2092" s="112" t="n">
        <v>-75</v>
      </c>
    </row>
    <row r="2093" customFormat="false" ht="12.95" hidden="false" customHeight="true" outlineLevel="0" collapsed="false">
      <c r="A2093" s="110" t="s">
        <v>256</v>
      </c>
      <c r="B2093" s="111" t="s">
        <v>1042</v>
      </c>
      <c r="C2093" s="112" t="n">
        <v>875</v>
      </c>
    </row>
    <row r="2094" customFormat="false" ht="12.95" hidden="false" customHeight="true" outlineLevel="0" collapsed="false">
      <c r="A2094" s="110" t="s">
        <v>256</v>
      </c>
      <c r="B2094" s="111" t="s">
        <v>1042</v>
      </c>
      <c r="C2094" s="112" t="n">
        <v>900</v>
      </c>
    </row>
    <row r="2095" customFormat="false" ht="12.95" hidden="false" customHeight="true" outlineLevel="0" collapsed="false">
      <c r="A2095" s="110" t="s">
        <v>256</v>
      </c>
      <c r="B2095" s="111" t="s">
        <v>1042</v>
      </c>
      <c r="C2095" s="112" t="n">
        <v>250</v>
      </c>
    </row>
    <row r="2096" customFormat="false" ht="12.95" hidden="false" customHeight="true" outlineLevel="0" collapsed="false">
      <c r="A2096" s="110" t="s">
        <v>256</v>
      </c>
      <c r="B2096" s="111" t="s">
        <v>1042</v>
      </c>
      <c r="C2096" s="112" t="n">
        <v>150</v>
      </c>
    </row>
    <row r="2097" customFormat="false" ht="12.95" hidden="false" customHeight="true" outlineLevel="0" collapsed="false">
      <c r="A2097" s="110" t="s">
        <v>256</v>
      </c>
      <c r="B2097" s="111" t="s">
        <v>1042</v>
      </c>
      <c r="C2097" s="112" t="n">
        <v>150</v>
      </c>
    </row>
    <row r="2098" customFormat="false" ht="12.95" hidden="false" customHeight="true" outlineLevel="0" collapsed="false">
      <c r="A2098" s="110" t="s">
        <v>256</v>
      </c>
      <c r="B2098" s="111" t="s">
        <v>1042</v>
      </c>
      <c r="C2098" s="112" t="n">
        <v>150</v>
      </c>
    </row>
    <row r="2099" customFormat="false" ht="12.95" hidden="false" customHeight="true" outlineLevel="0" collapsed="false">
      <c r="A2099" s="110" t="s">
        <v>256</v>
      </c>
      <c r="B2099" s="111" t="s">
        <v>1042</v>
      </c>
      <c r="C2099" s="112" t="n">
        <v>-800</v>
      </c>
    </row>
    <row r="2100" customFormat="false" ht="12.95" hidden="false" customHeight="true" outlineLevel="0" collapsed="false">
      <c r="A2100" s="110" t="s">
        <v>256</v>
      </c>
      <c r="B2100" s="111" t="s">
        <v>1042</v>
      </c>
      <c r="C2100" s="112" t="n">
        <v>-1850</v>
      </c>
    </row>
    <row r="2101" customFormat="false" ht="12.95" hidden="false" customHeight="true" outlineLevel="0" collapsed="false">
      <c r="A2101" s="110" t="s">
        <v>256</v>
      </c>
      <c r="B2101" s="111" t="s">
        <v>1042</v>
      </c>
      <c r="C2101" s="112" t="n">
        <v>-1275</v>
      </c>
    </row>
    <row r="2102" customFormat="false" ht="12.95" hidden="false" customHeight="true" outlineLevel="0" collapsed="false">
      <c r="A2102" s="110" t="s">
        <v>256</v>
      </c>
      <c r="B2102" s="111" t="s">
        <v>1042</v>
      </c>
      <c r="C2102" s="112" t="n">
        <v>-250</v>
      </c>
    </row>
    <row r="2103" customFormat="false" ht="12.95" hidden="false" customHeight="true" outlineLevel="0" collapsed="false">
      <c r="A2103" s="110" t="s">
        <v>256</v>
      </c>
      <c r="B2103" s="111" t="s">
        <v>1042</v>
      </c>
      <c r="C2103" s="112" t="n">
        <v>-575</v>
      </c>
    </row>
    <row r="2104" customFormat="false" ht="12.95" hidden="false" customHeight="true" outlineLevel="0" collapsed="false">
      <c r="A2104" s="110" t="s">
        <v>256</v>
      </c>
      <c r="B2104" s="111" t="s">
        <v>1042</v>
      </c>
      <c r="C2104" s="112" t="n">
        <v>-575</v>
      </c>
    </row>
    <row r="2105" customFormat="false" ht="12.95" hidden="false" customHeight="true" outlineLevel="0" collapsed="false">
      <c r="A2105" s="110" t="s">
        <v>256</v>
      </c>
      <c r="B2105" s="111" t="s">
        <v>1042</v>
      </c>
      <c r="C2105" s="112" t="n">
        <v>-575</v>
      </c>
    </row>
    <row r="2106" customFormat="false" ht="12.95" hidden="false" customHeight="true" outlineLevel="0" collapsed="false">
      <c r="A2106" s="110" t="s">
        <v>256</v>
      </c>
      <c r="B2106" s="111" t="s">
        <v>1042</v>
      </c>
      <c r="C2106" s="112" t="n">
        <v>-1000</v>
      </c>
    </row>
    <row r="2107" customFormat="false" ht="12.95" hidden="false" customHeight="true" outlineLevel="0" collapsed="false">
      <c r="A2107" s="110" t="s">
        <v>256</v>
      </c>
      <c r="B2107" s="111" t="s">
        <v>1042</v>
      </c>
      <c r="C2107" s="112" t="n">
        <v>-1025</v>
      </c>
    </row>
    <row r="2108" customFormat="false" ht="12.95" hidden="false" customHeight="true" outlineLevel="0" collapsed="false">
      <c r="A2108" s="110" t="s">
        <v>256</v>
      </c>
      <c r="B2108" s="111" t="s">
        <v>1042</v>
      </c>
      <c r="C2108" s="112" t="n">
        <v>-900</v>
      </c>
    </row>
    <row r="2109" customFormat="false" ht="12.95" hidden="false" customHeight="true" outlineLevel="0" collapsed="false">
      <c r="A2109" s="110" t="s">
        <v>267</v>
      </c>
      <c r="B2109" s="111" t="s">
        <v>1042</v>
      </c>
      <c r="C2109" s="112" t="n">
        <v>150</v>
      </c>
    </row>
    <row r="2110" customFormat="false" ht="12.95" hidden="false" customHeight="true" outlineLevel="0" collapsed="false">
      <c r="A2110" s="110" t="s">
        <v>267</v>
      </c>
      <c r="B2110" s="111" t="s">
        <v>1042</v>
      </c>
      <c r="C2110" s="112" t="n">
        <v>0</v>
      </c>
    </row>
    <row r="2111" customFormat="false" ht="12.95" hidden="false" customHeight="true" outlineLevel="0" collapsed="false">
      <c r="A2111" s="110" t="s">
        <v>267</v>
      </c>
      <c r="B2111" s="111" t="s">
        <v>1042</v>
      </c>
      <c r="C2111" s="112" t="n">
        <v>0</v>
      </c>
    </row>
    <row r="2112" customFormat="false" ht="12.95" hidden="false" customHeight="true" outlineLevel="0" collapsed="false">
      <c r="A2112" s="110" t="s">
        <v>267</v>
      </c>
      <c r="B2112" s="111" t="s">
        <v>1042</v>
      </c>
      <c r="C2112" s="112" t="n">
        <v>0</v>
      </c>
    </row>
    <row r="2113" customFormat="false" ht="12.95" hidden="false" customHeight="true" outlineLevel="0" collapsed="false">
      <c r="A2113" s="110" t="s">
        <v>267</v>
      </c>
      <c r="B2113" s="111" t="s">
        <v>1042</v>
      </c>
      <c r="C2113" s="112" t="n">
        <v>150</v>
      </c>
    </row>
    <row r="2114" customFormat="false" ht="12.95" hidden="false" customHeight="true" outlineLevel="0" collapsed="false">
      <c r="A2114" s="110" t="s">
        <v>267</v>
      </c>
      <c r="B2114" s="111" t="s">
        <v>1042</v>
      </c>
      <c r="C2114" s="112" t="n">
        <v>2050</v>
      </c>
    </row>
    <row r="2115" customFormat="false" ht="12.95" hidden="false" customHeight="true" outlineLevel="0" collapsed="false">
      <c r="A2115" s="110" t="s">
        <v>267</v>
      </c>
      <c r="B2115" s="111" t="s">
        <v>1042</v>
      </c>
      <c r="C2115" s="112" t="n">
        <v>2100</v>
      </c>
    </row>
    <row r="2116" customFormat="false" ht="12.95" hidden="false" customHeight="true" outlineLevel="0" collapsed="false">
      <c r="A2116" s="110" t="s">
        <v>267</v>
      </c>
      <c r="B2116" s="111" t="s">
        <v>1042</v>
      </c>
      <c r="C2116" s="112" t="n">
        <v>800</v>
      </c>
    </row>
    <row r="2117" customFormat="false" ht="12.95" hidden="false" customHeight="true" outlineLevel="0" collapsed="false">
      <c r="A2117" s="110" t="s">
        <v>267</v>
      </c>
      <c r="B2117" s="111" t="s">
        <v>1042</v>
      </c>
      <c r="C2117" s="112" t="n">
        <v>600</v>
      </c>
    </row>
    <row r="2118" customFormat="false" ht="12.95" hidden="false" customHeight="true" outlineLevel="0" collapsed="false">
      <c r="A2118" s="110" t="s">
        <v>267</v>
      </c>
      <c r="B2118" s="111" t="s">
        <v>1042</v>
      </c>
      <c r="C2118" s="112" t="n">
        <v>600</v>
      </c>
    </row>
    <row r="2119" customFormat="false" ht="12.95" hidden="false" customHeight="true" outlineLevel="0" collapsed="false">
      <c r="A2119" s="110" t="s">
        <v>267</v>
      </c>
      <c r="B2119" s="111" t="s">
        <v>1042</v>
      </c>
      <c r="C2119" s="112" t="n">
        <v>600</v>
      </c>
    </row>
    <row r="2120" customFormat="false" ht="12.95" hidden="false" customHeight="true" outlineLevel="0" collapsed="false">
      <c r="A2120" s="110" t="s">
        <v>267</v>
      </c>
      <c r="B2120" s="111" t="s">
        <v>1042</v>
      </c>
      <c r="C2120" s="112" t="n">
        <v>-1300</v>
      </c>
    </row>
    <row r="2121" customFormat="false" ht="12.95" hidden="false" customHeight="true" outlineLevel="0" collapsed="false">
      <c r="A2121" s="110" t="s">
        <v>267</v>
      </c>
      <c r="B2121" s="111" t="s">
        <v>1042</v>
      </c>
      <c r="C2121" s="112" t="n">
        <v>-3400</v>
      </c>
    </row>
    <row r="2122" customFormat="false" ht="12.95" hidden="false" customHeight="true" outlineLevel="0" collapsed="false">
      <c r="A2122" s="110" t="s">
        <v>267</v>
      </c>
      <c r="B2122" s="111" t="s">
        <v>1042</v>
      </c>
      <c r="C2122" s="112" t="n">
        <v>-2250</v>
      </c>
    </row>
    <row r="2123" customFormat="false" ht="12.95" hidden="false" customHeight="true" outlineLevel="0" collapsed="false">
      <c r="A2123" s="110" t="s">
        <v>267</v>
      </c>
      <c r="B2123" s="111" t="s">
        <v>1042</v>
      </c>
      <c r="C2123" s="112" t="n">
        <v>-200</v>
      </c>
    </row>
    <row r="2124" customFormat="false" ht="12.95" hidden="false" customHeight="true" outlineLevel="0" collapsed="false">
      <c r="A2124" s="110" t="s">
        <v>267</v>
      </c>
      <c r="B2124" s="111" t="s">
        <v>1042</v>
      </c>
      <c r="C2124" s="112" t="n">
        <v>-850</v>
      </c>
    </row>
    <row r="2125" customFormat="false" ht="12.95" hidden="false" customHeight="true" outlineLevel="0" collapsed="false">
      <c r="A2125" s="110" t="s">
        <v>267</v>
      </c>
      <c r="B2125" s="111" t="s">
        <v>1042</v>
      </c>
      <c r="C2125" s="112" t="n">
        <v>-850</v>
      </c>
    </row>
    <row r="2126" customFormat="false" ht="12.95" hidden="false" customHeight="true" outlineLevel="0" collapsed="false">
      <c r="A2126" s="110" t="s">
        <v>267</v>
      </c>
      <c r="B2126" s="111" t="s">
        <v>1042</v>
      </c>
      <c r="C2126" s="112" t="n">
        <v>-850</v>
      </c>
    </row>
    <row r="2127" customFormat="false" ht="12.95" hidden="false" customHeight="true" outlineLevel="0" collapsed="false">
      <c r="A2127" s="110" t="s">
        <v>267</v>
      </c>
      <c r="B2127" s="111" t="s">
        <v>1042</v>
      </c>
      <c r="C2127" s="112" t="n">
        <v>-1700</v>
      </c>
    </row>
    <row r="2128" customFormat="false" ht="12.95" hidden="false" customHeight="true" outlineLevel="0" collapsed="false">
      <c r="A2128" s="110" t="s">
        <v>267</v>
      </c>
      <c r="B2128" s="111" t="s">
        <v>1042</v>
      </c>
      <c r="C2128" s="112" t="n">
        <v>-1750</v>
      </c>
    </row>
    <row r="2129" customFormat="false" ht="12.95" hidden="false" customHeight="true" outlineLevel="0" collapsed="false">
      <c r="A2129" s="110" t="s">
        <v>267</v>
      </c>
      <c r="B2129" s="111" t="s">
        <v>1042</v>
      </c>
      <c r="C2129" s="112" t="n">
        <v>-1500</v>
      </c>
    </row>
    <row r="2130" customFormat="false" ht="12.95" hidden="false" customHeight="true" outlineLevel="0" collapsed="false">
      <c r="A2130" s="110" t="s">
        <v>299</v>
      </c>
      <c r="B2130" s="111" t="s">
        <v>1001</v>
      </c>
      <c r="C2130" s="112" t="n">
        <v>-150</v>
      </c>
    </row>
    <row r="2131" customFormat="false" ht="12.95" hidden="false" customHeight="true" outlineLevel="0" collapsed="false">
      <c r="A2131" s="110" t="s">
        <v>299</v>
      </c>
      <c r="B2131" s="111" t="s">
        <v>1001</v>
      </c>
      <c r="C2131" s="112" t="n">
        <v>-150</v>
      </c>
    </row>
    <row r="2132" customFormat="false" ht="12.95" hidden="false" customHeight="true" outlineLevel="0" collapsed="false">
      <c r="A2132" s="110" t="s">
        <v>299</v>
      </c>
      <c r="B2132" s="111" t="s">
        <v>1001</v>
      </c>
      <c r="C2132" s="112" t="n">
        <v>-150</v>
      </c>
    </row>
    <row r="2133" customFormat="false" ht="12.95" hidden="false" customHeight="true" outlineLevel="0" collapsed="false">
      <c r="A2133" s="110" t="s">
        <v>299</v>
      </c>
      <c r="B2133" s="111" t="s">
        <v>1001</v>
      </c>
      <c r="C2133" s="112" t="n">
        <v>-250</v>
      </c>
    </row>
    <row r="2134" customFormat="false" ht="12.95" hidden="false" customHeight="true" outlineLevel="0" collapsed="false">
      <c r="A2134" s="110" t="s">
        <v>299</v>
      </c>
      <c r="B2134" s="111" t="s">
        <v>1001</v>
      </c>
      <c r="C2134" s="112" t="n">
        <v>-2000</v>
      </c>
    </row>
    <row r="2135" customFormat="false" ht="12.95" hidden="false" customHeight="true" outlineLevel="0" collapsed="false">
      <c r="A2135" s="110" t="s">
        <v>299</v>
      </c>
      <c r="B2135" s="111" t="s">
        <v>1001</v>
      </c>
      <c r="C2135" s="112" t="n">
        <v>-1950</v>
      </c>
    </row>
    <row r="2136" customFormat="false" ht="12.95" hidden="false" customHeight="true" outlineLevel="0" collapsed="false">
      <c r="A2136" s="110" t="s">
        <v>299</v>
      </c>
      <c r="B2136" s="111" t="s">
        <v>1001</v>
      </c>
      <c r="C2136" s="112" t="n">
        <v>-650</v>
      </c>
    </row>
    <row r="2137" customFormat="false" ht="12.95" hidden="false" customHeight="true" outlineLevel="0" collapsed="false">
      <c r="A2137" s="110" t="s">
        <v>299</v>
      </c>
      <c r="B2137" s="111" t="s">
        <v>1001</v>
      </c>
      <c r="C2137" s="112" t="n">
        <v>-550</v>
      </c>
    </row>
    <row r="2138" customFormat="false" ht="12.95" hidden="false" customHeight="true" outlineLevel="0" collapsed="false">
      <c r="A2138" s="110" t="s">
        <v>299</v>
      </c>
      <c r="B2138" s="111" t="s">
        <v>1001</v>
      </c>
      <c r="C2138" s="112" t="n">
        <v>-550</v>
      </c>
    </row>
    <row r="2139" customFormat="false" ht="12.95" hidden="false" customHeight="true" outlineLevel="0" collapsed="false">
      <c r="A2139" s="110" t="s">
        <v>299</v>
      </c>
      <c r="B2139" s="111" t="s">
        <v>1001</v>
      </c>
      <c r="C2139" s="112" t="n">
        <v>-550</v>
      </c>
    </row>
    <row r="2140" customFormat="false" ht="12.95" hidden="false" customHeight="true" outlineLevel="0" collapsed="false">
      <c r="A2140" s="110" t="s">
        <v>299</v>
      </c>
      <c r="B2140" s="111" t="s">
        <v>1001</v>
      </c>
      <c r="C2140" s="112" t="n">
        <v>1400</v>
      </c>
    </row>
    <row r="2141" customFormat="false" ht="12.95" hidden="false" customHeight="true" outlineLevel="0" collapsed="false">
      <c r="A2141" s="110" t="s">
        <v>299</v>
      </c>
      <c r="B2141" s="111" t="s">
        <v>1001</v>
      </c>
      <c r="C2141" s="112" t="n">
        <v>3600</v>
      </c>
    </row>
    <row r="2142" customFormat="false" ht="12.95" hidden="false" customHeight="true" outlineLevel="0" collapsed="false">
      <c r="A2142" s="110" t="s">
        <v>299</v>
      </c>
      <c r="B2142" s="111" t="s">
        <v>1001</v>
      </c>
      <c r="C2142" s="112" t="n">
        <v>2250</v>
      </c>
    </row>
    <row r="2143" customFormat="false" ht="12.95" hidden="false" customHeight="true" outlineLevel="0" collapsed="false">
      <c r="A2143" s="110" t="s">
        <v>299</v>
      </c>
      <c r="B2143" s="111" t="s">
        <v>1001</v>
      </c>
      <c r="C2143" s="112" t="n">
        <v>150</v>
      </c>
    </row>
    <row r="2144" customFormat="false" ht="12.95" hidden="false" customHeight="true" outlineLevel="0" collapsed="false">
      <c r="A2144" s="110" t="s">
        <v>299</v>
      </c>
      <c r="B2144" s="111" t="s">
        <v>1001</v>
      </c>
      <c r="C2144" s="112" t="n">
        <v>1000</v>
      </c>
    </row>
    <row r="2145" customFormat="false" ht="12.95" hidden="false" customHeight="true" outlineLevel="0" collapsed="false">
      <c r="A2145" s="110" t="s">
        <v>299</v>
      </c>
      <c r="B2145" s="111" t="s">
        <v>1001</v>
      </c>
      <c r="C2145" s="112" t="n">
        <v>1000</v>
      </c>
    </row>
    <row r="2146" customFormat="false" ht="12.95" hidden="false" customHeight="true" outlineLevel="0" collapsed="false">
      <c r="A2146" s="110" t="s">
        <v>299</v>
      </c>
      <c r="B2146" s="111" t="s">
        <v>1001</v>
      </c>
      <c r="C2146" s="112" t="n">
        <v>1000</v>
      </c>
    </row>
    <row r="2147" customFormat="false" ht="12.95" hidden="false" customHeight="true" outlineLevel="0" collapsed="false">
      <c r="A2147" s="110" t="s">
        <v>299</v>
      </c>
      <c r="B2147" s="111" t="s">
        <v>1001</v>
      </c>
      <c r="C2147" s="112" t="n">
        <v>1850</v>
      </c>
    </row>
    <row r="2148" customFormat="false" ht="12.95" hidden="false" customHeight="true" outlineLevel="0" collapsed="false">
      <c r="A2148" s="110" t="s">
        <v>299</v>
      </c>
      <c r="B2148" s="111" t="s">
        <v>1001</v>
      </c>
      <c r="C2148" s="112" t="n">
        <v>2200</v>
      </c>
    </row>
    <row r="2149" customFormat="false" ht="12.95" hidden="false" customHeight="true" outlineLevel="0" collapsed="false">
      <c r="A2149" s="110" t="s">
        <v>299</v>
      </c>
      <c r="B2149" s="111" t="s">
        <v>1001</v>
      </c>
      <c r="C2149" s="112" t="n">
        <v>2050</v>
      </c>
    </row>
    <row r="2150" customFormat="false" ht="12.95" hidden="false" customHeight="true" outlineLevel="0" collapsed="false">
      <c r="A2150" s="110" t="s">
        <v>335</v>
      </c>
      <c r="B2150" s="111" t="s">
        <v>1048</v>
      </c>
      <c r="C2150" s="112" t="n">
        <v>100</v>
      </c>
    </row>
    <row r="2151" customFormat="false" ht="12.95" hidden="false" customHeight="true" outlineLevel="0" collapsed="false">
      <c r="A2151" s="110" t="s">
        <v>335</v>
      </c>
      <c r="B2151" s="111" t="s">
        <v>1048</v>
      </c>
      <c r="C2151" s="112" t="n">
        <v>1850</v>
      </c>
    </row>
    <row r="2152" customFormat="false" ht="12.95" hidden="false" customHeight="true" outlineLevel="0" collapsed="false">
      <c r="A2152" s="110" t="s">
        <v>335</v>
      </c>
      <c r="B2152" s="111" t="s">
        <v>1048</v>
      </c>
      <c r="C2152" s="112" t="n">
        <v>1800</v>
      </c>
    </row>
    <row r="2153" customFormat="false" ht="12.95" hidden="false" customHeight="true" outlineLevel="0" collapsed="false">
      <c r="A2153" s="110" t="s">
        <v>335</v>
      </c>
      <c r="B2153" s="111" t="s">
        <v>1048</v>
      </c>
      <c r="C2153" s="112" t="n">
        <v>500</v>
      </c>
    </row>
    <row r="2154" customFormat="false" ht="12.95" hidden="false" customHeight="true" outlineLevel="0" collapsed="false">
      <c r="A2154" s="110" t="s">
        <v>335</v>
      </c>
      <c r="B2154" s="111" t="s">
        <v>1048</v>
      </c>
      <c r="C2154" s="112" t="n">
        <v>400</v>
      </c>
    </row>
    <row r="2155" customFormat="false" ht="12.95" hidden="false" customHeight="true" outlineLevel="0" collapsed="false">
      <c r="A2155" s="110" t="s">
        <v>335</v>
      </c>
      <c r="B2155" s="111" t="s">
        <v>1048</v>
      </c>
      <c r="C2155" s="112" t="n">
        <v>400</v>
      </c>
    </row>
    <row r="2156" customFormat="false" ht="12.95" hidden="false" customHeight="true" outlineLevel="0" collapsed="false">
      <c r="A2156" s="110" t="s">
        <v>335</v>
      </c>
      <c r="B2156" s="111" t="s">
        <v>1048</v>
      </c>
      <c r="C2156" s="112" t="n">
        <v>400</v>
      </c>
    </row>
    <row r="2157" customFormat="false" ht="12.95" hidden="false" customHeight="true" outlineLevel="0" collapsed="false">
      <c r="A2157" s="110" t="s">
        <v>335</v>
      </c>
      <c r="B2157" s="111" t="s">
        <v>1048</v>
      </c>
      <c r="C2157" s="112" t="n">
        <v>-1550</v>
      </c>
    </row>
    <row r="2158" customFormat="false" ht="12.95" hidden="false" customHeight="true" outlineLevel="0" collapsed="false">
      <c r="A2158" s="110" t="s">
        <v>335</v>
      </c>
      <c r="B2158" s="111" t="s">
        <v>1048</v>
      </c>
      <c r="C2158" s="112" t="n">
        <v>-3750</v>
      </c>
    </row>
    <row r="2159" customFormat="false" ht="12.95" hidden="false" customHeight="true" outlineLevel="0" collapsed="false">
      <c r="A2159" s="110" t="s">
        <v>335</v>
      </c>
      <c r="B2159" s="111" t="s">
        <v>1048</v>
      </c>
      <c r="C2159" s="112" t="n">
        <v>-2400</v>
      </c>
    </row>
    <row r="2160" customFormat="false" ht="12.95" hidden="false" customHeight="true" outlineLevel="0" collapsed="false">
      <c r="A2160" s="110" t="s">
        <v>335</v>
      </c>
      <c r="B2160" s="111" t="s">
        <v>1048</v>
      </c>
      <c r="C2160" s="112" t="n">
        <v>-300</v>
      </c>
    </row>
    <row r="2161" customFormat="false" ht="12.95" hidden="false" customHeight="true" outlineLevel="0" collapsed="false">
      <c r="A2161" s="110" t="s">
        <v>335</v>
      </c>
      <c r="B2161" s="111" t="s">
        <v>1048</v>
      </c>
      <c r="C2161" s="112" t="n">
        <v>-1150</v>
      </c>
    </row>
    <row r="2162" customFormat="false" ht="12.95" hidden="false" customHeight="true" outlineLevel="0" collapsed="false">
      <c r="A2162" s="110" t="s">
        <v>335</v>
      </c>
      <c r="B2162" s="111" t="s">
        <v>1048</v>
      </c>
      <c r="C2162" s="112" t="n">
        <v>-1150</v>
      </c>
    </row>
    <row r="2163" customFormat="false" ht="12.95" hidden="false" customHeight="true" outlineLevel="0" collapsed="false">
      <c r="A2163" s="110" t="s">
        <v>335</v>
      </c>
      <c r="B2163" s="111" t="s">
        <v>1048</v>
      </c>
      <c r="C2163" s="112" t="n">
        <v>-1150</v>
      </c>
    </row>
    <row r="2164" customFormat="false" ht="12.95" hidden="false" customHeight="true" outlineLevel="0" collapsed="false">
      <c r="A2164" s="110" t="s">
        <v>335</v>
      </c>
      <c r="B2164" s="111" t="s">
        <v>1048</v>
      </c>
      <c r="C2164" s="112" t="n">
        <v>-2000</v>
      </c>
    </row>
    <row r="2165" customFormat="false" ht="12.95" hidden="false" customHeight="true" outlineLevel="0" collapsed="false">
      <c r="A2165" s="110" t="s">
        <v>335</v>
      </c>
      <c r="B2165" s="111" t="s">
        <v>1048</v>
      </c>
      <c r="C2165" s="112" t="n">
        <v>-2350</v>
      </c>
    </row>
    <row r="2166" customFormat="false" ht="12.95" hidden="false" customHeight="true" outlineLevel="0" collapsed="false">
      <c r="A2166" s="110" t="s">
        <v>335</v>
      </c>
      <c r="B2166" s="111" t="s">
        <v>1048</v>
      </c>
      <c r="C2166" s="112" t="n">
        <v>-2200</v>
      </c>
    </row>
    <row r="2167" customFormat="false" ht="12.95" hidden="false" customHeight="true" outlineLevel="0" collapsed="false">
      <c r="A2167" s="110" t="s">
        <v>143</v>
      </c>
      <c r="B2167" s="111" t="s">
        <v>1042</v>
      </c>
      <c r="C2167" s="112" t="n">
        <v>-150</v>
      </c>
    </row>
    <row r="2168" customFormat="false" ht="12.95" hidden="false" customHeight="true" outlineLevel="0" collapsed="false">
      <c r="A2168" s="110" t="s">
        <v>143</v>
      </c>
      <c r="B2168" s="111" t="s">
        <v>1042</v>
      </c>
      <c r="C2168" s="112" t="n">
        <v>-1100</v>
      </c>
    </row>
    <row r="2169" customFormat="false" ht="12.95" hidden="false" customHeight="true" outlineLevel="0" collapsed="false">
      <c r="A2169" s="110" t="s">
        <v>143</v>
      </c>
      <c r="B2169" s="111" t="s">
        <v>1042</v>
      </c>
      <c r="C2169" s="112" t="n">
        <v>-1125</v>
      </c>
    </row>
    <row r="2170" customFormat="false" ht="12.95" hidden="false" customHeight="true" outlineLevel="0" collapsed="false">
      <c r="A2170" s="110" t="s">
        <v>143</v>
      </c>
      <c r="B2170" s="111" t="s">
        <v>1042</v>
      </c>
      <c r="C2170" s="112" t="n">
        <v>-475</v>
      </c>
    </row>
    <row r="2171" customFormat="false" ht="12.95" hidden="false" customHeight="true" outlineLevel="0" collapsed="false">
      <c r="A2171" s="110" t="s">
        <v>143</v>
      </c>
      <c r="B2171" s="111" t="s">
        <v>1042</v>
      </c>
      <c r="C2171" s="112" t="n">
        <v>-375</v>
      </c>
    </row>
    <row r="2172" customFormat="false" ht="12.95" hidden="false" customHeight="true" outlineLevel="0" collapsed="false">
      <c r="A2172" s="110" t="s">
        <v>143</v>
      </c>
      <c r="B2172" s="111" t="s">
        <v>1042</v>
      </c>
      <c r="C2172" s="112" t="n">
        <v>-375</v>
      </c>
    </row>
    <row r="2173" customFormat="false" ht="12.95" hidden="false" customHeight="true" outlineLevel="0" collapsed="false">
      <c r="A2173" s="110" t="s">
        <v>143</v>
      </c>
      <c r="B2173" s="111" t="s">
        <v>1042</v>
      </c>
      <c r="C2173" s="112" t="n">
        <v>-375</v>
      </c>
    </row>
    <row r="2174" customFormat="false" ht="12.95" hidden="false" customHeight="true" outlineLevel="0" collapsed="false">
      <c r="A2174" s="110" t="s">
        <v>143</v>
      </c>
      <c r="B2174" s="111" t="s">
        <v>1042</v>
      </c>
      <c r="C2174" s="112" t="n">
        <v>575</v>
      </c>
    </row>
    <row r="2175" customFormat="false" ht="12.95" hidden="false" customHeight="true" outlineLevel="0" collapsed="false">
      <c r="A2175" s="110" t="s">
        <v>143</v>
      </c>
      <c r="B2175" s="111" t="s">
        <v>1042</v>
      </c>
      <c r="C2175" s="112" t="n">
        <v>1625</v>
      </c>
    </row>
    <row r="2176" customFormat="false" ht="12.95" hidden="false" customHeight="true" outlineLevel="0" collapsed="false">
      <c r="A2176" s="110" t="s">
        <v>143</v>
      </c>
      <c r="B2176" s="111" t="s">
        <v>1042</v>
      </c>
      <c r="C2176" s="112" t="n">
        <v>1050</v>
      </c>
    </row>
    <row r="2177" customFormat="false" ht="12.95" hidden="false" customHeight="true" outlineLevel="0" collapsed="false">
      <c r="A2177" s="110" t="s">
        <v>143</v>
      </c>
      <c r="B2177" s="111" t="s">
        <v>1042</v>
      </c>
      <c r="C2177" s="112" t="n">
        <v>25</v>
      </c>
    </row>
    <row r="2178" customFormat="false" ht="12.95" hidden="false" customHeight="true" outlineLevel="0" collapsed="false">
      <c r="A2178" s="110" t="s">
        <v>143</v>
      </c>
      <c r="B2178" s="111" t="s">
        <v>1042</v>
      </c>
      <c r="C2178" s="112" t="n">
        <v>350</v>
      </c>
    </row>
    <row r="2179" customFormat="false" ht="12.95" hidden="false" customHeight="true" outlineLevel="0" collapsed="false">
      <c r="A2179" s="110" t="s">
        <v>143</v>
      </c>
      <c r="B2179" s="111" t="s">
        <v>1042</v>
      </c>
      <c r="C2179" s="112" t="n">
        <v>350</v>
      </c>
    </row>
    <row r="2180" customFormat="false" ht="12.95" hidden="false" customHeight="true" outlineLevel="0" collapsed="false">
      <c r="A2180" s="110" t="s">
        <v>143</v>
      </c>
      <c r="B2180" s="111" t="s">
        <v>1042</v>
      </c>
      <c r="C2180" s="112" t="n">
        <v>350</v>
      </c>
    </row>
    <row r="2181" customFormat="false" ht="12.95" hidden="false" customHeight="true" outlineLevel="0" collapsed="false">
      <c r="A2181" s="110" t="s">
        <v>143</v>
      </c>
      <c r="B2181" s="111" t="s">
        <v>1042</v>
      </c>
      <c r="C2181" s="112" t="n">
        <v>775</v>
      </c>
    </row>
    <row r="2182" customFormat="false" ht="12.95" hidden="false" customHeight="true" outlineLevel="0" collapsed="false">
      <c r="A2182" s="110" t="s">
        <v>143</v>
      </c>
      <c r="B2182" s="111" t="s">
        <v>1042</v>
      </c>
      <c r="C2182" s="112" t="n">
        <v>800</v>
      </c>
    </row>
    <row r="2183" customFormat="false" ht="12.95" hidden="false" customHeight="true" outlineLevel="0" collapsed="false">
      <c r="A2183" s="110" t="s">
        <v>143</v>
      </c>
      <c r="B2183" s="111" t="s">
        <v>1042</v>
      </c>
      <c r="C2183" s="112" t="n">
        <v>675</v>
      </c>
    </row>
    <row r="2184" customFormat="false" ht="12.95" hidden="false" customHeight="true" outlineLevel="0" collapsed="false">
      <c r="A2184" s="110" t="s">
        <v>1081</v>
      </c>
      <c r="B2184" s="111" t="s">
        <v>1015</v>
      </c>
      <c r="C2184" s="112" t="n">
        <v>150</v>
      </c>
    </row>
    <row r="2185" customFormat="false" ht="12.95" hidden="false" customHeight="true" outlineLevel="0" collapsed="false">
      <c r="A2185" s="110" t="s">
        <v>1081</v>
      </c>
      <c r="B2185" s="111" t="s">
        <v>1015</v>
      </c>
      <c r="C2185" s="112" t="n">
        <v>1100</v>
      </c>
    </row>
    <row r="2186" customFormat="false" ht="12.95" hidden="false" customHeight="true" outlineLevel="0" collapsed="false">
      <c r="A2186" s="110" t="s">
        <v>1081</v>
      </c>
      <c r="B2186" s="111" t="s">
        <v>1015</v>
      </c>
      <c r="C2186" s="112" t="n">
        <v>1125</v>
      </c>
    </row>
    <row r="2187" customFormat="false" ht="12.95" hidden="false" customHeight="true" outlineLevel="0" collapsed="false">
      <c r="A2187" s="110" t="s">
        <v>1081</v>
      </c>
      <c r="B2187" s="111" t="s">
        <v>1015</v>
      </c>
      <c r="C2187" s="112" t="n">
        <v>475</v>
      </c>
    </row>
    <row r="2188" customFormat="false" ht="12.95" hidden="false" customHeight="true" outlineLevel="0" collapsed="false">
      <c r="A2188" s="110" t="s">
        <v>1081</v>
      </c>
      <c r="B2188" s="111" t="s">
        <v>1015</v>
      </c>
      <c r="C2188" s="112" t="n">
        <v>375</v>
      </c>
    </row>
    <row r="2189" customFormat="false" ht="12.95" hidden="false" customHeight="true" outlineLevel="0" collapsed="false">
      <c r="A2189" s="110" t="s">
        <v>1081</v>
      </c>
      <c r="B2189" s="111" t="s">
        <v>1015</v>
      </c>
      <c r="C2189" s="112" t="n">
        <v>375</v>
      </c>
    </row>
    <row r="2190" customFormat="false" ht="12.95" hidden="false" customHeight="true" outlineLevel="0" collapsed="false">
      <c r="A2190" s="110" t="s">
        <v>1081</v>
      </c>
      <c r="B2190" s="111" t="s">
        <v>1015</v>
      </c>
      <c r="C2190" s="112" t="n">
        <v>375</v>
      </c>
    </row>
    <row r="2191" customFormat="false" ht="12.95" hidden="false" customHeight="true" outlineLevel="0" collapsed="false">
      <c r="A2191" s="110" t="s">
        <v>1081</v>
      </c>
      <c r="B2191" s="111" t="s">
        <v>1015</v>
      </c>
      <c r="C2191" s="112" t="n">
        <v>-575</v>
      </c>
    </row>
    <row r="2192" customFormat="false" ht="12.95" hidden="false" customHeight="true" outlineLevel="0" collapsed="false">
      <c r="A2192" s="113" t="s">
        <v>1081</v>
      </c>
      <c r="B2192" s="114" t="s">
        <v>1015</v>
      </c>
      <c r="C2192" s="112" t="n">
        <v>-1625</v>
      </c>
    </row>
    <row r="2193" customFormat="false" ht="12.95" hidden="false" customHeight="true" outlineLevel="0" collapsed="false">
      <c r="A2193" s="113" t="s">
        <v>1081</v>
      </c>
      <c r="B2193" s="114" t="s">
        <v>1015</v>
      </c>
      <c r="C2193" s="112" t="n">
        <v>-1050</v>
      </c>
    </row>
    <row r="2194" customFormat="false" ht="12.95" hidden="false" customHeight="true" outlineLevel="0" collapsed="false">
      <c r="A2194" s="113" t="s">
        <v>1081</v>
      </c>
      <c r="B2194" s="114" t="s">
        <v>1015</v>
      </c>
      <c r="C2194" s="112" t="n">
        <v>-25</v>
      </c>
    </row>
    <row r="2195" customFormat="false" ht="12.95" hidden="false" customHeight="true" outlineLevel="0" collapsed="false">
      <c r="A2195" s="113" t="s">
        <v>1081</v>
      </c>
      <c r="B2195" s="114" t="s">
        <v>1015</v>
      </c>
      <c r="C2195" s="112" t="n">
        <v>-350</v>
      </c>
    </row>
    <row r="2196" customFormat="false" ht="12.95" hidden="false" customHeight="true" outlineLevel="0" collapsed="false">
      <c r="A2196" s="113" t="s">
        <v>1081</v>
      </c>
      <c r="B2196" s="114" t="s">
        <v>1015</v>
      </c>
      <c r="C2196" s="112" t="n">
        <v>-350</v>
      </c>
    </row>
    <row r="2197" customFormat="false" ht="12.95" hidden="false" customHeight="true" outlineLevel="0" collapsed="false">
      <c r="A2197" s="113" t="s">
        <v>1081</v>
      </c>
      <c r="B2197" s="114" t="s">
        <v>1015</v>
      </c>
      <c r="C2197" s="112" t="n">
        <v>-350</v>
      </c>
    </row>
    <row r="2198" customFormat="false" ht="12.95" hidden="false" customHeight="true" outlineLevel="0" collapsed="false">
      <c r="A2198" s="113" t="s">
        <v>1081</v>
      </c>
      <c r="B2198" s="114" t="s">
        <v>1015</v>
      </c>
      <c r="C2198" s="112" t="n">
        <v>-775</v>
      </c>
    </row>
    <row r="2199" customFormat="false" ht="12.95" hidden="false" customHeight="true" outlineLevel="0" collapsed="false">
      <c r="A2199" s="113" t="s">
        <v>1081</v>
      </c>
      <c r="B2199" s="114" t="s">
        <v>1015</v>
      </c>
      <c r="C2199" s="112" t="n">
        <v>-800</v>
      </c>
    </row>
    <row r="2200" customFormat="false" ht="12.95" hidden="false" customHeight="true" outlineLevel="0" collapsed="false">
      <c r="A2200" s="113" t="s">
        <v>1081</v>
      </c>
      <c r="B2200" s="114" t="s">
        <v>1015</v>
      </c>
      <c r="C2200" s="112" t="n">
        <v>-675</v>
      </c>
    </row>
    <row r="2201" customFormat="false" ht="12.95" hidden="false" customHeight="true" outlineLevel="0" collapsed="false">
      <c r="A2201" s="113" t="s">
        <v>1082</v>
      </c>
      <c r="B2201" s="114" t="s">
        <v>1015</v>
      </c>
      <c r="C2201" s="112" t="n">
        <v>-100</v>
      </c>
    </row>
    <row r="2202" customFormat="false" ht="12.95" hidden="false" customHeight="true" outlineLevel="0" collapsed="false">
      <c r="A2202" s="113" t="s">
        <v>1082</v>
      </c>
      <c r="B2202" s="114" t="s">
        <v>1015</v>
      </c>
      <c r="C2202" s="112" t="n">
        <v>-1850</v>
      </c>
    </row>
    <row r="2203" customFormat="false" ht="12.95" hidden="false" customHeight="true" outlineLevel="0" collapsed="false">
      <c r="A2203" s="113" t="s">
        <v>1082</v>
      </c>
      <c r="B2203" s="114" t="s">
        <v>1015</v>
      </c>
      <c r="C2203" s="112" t="n">
        <v>-1800</v>
      </c>
    </row>
    <row r="2204" customFormat="false" ht="12.95" hidden="false" customHeight="true" outlineLevel="0" collapsed="false">
      <c r="A2204" s="113" t="s">
        <v>1082</v>
      </c>
      <c r="B2204" s="114" t="s">
        <v>1015</v>
      </c>
      <c r="C2204" s="112" t="n">
        <v>-500</v>
      </c>
    </row>
    <row r="2205" customFormat="false" ht="12.95" hidden="false" customHeight="true" outlineLevel="0" collapsed="false">
      <c r="A2205" s="113" t="s">
        <v>1082</v>
      </c>
      <c r="B2205" s="114" t="s">
        <v>1015</v>
      </c>
      <c r="C2205" s="112" t="n">
        <v>-400</v>
      </c>
    </row>
    <row r="2206" customFormat="false" ht="12.95" hidden="false" customHeight="true" outlineLevel="0" collapsed="false">
      <c r="A2206" s="113" t="s">
        <v>1082</v>
      </c>
      <c r="B2206" s="114" t="s">
        <v>1015</v>
      </c>
      <c r="C2206" s="112" t="n">
        <v>-400</v>
      </c>
    </row>
    <row r="2207" customFormat="false" ht="12.95" hidden="false" customHeight="true" outlineLevel="0" collapsed="false">
      <c r="A2207" s="113" t="s">
        <v>1082</v>
      </c>
      <c r="B2207" s="114" t="s">
        <v>1015</v>
      </c>
      <c r="C2207" s="112" t="n">
        <v>-400</v>
      </c>
    </row>
    <row r="2208" customFormat="false" ht="12.95" hidden="false" customHeight="true" outlineLevel="0" collapsed="false">
      <c r="A2208" s="113" t="s">
        <v>1082</v>
      </c>
      <c r="B2208" s="114" t="s">
        <v>1015</v>
      </c>
      <c r="C2208" s="112" t="n">
        <v>1550</v>
      </c>
    </row>
    <row r="2209" customFormat="false" ht="12.95" hidden="false" customHeight="true" outlineLevel="0" collapsed="false">
      <c r="A2209" s="113" t="s">
        <v>1082</v>
      </c>
      <c r="B2209" s="114" t="s">
        <v>1015</v>
      </c>
      <c r="C2209" s="112" t="n">
        <v>3750</v>
      </c>
    </row>
    <row r="2210" customFormat="false" ht="12.95" hidden="false" customHeight="true" outlineLevel="0" collapsed="false">
      <c r="A2210" s="113" t="s">
        <v>1082</v>
      </c>
      <c r="B2210" s="114" t="s">
        <v>1015</v>
      </c>
      <c r="C2210" s="112" t="n">
        <v>2400</v>
      </c>
    </row>
    <row r="2211" customFormat="false" ht="12.95" hidden="false" customHeight="true" outlineLevel="0" collapsed="false">
      <c r="A2211" s="113" t="s">
        <v>1082</v>
      </c>
      <c r="B2211" s="114" t="s">
        <v>1015</v>
      </c>
      <c r="C2211" s="112" t="n">
        <v>300</v>
      </c>
    </row>
    <row r="2212" customFormat="false" ht="12.95" hidden="false" customHeight="true" outlineLevel="0" collapsed="false">
      <c r="A2212" s="113" t="s">
        <v>1082</v>
      </c>
      <c r="B2212" s="114" t="s">
        <v>1015</v>
      </c>
      <c r="C2212" s="112" t="n">
        <v>1150</v>
      </c>
    </row>
    <row r="2213" customFormat="false" ht="12.95" hidden="false" customHeight="true" outlineLevel="0" collapsed="false">
      <c r="A2213" s="113" t="s">
        <v>1082</v>
      </c>
      <c r="B2213" s="114" t="s">
        <v>1015</v>
      </c>
      <c r="C2213" s="112" t="n">
        <v>1150</v>
      </c>
    </row>
    <row r="2214" customFormat="false" ht="12.95" hidden="false" customHeight="true" outlineLevel="0" collapsed="false">
      <c r="A2214" s="113" t="s">
        <v>1082</v>
      </c>
      <c r="B2214" s="114" t="s">
        <v>1015</v>
      </c>
      <c r="C2214" s="112" t="n">
        <v>1150</v>
      </c>
    </row>
    <row r="2215" customFormat="false" ht="12.95" hidden="false" customHeight="true" outlineLevel="0" collapsed="false">
      <c r="A2215" s="113" t="s">
        <v>1082</v>
      </c>
      <c r="B2215" s="114" t="s">
        <v>1015</v>
      </c>
      <c r="C2215" s="112" t="n">
        <v>2000</v>
      </c>
    </row>
    <row r="2216" customFormat="false" ht="12.95" hidden="false" customHeight="true" outlineLevel="0" collapsed="false">
      <c r="A2216" s="113" t="s">
        <v>1082</v>
      </c>
      <c r="B2216" s="114" t="s">
        <v>1015</v>
      </c>
      <c r="C2216" s="112" t="n">
        <v>2350</v>
      </c>
    </row>
    <row r="2217" customFormat="false" ht="12.95" hidden="false" customHeight="true" outlineLevel="0" collapsed="false">
      <c r="A2217" s="113" t="s">
        <v>1082</v>
      </c>
      <c r="B2217" s="114" t="s">
        <v>1015</v>
      </c>
      <c r="C2217" s="112" t="n">
        <v>2200</v>
      </c>
    </row>
    <row r="2218" customFormat="false" ht="12.95" hidden="false" customHeight="true" outlineLevel="0" collapsed="false">
      <c r="A2218" s="113" t="s">
        <v>1083</v>
      </c>
      <c r="B2218" s="114" t="s">
        <v>1015</v>
      </c>
      <c r="C2218" s="112" t="n">
        <v>507.5</v>
      </c>
    </row>
    <row r="2219" customFormat="false" ht="12.95" hidden="false" customHeight="true" outlineLevel="0" collapsed="false">
      <c r="A2219" s="113" t="s">
        <v>1083</v>
      </c>
      <c r="B2219" s="114" t="s">
        <v>1015</v>
      </c>
      <c r="C2219" s="112" t="n">
        <v>472.5</v>
      </c>
    </row>
    <row r="2220" customFormat="false" ht="12.95" hidden="false" customHeight="true" outlineLevel="0" collapsed="false">
      <c r="A2220" s="113" t="s">
        <v>1083</v>
      </c>
      <c r="B2220" s="114" t="s">
        <v>1015</v>
      </c>
      <c r="C2220" s="112" t="n">
        <v>0</v>
      </c>
    </row>
    <row r="2221" customFormat="false" ht="12.95" hidden="false" customHeight="true" outlineLevel="0" collapsed="false">
      <c r="A2221" s="113" t="s">
        <v>1083</v>
      </c>
      <c r="B2221" s="114" t="s">
        <v>1015</v>
      </c>
      <c r="C2221" s="112" t="n">
        <v>-70</v>
      </c>
    </row>
    <row r="2222" customFormat="false" ht="12.95" hidden="false" customHeight="true" outlineLevel="0" collapsed="false">
      <c r="A2222" s="113" t="s">
        <v>1083</v>
      </c>
      <c r="B2222" s="114" t="s">
        <v>1015</v>
      </c>
      <c r="C2222" s="112" t="n">
        <v>-70</v>
      </c>
    </row>
    <row r="2223" customFormat="false" ht="12.95" hidden="false" customHeight="true" outlineLevel="0" collapsed="false">
      <c r="A2223" s="113" t="s">
        <v>1083</v>
      </c>
      <c r="B2223" s="114" t="s">
        <v>1015</v>
      </c>
      <c r="C2223" s="112" t="n">
        <v>-70</v>
      </c>
    </row>
    <row r="2224" customFormat="false" ht="12.95" hidden="false" customHeight="true" outlineLevel="0" collapsed="false">
      <c r="A2224" s="113" t="s">
        <v>1083</v>
      </c>
      <c r="B2224" s="114" t="s">
        <v>1015</v>
      </c>
      <c r="C2224" s="112" t="n">
        <v>-805</v>
      </c>
    </row>
    <row r="2225" customFormat="false" ht="12.95" hidden="false" customHeight="true" outlineLevel="0" collapsed="false">
      <c r="A2225" s="113" t="s">
        <v>1083</v>
      </c>
      <c r="B2225" s="114" t="s">
        <v>1015</v>
      </c>
      <c r="C2225" s="112" t="n">
        <v>-1470</v>
      </c>
    </row>
    <row r="2226" customFormat="false" ht="12.95" hidden="false" customHeight="true" outlineLevel="0" collapsed="false">
      <c r="A2226" s="113" t="s">
        <v>1083</v>
      </c>
      <c r="B2226" s="114" t="s">
        <v>1015</v>
      </c>
      <c r="C2226" s="112" t="n">
        <v>-1032.5</v>
      </c>
    </row>
    <row r="2227" customFormat="false" ht="12.95" hidden="false" customHeight="true" outlineLevel="0" collapsed="false">
      <c r="A2227" s="113" t="s">
        <v>1083</v>
      </c>
      <c r="B2227" s="114" t="s">
        <v>1015</v>
      </c>
      <c r="C2227" s="112" t="n">
        <v>-245</v>
      </c>
    </row>
    <row r="2228" customFormat="false" ht="12.95" hidden="false" customHeight="true" outlineLevel="0" collapsed="false">
      <c r="A2228" s="113" t="s">
        <v>1083</v>
      </c>
      <c r="B2228" s="114" t="s">
        <v>1015</v>
      </c>
      <c r="C2228" s="112" t="n">
        <v>-577.5</v>
      </c>
    </row>
    <row r="2229" customFormat="false" ht="12.95" hidden="false" customHeight="true" outlineLevel="0" collapsed="false">
      <c r="A2229" s="113" t="s">
        <v>1083</v>
      </c>
      <c r="B2229" s="114" t="s">
        <v>1015</v>
      </c>
      <c r="C2229" s="112" t="n">
        <v>-577.5</v>
      </c>
    </row>
    <row r="2230" customFormat="false" ht="12.95" hidden="false" customHeight="true" outlineLevel="0" collapsed="false">
      <c r="A2230" s="113" t="s">
        <v>1083</v>
      </c>
      <c r="B2230" s="114" t="s">
        <v>1015</v>
      </c>
      <c r="C2230" s="112" t="n">
        <v>-577.5</v>
      </c>
    </row>
    <row r="2231" customFormat="false" ht="12.95" hidden="false" customHeight="true" outlineLevel="0" collapsed="false">
      <c r="A2231" s="113" t="s">
        <v>1083</v>
      </c>
      <c r="B2231" s="114" t="s">
        <v>1015</v>
      </c>
      <c r="C2231" s="112" t="n">
        <v>-770</v>
      </c>
    </row>
    <row r="2232" customFormat="false" ht="12.95" hidden="false" customHeight="true" outlineLevel="0" collapsed="false">
      <c r="A2232" s="113" t="s">
        <v>1083</v>
      </c>
      <c r="B2232" s="114" t="s">
        <v>1015</v>
      </c>
      <c r="C2232" s="112" t="n">
        <v>-927.5</v>
      </c>
    </row>
    <row r="2233" customFormat="false" ht="12.95" hidden="false" customHeight="true" outlineLevel="0" collapsed="false">
      <c r="A2233" s="113" t="s">
        <v>1083</v>
      </c>
      <c r="B2233" s="114" t="s">
        <v>1015</v>
      </c>
      <c r="C2233" s="112" t="n">
        <v>-927.5</v>
      </c>
    </row>
    <row r="2234" customFormat="false" ht="12.95" hidden="false" customHeight="true" outlineLevel="0" collapsed="false">
      <c r="A2234" s="113" t="s">
        <v>448</v>
      </c>
      <c r="B2234" s="114" t="s">
        <v>1001</v>
      </c>
      <c r="C2234" s="112" t="n">
        <v>150</v>
      </c>
    </row>
    <row r="2235" customFormat="false" ht="12.95" hidden="false" customHeight="true" outlineLevel="0" collapsed="false">
      <c r="A2235" s="113" t="s">
        <v>448</v>
      </c>
      <c r="B2235" s="114" t="s">
        <v>1001</v>
      </c>
      <c r="C2235" s="112" t="n">
        <v>825</v>
      </c>
    </row>
    <row r="2236" customFormat="false" ht="12.95" hidden="false" customHeight="true" outlineLevel="0" collapsed="false">
      <c r="A2236" s="113" t="s">
        <v>448</v>
      </c>
      <c r="B2236" s="114" t="s">
        <v>1001</v>
      </c>
      <c r="C2236" s="112" t="n">
        <v>925</v>
      </c>
    </row>
    <row r="2237" customFormat="false" ht="12.95" hidden="false" customHeight="true" outlineLevel="0" collapsed="false">
      <c r="A2237" s="113" t="s">
        <v>448</v>
      </c>
      <c r="B2237" s="114" t="s">
        <v>1001</v>
      </c>
      <c r="C2237" s="112" t="n">
        <v>925</v>
      </c>
    </row>
    <row r="2238" customFormat="false" ht="12.95" hidden="false" customHeight="true" outlineLevel="0" collapsed="false">
      <c r="A2238" s="113" t="s">
        <v>448</v>
      </c>
      <c r="B2238" s="114" t="s">
        <v>1001</v>
      </c>
      <c r="C2238" s="112" t="n">
        <v>925</v>
      </c>
    </row>
    <row r="2239" customFormat="false" ht="12.95" hidden="false" customHeight="true" outlineLevel="0" collapsed="false">
      <c r="A2239" s="113" t="s">
        <v>448</v>
      </c>
      <c r="B2239" s="114" t="s">
        <v>1001</v>
      </c>
      <c r="C2239" s="112" t="n">
        <v>1975</v>
      </c>
    </row>
    <row r="2240" customFormat="false" ht="12.95" hidden="false" customHeight="true" outlineLevel="0" collapsed="false">
      <c r="A2240" s="113" t="s">
        <v>448</v>
      </c>
      <c r="B2240" s="114" t="s">
        <v>1001</v>
      </c>
      <c r="C2240" s="112" t="n">
        <v>2925</v>
      </c>
    </row>
    <row r="2241" customFormat="false" ht="12.95" hidden="false" customHeight="true" outlineLevel="0" collapsed="false">
      <c r="A2241" s="113" t="s">
        <v>448</v>
      </c>
      <c r="B2241" s="114" t="s">
        <v>1001</v>
      </c>
      <c r="C2241" s="112" t="n">
        <v>2300</v>
      </c>
    </row>
    <row r="2242" customFormat="false" ht="12.95" hidden="false" customHeight="true" outlineLevel="0" collapsed="false">
      <c r="A2242" s="113" t="s">
        <v>448</v>
      </c>
      <c r="B2242" s="114" t="s">
        <v>1001</v>
      </c>
      <c r="C2242" s="112" t="n">
        <v>1175</v>
      </c>
    </row>
    <row r="2243" customFormat="false" ht="12.95" hidden="false" customHeight="true" outlineLevel="0" collapsed="false">
      <c r="A2243" s="113" t="s">
        <v>448</v>
      </c>
      <c r="B2243" s="114" t="s">
        <v>1001</v>
      </c>
      <c r="C2243" s="112" t="n">
        <v>1650</v>
      </c>
    </row>
    <row r="2244" customFormat="false" ht="12.95" hidden="false" customHeight="true" outlineLevel="0" collapsed="false">
      <c r="A2244" s="113" t="s">
        <v>448</v>
      </c>
      <c r="B2244" s="114" t="s">
        <v>1001</v>
      </c>
      <c r="C2244" s="112" t="n">
        <v>1650</v>
      </c>
    </row>
    <row r="2245" customFormat="false" ht="12.95" hidden="false" customHeight="true" outlineLevel="0" collapsed="false">
      <c r="A2245" s="113" t="s">
        <v>448</v>
      </c>
      <c r="B2245" s="114" t="s">
        <v>1001</v>
      </c>
      <c r="C2245" s="112" t="n">
        <v>1650</v>
      </c>
    </row>
    <row r="2246" customFormat="false" ht="12.95" hidden="false" customHeight="true" outlineLevel="0" collapsed="false">
      <c r="A2246" s="113" t="s">
        <v>448</v>
      </c>
      <c r="B2246" s="114" t="s">
        <v>1001</v>
      </c>
      <c r="C2246" s="112" t="n">
        <v>1925</v>
      </c>
    </row>
    <row r="2247" customFormat="false" ht="12.95" hidden="false" customHeight="true" outlineLevel="0" collapsed="false">
      <c r="A2247" s="113" t="s">
        <v>448</v>
      </c>
      <c r="B2247" s="114" t="s">
        <v>1001</v>
      </c>
      <c r="C2247" s="112" t="n">
        <v>2150</v>
      </c>
    </row>
    <row r="2248" customFormat="false" ht="12.95" hidden="false" customHeight="true" outlineLevel="0" collapsed="false">
      <c r="A2248" s="113" t="s">
        <v>448</v>
      </c>
      <c r="B2248" s="114" t="s">
        <v>1001</v>
      </c>
      <c r="C2248" s="112" t="n">
        <v>2150</v>
      </c>
    </row>
    <row r="2249" customFormat="false" ht="12.95" hidden="false" customHeight="true" outlineLevel="0" collapsed="false">
      <c r="A2249" s="113" t="s">
        <v>1084</v>
      </c>
      <c r="B2249" s="114" t="s">
        <v>1015</v>
      </c>
      <c r="C2249" s="112" t="n">
        <v>-150</v>
      </c>
    </row>
    <row r="2250" customFormat="false" ht="12.95" hidden="false" customHeight="true" outlineLevel="0" collapsed="false">
      <c r="A2250" s="113" t="s">
        <v>1084</v>
      </c>
      <c r="B2250" s="114" t="s">
        <v>1015</v>
      </c>
      <c r="C2250" s="112" t="n">
        <v>-825</v>
      </c>
    </row>
    <row r="2251" customFormat="false" ht="12.95" hidden="false" customHeight="true" outlineLevel="0" collapsed="false">
      <c r="A2251" s="113" t="s">
        <v>1084</v>
      </c>
      <c r="B2251" s="114" t="s">
        <v>1015</v>
      </c>
      <c r="C2251" s="112" t="n">
        <v>-925</v>
      </c>
    </row>
    <row r="2252" customFormat="false" ht="12.95" hidden="false" customHeight="true" outlineLevel="0" collapsed="false">
      <c r="A2252" s="113" t="s">
        <v>1084</v>
      </c>
      <c r="B2252" s="114" t="s">
        <v>1015</v>
      </c>
      <c r="C2252" s="112" t="n">
        <v>-925</v>
      </c>
    </row>
    <row r="2253" customFormat="false" ht="12.95" hidden="false" customHeight="true" outlineLevel="0" collapsed="false">
      <c r="A2253" s="113" t="s">
        <v>1084</v>
      </c>
      <c r="B2253" s="114" t="s">
        <v>1015</v>
      </c>
      <c r="C2253" s="112" t="n">
        <v>-925</v>
      </c>
    </row>
    <row r="2254" customFormat="false" ht="12.95" hidden="false" customHeight="true" outlineLevel="0" collapsed="false">
      <c r="A2254" s="113" t="s">
        <v>1084</v>
      </c>
      <c r="B2254" s="114" t="s">
        <v>1015</v>
      </c>
      <c r="C2254" s="112" t="n">
        <v>-1975</v>
      </c>
    </row>
    <row r="2255" customFormat="false" ht="12.95" hidden="false" customHeight="true" outlineLevel="0" collapsed="false">
      <c r="A2255" s="113" t="s">
        <v>1084</v>
      </c>
      <c r="B2255" s="114" t="s">
        <v>1015</v>
      </c>
      <c r="C2255" s="112" t="n">
        <v>-2925</v>
      </c>
    </row>
    <row r="2256" customFormat="false" ht="12.95" hidden="false" customHeight="true" outlineLevel="0" collapsed="false">
      <c r="A2256" s="113" t="s">
        <v>1084</v>
      </c>
      <c r="B2256" s="114" t="s">
        <v>1015</v>
      </c>
      <c r="C2256" s="112" t="n">
        <v>-2300</v>
      </c>
    </row>
    <row r="2257" customFormat="false" ht="12.95" hidden="false" customHeight="true" outlineLevel="0" collapsed="false">
      <c r="A2257" s="113" t="s">
        <v>1084</v>
      </c>
      <c r="B2257" s="114" t="s">
        <v>1015</v>
      </c>
      <c r="C2257" s="112" t="n">
        <v>-1175</v>
      </c>
    </row>
    <row r="2258" customFormat="false" ht="12.95" hidden="false" customHeight="true" outlineLevel="0" collapsed="false">
      <c r="A2258" s="113" t="s">
        <v>1084</v>
      </c>
      <c r="B2258" s="114" t="s">
        <v>1015</v>
      </c>
      <c r="C2258" s="112" t="n">
        <v>-1650</v>
      </c>
    </row>
    <row r="2259" customFormat="false" ht="12.95" hidden="false" customHeight="true" outlineLevel="0" collapsed="false">
      <c r="A2259" s="113" t="s">
        <v>1084</v>
      </c>
      <c r="B2259" s="114" t="s">
        <v>1015</v>
      </c>
      <c r="C2259" s="112" t="n">
        <v>-1650</v>
      </c>
    </row>
    <row r="2260" customFormat="false" ht="12.95" hidden="false" customHeight="true" outlineLevel="0" collapsed="false">
      <c r="A2260" s="113" t="s">
        <v>1084</v>
      </c>
      <c r="B2260" s="114" t="s">
        <v>1015</v>
      </c>
      <c r="C2260" s="112" t="n">
        <v>-1650</v>
      </c>
    </row>
    <row r="2261" customFormat="false" ht="12.95" hidden="false" customHeight="true" outlineLevel="0" collapsed="false">
      <c r="A2261" s="113" t="s">
        <v>1084</v>
      </c>
      <c r="B2261" s="114" t="s">
        <v>1015</v>
      </c>
      <c r="C2261" s="112" t="n">
        <v>-1925</v>
      </c>
    </row>
    <row r="2262" customFormat="false" ht="12.95" hidden="false" customHeight="true" outlineLevel="0" collapsed="false">
      <c r="A2262" s="113" t="s">
        <v>1084</v>
      </c>
      <c r="B2262" s="114" t="s">
        <v>1015</v>
      </c>
      <c r="C2262" s="112" t="n">
        <v>-2150</v>
      </c>
    </row>
    <row r="2263" customFormat="false" ht="12.95" hidden="false" customHeight="true" outlineLevel="0" collapsed="false">
      <c r="A2263" s="113" t="s">
        <v>1084</v>
      </c>
      <c r="B2263" s="114" t="s">
        <v>1015</v>
      </c>
      <c r="C2263" s="112" t="n">
        <v>-2150</v>
      </c>
    </row>
    <row r="2264" customFormat="false" ht="12.95" hidden="false" customHeight="true" outlineLevel="0" collapsed="false">
      <c r="A2264" s="113" t="s">
        <v>409</v>
      </c>
      <c r="B2264" s="114" t="s">
        <v>1001</v>
      </c>
      <c r="C2264" s="112" t="n">
        <v>1975</v>
      </c>
    </row>
    <row r="2265" customFormat="false" ht="12.95" hidden="false" customHeight="true" outlineLevel="0" collapsed="false">
      <c r="A2265" s="113" t="s">
        <v>409</v>
      </c>
      <c r="B2265" s="114" t="s">
        <v>1001</v>
      </c>
      <c r="C2265" s="112" t="n">
        <v>3875</v>
      </c>
    </row>
    <row r="2266" customFormat="false" ht="12.95" hidden="false" customHeight="true" outlineLevel="0" collapsed="false">
      <c r="A2266" s="113" t="s">
        <v>409</v>
      </c>
      <c r="B2266" s="114" t="s">
        <v>1001</v>
      </c>
      <c r="C2266" s="112" t="n">
        <v>2625</v>
      </c>
    </row>
    <row r="2267" customFormat="false" ht="12.95" hidden="false" customHeight="true" outlineLevel="0" collapsed="false">
      <c r="A2267" s="113" t="s">
        <v>409</v>
      </c>
      <c r="B2267" s="114" t="s">
        <v>1001</v>
      </c>
      <c r="C2267" s="112" t="n">
        <v>375</v>
      </c>
    </row>
    <row r="2268" customFormat="false" ht="12.95" hidden="false" customHeight="true" outlineLevel="0" collapsed="false">
      <c r="A2268" s="113" t="s">
        <v>409</v>
      </c>
      <c r="B2268" s="114" t="s">
        <v>1001</v>
      </c>
      <c r="C2268" s="112" t="n">
        <v>1325</v>
      </c>
    </row>
    <row r="2269" customFormat="false" ht="12.95" hidden="false" customHeight="true" outlineLevel="0" collapsed="false">
      <c r="A2269" s="113" t="s">
        <v>409</v>
      </c>
      <c r="B2269" s="114" t="s">
        <v>1001</v>
      </c>
      <c r="C2269" s="112" t="n">
        <v>1325</v>
      </c>
    </row>
    <row r="2270" customFormat="false" ht="12.95" hidden="false" customHeight="true" outlineLevel="0" collapsed="false">
      <c r="A2270" s="113" t="s">
        <v>409</v>
      </c>
      <c r="B2270" s="114" t="s">
        <v>1001</v>
      </c>
      <c r="C2270" s="112" t="n">
        <v>1325</v>
      </c>
    </row>
    <row r="2271" customFormat="false" ht="12.95" hidden="false" customHeight="true" outlineLevel="0" collapsed="false">
      <c r="A2271" s="113" t="s">
        <v>409</v>
      </c>
      <c r="B2271" s="114" t="s">
        <v>1001</v>
      </c>
      <c r="C2271" s="112" t="n">
        <v>1875</v>
      </c>
    </row>
    <row r="2272" customFormat="false" ht="12.95" hidden="false" customHeight="true" outlineLevel="0" collapsed="false">
      <c r="A2272" s="113" t="s">
        <v>409</v>
      </c>
      <c r="B2272" s="114" t="s">
        <v>1001</v>
      </c>
      <c r="C2272" s="112" t="n">
        <v>2325</v>
      </c>
    </row>
    <row r="2273" customFormat="false" ht="12.95" hidden="false" customHeight="true" outlineLevel="0" collapsed="false">
      <c r="A2273" s="113" t="s">
        <v>409</v>
      </c>
      <c r="B2273" s="114" t="s">
        <v>1001</v>
      </c>
      <c r="C2273" s="112" t="n">
        <v>2325</v>
      </c>
    </row>
    <row r="2274" customFormat="false" ht="12.95" hidden="false" customHeight="true" outlineLevel="0" collapsed="false">
      <c r="A2274" s="113" t="s">
        <v>1085</v>
      </c>
      <c r="B2274" s="114" t="s">
        <v>1015</v>
      </c>
      <c r="C2274" s="112" t="n">
        <v>-1975</v>
      </c>
    </row>
    <row r="2275" customFormat="false" ht="12.95" hidden="false" customHeight="true" outlineLevel="0" collapsed="false">
      <c r="A2275" s="113" t="s">
        <v>1085</v>
      </c>
      <c r="B2275" s="114" t="s">
        <v>1015</v>
      </c>
      <c r="C2275" s="112" t="n">
        <v>-3875</v>
      </c>
    </row>
    <row r="2276" customFormat="false" ht="12.95" hidden="false" customHeight="true" outlineLevel="0" collapsed="false">
      <c r="A2276" s="113" t="s">
        <v>1085</v>
      </c>
      <c r="B2276" s="114" t="s">
        <v>1015</v>
      </c>
      <c r="C2276" s="112" t="n">
        <v>-2625</v>
      </c>
    </row>
    <row r="2277" customFormat="false" ht="12.95" hidden="false" customHeight="true" outlineLevel="0" collapsed="false">
      <c r="A2277" s="113" t="s">
        <v>1085</v>
      </c>
      <c r="B2277" s="114" t="s">
        <v>1015</v>
      </c>
      <c r="C2277" s="112" t="n">
        <v>-375</v>
      </c>
    </row>
    <row r="2278" customFormat="false" ht="12.95" hidden="false" customHeight="true" outlineLevel="0" collapsed="false">
      <c r="A2278" s="113" t="s">
        <v>1085</v>
      </c>
      <c r="B2278" s="114" t="s">
        <v>1015</v>
      </c>
      <c r="C2278" s="112" t="n">
        <v>-1325</v>
      </c>
    </row>
    <row r="2279" customFormat="false" ht="12.95" hidden="false" customHeight="true" outlineLevel="0" collapsed="false">
      <c r="A2279" s="113" t="s">
        <v>1085</v>
      </c>
      <c r="B2279" s="114" t="s">
        <v>1015</v>
      </c>
      <c r="C2279" s="112" t="n">
        <v>-1325</v>
      </c>
    </row>
    <row r="2280" customFormat="false" ht="12.95" hidden="false" customHeight="true" outlineLevel="0" collapsed="false">
      <c r="A2280" s="113" t="s">
        <v>1085</v>
      </c>
      <c r="B2280" s="114" t="s">
        <v>1015</v>
      </c>
      <c r="C2280" s="112" t="n">
        <v>-1325</v>
      </c>
    </row>
    <row r="2281" customFormat="false" ht="12.95" hidden="false" customHeight="true" outlineLevel="0" collapsed="false">
      <c r="A2281" s="113" t="s">
        <v>1085</v>
      </c>
      <c r="B2281" s="114" t="s">
        <v>1015</v>
      </c>
      <c r="C2281" s="112" t="n">
        <v>-1875</v>
      </c>
    </row>
    <row r="2282" customFormat="false" ht="12.95" hidden="false" customHeight="true" outlineLevel="0" collapsed="false">
      <c r="A2282" s="113" t="s">
        <v>1085</v>
      </c>
      <c r="B2282" s="114" t="s">
        <v>1015</v>
      </c>
      <c r="C2282" s="112" t="n">
        <v>-2325</v>
      </c>
    </row>
    <row r="2283" customFormat="false" ht="12.95" hidden="false" customHeight="true" outlineLevel="0" collapsed="false">
      <c r="A2283" s="113" t="s">
        <v>1085</v>
      </c>
      <c r="B2283" s="114" t="s">
        <v>1015</v>
      </c>
      <c r="C2283" s="112" t="n">
        <v>-2325</v>
      </c>
    </row>
    <row r="2284" customFormat="false" ht="12.95" hidden="false" customHeight="true" outlineLevel="0" collapsed="false">
      <c r="A2284" s="113" t="s">
        <v>364</v>
      </c>
      <c r="B2284" s="114" t="s">
        <v>1001</v>
      </c>
      <c r="C2284" s="112" t="n">
        <v>-3800</v>
      </c>
    </row>
    <row r="2285" customFormat="false" ht="12.95" hidden="false" customHeight="true" outlineLevel="0" collapsed="false">
      <c r="A2285" s="113" t="s">
        <v>364</v>
      </c>
      <c r="B2285" s="114" t="s">
        <v>1001</v>
      </c>
      <c r="C2285" s="112" t="n">
        <v>700</v>
      </c>
    </row>
    <row r="2286" customFormat="false" ht="12.95" hidden="false" customHeight="true" outlineLevel="0" collapsed="false">
      <c r="A2286" s="113" t="s">
        <v>364</v>
      </c>
      <c r="B2286" s="114" t="s">
        <v>1001</v>
      </c>
      <c r="C2286" s="112" t="n">
        <v>-1200</v>
      </c>
    </row>
    <row r="2287" customFormat="false" ht="12.95" hidden="false" customHeight="true" outlineLevel="0" collapsed="false">
      <c r="A2287" s="113" t="s">
        <v>364</v>
      </c>
      <c r="B2287" s="114" t="s">
        <v>1001</v>
      </c>
      <c r="C2287" s="112" t="n">
        <v>-1200</v>
      </c>
    </row>
    <row r="2288" customFormat="false" ht="12.95" hidden="false" customHeight="true" outlineLevel="0" collapsed="false">
      <c r="A2288" s="113" t="s">
        <v>364</v>
      </c>
      <c r="B2288" s="114" t="s">
        <v>1001</v>
      </c>
      <c r="C2288" s="112" t="n">
        <v>-1200</v>
      </c>
    </row>
    <row r="2289" customFormat="false" ht="12.95" hidden="false" customHeight="true" outlineLevel="0" collapsed="false">
      <c r="A2289" s="113" t="s">
        <v>364</v>
      </c>
      <c r="B2289" s="114" t="s">
        <v>1001</v>
      </c>
      <c r="C2289" s="112" t="n">
        <v>-2300</v>
      </c>
    </row>
    <row r="2290" customFormat="false" ht="12.95" hidden="false" customHeight="true" outlineLevel="0" collapsed="false">
      <c r="A2290" s="113" t="s">
        <v>364</v>
      </c>
      <c r="B2290" s="114" t="s">
        <v>1001</v>
      </c>
      <c r="C2290" s="112" t="n">
        <v>-3200</v>
      </c>
    </row>
    <row r="2291" customFormat="false" ht="12.95" hidden="false" customHeight="true" outlineLevel="0" collapsed="false">
      <c r="A2291" s="113" t="s">
        <v>364</v>
      </c>
      <c r="B2291" s="114" t="s">
        <v>1001</v>
      </c>
      <c r="C2291" s="112" t="n">
        <v>-3200</v>
      </c>
    </row>
    <row r="2292" customFormat="false" ht="12.95" hidden="false" customHeight="true" outlineLevel="0" collapsed="false">
      <c r="A2292" s="113" t="s">
        <v>176</v>
      </c>
      <c r="B2292" s="114" t="s">
        <v>1001</v>
      </c>
      <c r="C2292" s="112" t="n">
        <v>-925</v>
      </c>
    </row>
    <row r="2293" customFormat="false" ht="12.95" hidden="false" customHeight="true" outlineLevel="0" collapsed="false">
      <c r="A2293" s="113" t="s">
        <v>176</v>
      </c>
      <c r="B2293" s="114" t="s">
        <v>1001</v>
      </c>
      <c r="C2293" s="112" t="n">
        <v>200</v>
      </c>
    </row>
    <row r="2294" customFormat="false" ht="12.95" hidden="false" customHeight="true" outlineLevel="0" collapsed="false">
      <c r="A2294" s="113" t="s">
        <v>176</v>
      </c>
      <c r="B2294" s="114" t="s">
        <v>1001</v>
      </c>
      <c r="C2294" s="112" t="n">
        <v>-275</v>
      </c>
    </row>
    <row r="2295" customFormat="false" ht="12.95" hidden="false" customHeight="true" outlineLevel="0" collapsed="false">
      <c r="A2295" s="113" t="s">
        <v>176</v>
      </c>
      <c r="B2295" s="114" t="s">
        <v>1001</v>
      </c>
      <c r="C2295" s="112" t="n">
        <v>-275</v>
      </c>
    </row>
    <row r="2296" customFormat="false" ht="12.95" hidden="false" customHeight="true" outlineLevel="0" collapsed="false">
      <c r="A2296" s="113" t="s">
        <v>176</v>
      </c>
      <c r="B2296" s="114" t="s">
        <v>1001</v>
      </c>
      <c r="C2296" s="112" t="n">
        <v>-275</v>
      </c>
    </row>
    <row r="2297" customFormat="false" ht="12.95" hidden="false" customHeight="true" outlineLevel="0" collapsed="false">
      <c r="A2297" s="113" t="s">
        <v>176</v>
      </c>
      <c r="B2297" s="114" t="s">
        <v>1001</v>
      </c>
      <c r="C2297" s="112" t="n">
        <v>-550</v>
      </c>
    </row>
    <row r="2298" customFormat="false" ht="12.95" hidden="false" customHeight="true" outlineLevel="0" collapsed="false">
      <c r="A2298" s="113" t="s">
        <v>176</v>
      </c>
      <c r="B2298" s="114" t="s">
        <v>1001</v>
      </c>
      <c r="C2298" s="112" t="n">
        <v>-775</v>
      </c>
    </row>
    <row r="2299" customFormat="false" ht="12.95" hidden="false" customHeight="true" outlineLevel="0" collapsed="false">
      <c r="A2299" s="113" t="s">
        <v>176</v>
      </c>
      <c r="B2299" s="114" t="s">
        <v>1001</v>
      </c>
      <c r="C2299" s="112" t="n">
        <v>-775</v>
      </c>
    </row>
    <row r="2300" customFormat="false" ht="12.95" hidden="false" customHeight="true" outlineLevel="0" collapsed="false">
      <c r="A2300" s="113" t="s">
        <v>1086</v>
      </c>
      <c r="B2300" s="114" t="s">
        <v>1015</v>
      </c>
      <c r="C2300" s="112" t="n">
        <v>925</v>
      </c>
    </row>
    <row r="2301" customFormat="false" ht="12.95" hidden="false" customHeight="true" outlineLevel="0" collapsed="false">
      <c r="A2301" s="113" t="s">
        <v>1086</v>
      </c>
      <c r="B2301" s="114" t="s">
        <v>1015</v>
      </c>
      <c r="C2301" s="112" t="n">
        <v>-200</v>
      </c>
    </row>
    <row r="2302" customFormat="false" ht="12.95" hidden="false" customHeight="true" outlineLevel="0" collapsed="false">
      <c r="A2302" s="113" t="s">
        <v>1086</v>
      </c>
      <c r="B2302" s="114" t="s">
        <v>1015</v>
      </c>
      <c r="C2302" s="112" t="n">
        <v>275</v>
      </c>
    </row>
    <row r="2303" customFormat="false" ht="12.95" hidden="false" customHeight="true" outlineLevel="0" collapsed="false">
      <c r="A2303" s="113" t="s">
        <v>1086</v>
      </c>
      <c r="B2303" s="114" t="s">
        <v>1015</v>
      </c>
      <c r="C2303" s="112" t="n">
        <v>275</v>
      </c>
    </row>
    <row r="2304" customFormat="false" ht="12.95" hidden="false" customHeight="true" outlineLevel="0" collapsed="false">
      <c r="A2304" s="113" t="s">
        <v>1086</v>
      </c>
      <c r="B2304" s="114" t="s">
        <v>1015</v>
      </c>
      <c r="C2304" s="112" t="n">
        <v>275</v>
      </c>
    </row>
    <row r="2305" customFormat="false" ht="12.95" hidden="false" customHeight="true" outlineLevel="0" collapsed="false">
      <c r="A2305" s="113" t="s">
        <v>1086</v>
      </c>
      <c r="B2305" s="114" t="s">
        <v>1015</v>
      </c>
      <c r="C2305" s="112" t="n">
        <v>550</v>
      </c>
    </row>
    <row r="2306" customFormat="false" ht="12.95" hidden="false" customHeight="true" outlineLevel="0" collapsed="false">
      <c r="A2306" s="113" t="s">
        <v>1086</v>
      </c>
      <c r="B2306" s="114" t="s">
        <v>1015</v>
      </c>
      <c r="C2306" s="112" t="n">
        <v>775</v>
      </c>
    </row>
    <row r="2307" customFormat="false" ht="12.95" hidden="false" customHeight="true" outlineLevel="0" collapsed="false">
      <c r="A2307" s="113" t="s">
        <v>1086</v>
      </c>
      <c r="B2307" s="114" t="s">
        <v>1015</v>
      </c>
      <c r="C2307" s="112" t="n">
        <v>775</v>
      </c>
    </row>
    <row r="2308" customFormat="false" ht="12.95" hidden="false" customHeight="true" outlineLevel="0" collapsed="false">
      <c r="A2308" s="113" t="s">
        <v>392</v>
      </c>
      <c r="B2308" s="114" t="s">
        <v>1001</v>
      </c>
      <c r="C2308" s="112" t="n">
        <v>-100</v>
      </c>
    </row>
    <row r="2309" customFormat="false" ht="12.95" hidden="false" customHeight="true" outlineLevel="0" collapsed="false">
      <c r="A2309" s="113" t="s">
        <v>392</v>
      </c>
      <c r="B2309" s="114" t="s">
        <v>1001</v>
      </c>
      <c r="C2309" s="112" t="n">
        <v>-2000</v>
      </c>
    </row>
    <row r="2310" customFormat="false" ht="12.95" hidden="false" customHeight="true" outlineLevel="0" collapsed="false">
      <c r="A2310" s="113" t="s">
        <v>392</v>
      </c>
      <c r="B2310" s="114" t="s">
        <v>1001</v>
      </c>
      <c r="C2310" s="112" t="n">
        <v>-2000</v>
      </c>
    </row>
    <row r="2311" customFormat="false" ht="12.95" hidden="false" customHeight="true" outlineLevel="0" collapsed="false">
      <c r="A2311" s="113" t="s">
        <v>392</v>
      </c>
      <c r="B2311" s="114" t="s">
        <v>1001</v>
      </c>
      <c r="C2311" s="112" t="n">
        <v>-2000</v>
      </c>
    </row>
    <row r="2312" customFormat="false" ht="12.95" hidden="false" customHeight="true" outlineLevel="0" collapsed="false">
      <c r="A2312" s="113" t="s">
        <v>392</v>
      </c>
      <c r="B2312" s="114" t="s">
        <v>1001</v>
      </c>
      <c r="C2312" s="112" t="n">
        <v>-3100</v>
      </c>
    </row>
    <row r="2313" customFormat="false" ht="12.95" hidden="false" customHeight="true" outlineLevel="0" collapsed="false">
      <c r="A2313" s="113" t="s">
        <v>392</v>
      </c>
      <c r="B2313" s="114" t="s">
        <v>1001</v>
      </c>
      <c r="C2313" s="112" t="n">
        <v>-4000</v>
      </c>
    </row>
    <row r="2314" customFormat="false" ht="12.95" hidden="false" customHeight="true" outlineLevel="0" collapsed="false">
      <c r="A2314" s="113" t="s">
        <v>392</v>
      </c>
      <c r="B2314" s="114" t="s">
        <v>1001</v>
      </c>
      <c r="C2314" s="112" t="n">
        <v>-4000</v>
      </c>
    </row>
    <row r="2315" customFormat="false" ht="12.95" hidden="false" customHeight="true" outlineLevel="0" collapsed="false">
      <c r="A2315" s="113" t="s">
        <v>200</v>
      </c>
      <c r="B2315" s="114" t="s">
        <v>1001</v>
      </c>
      <c r="C2315" s="112" t="n">
        <v>-500</v>
      </c>
    </row>
    <row r="2316" customFormat="false" ht="12.95" hidden="false" customHeight="true" outlineLevel="0" collapsed="false">
      <c r="A2316" s="113" t="s">
        <v>200</v>
      </c>
      <c r="B2316" s="114" t="s">
        <v>1001</v>
      </c>
      <c r="C2316" s="112" t="n">
        <v>-500</v>
      </c>
    </row>
    <row r="2317" customFormat="false" ht="12.95" hidden="false" customHeight="true" outlineLevel="0" collapsed="false">
      <c r="A2317" s="113" t="s">
        <v>200</v>
      </c>
      <c r="B2317" s="114" t="s">
        <v>1001</v>
      </c>
      <c r="C2317" s="112" t="n">
        <v>-500</v>
      </c>
    </row>
    <row r="2318" customFormat="false" ht="12.95" hidden="false" customHeight="true" outlineLevel="0" collapsed="false">
      <c r="A2318" s="113" t="s">
        <v>200</v>
      </c>
      <c r="B2318" s="114" t="s">
        <v>1001</v>
      </c>
      <c r="C2318" s="112" t="n">
        <v>-925</v>
      </c>
    </row>
    <row r="2319" customFormat="false" ht="12.95" hidden="false" customHeight="true" outlineLevel="0" collapsed="false">
      <c r="A2319" s="113" t="s">
        <v>200</v>
      </c>
      <c r="B2319" s="114" t="s">
        <v>1001</v>
      </c>
      <c r="C2319" s="112" t="n">
        <v>-1100</v>
      </c>
    </row>
    <row r="2320" customFormat="false" ht="12.95" hidden="false" customHeight="true" outlineLevel="0" collapsed="false">
      <c r="A2320" s="113" t="s">
        <v>200</v>
      </c>
      <c r="B2320" s="114" t="s">
        <v>1001</v>
      </c>
      <c r="C2320" s="112" t="n">
        <v>-1025</v>
      </c>
    </row>
    <row r="2321" customFormat="false" ht="12.95" hidden="false" customHeight="true" outlineLevel="0" collapsed="false">
      <c r="A2321" s="113" t="s">
        <v>195</v>
      </c>
      <c r="B2321" s="114" t="s">
        <v>1001</v>
      </c>
      <c r="C2321" s="112" t="n">
        <v>-450</v>
      </c>
    </row>
    <row r="2322" customFormat="false" ht="12.95" hidden="false" customHeight="true" outlineLevel="0" collapsed="false">
      <c r="A2322" s="113" t="s">
        <v>195</v>
      </c>
      <c r="B2322" s="114" t="s">
        <v>1001</v>
      </c>
      <c r="C2322" s="112" t="n">
        <v>-450</v>
      </c>
    </row>
    <row r="2323" customFormat="false" ht="12.95" hidden="false" customHeight="true" outlineLevel="0" collapsed="false">
      <c r="A2323" s="113" t="s">
        <v>195</v>
      </c>
      <c r="B2323" s="114" t="s">
        <v>1001</v>
      </c>
      <c r="C2323" s="112" t="n">
        <v>-450</v>
      </c>
    </row>
    <row r="2324" customFormat="false" ht="12.95" hidden="false" customHeight="true" outlineLevel="0" collapsed="false">
      <c r="A2324" s="113" t="s">
        <v>195</v>
      </c>
      <c r="B2324" s="114" t="s">
        <v>1001</v>
      </c>
      <c r="C2324" s="112" t="n">
        <v>-875</v>
      </c>
    </row>
    <row r="2325" customFormat="false" ht="12.95" hidden="false" customHeight="true" outlineLevel="0" collapsed="false">
      <c r="A2325" s="113" t="s">
        <v>195</v>
      </c>
      <c r="B2325" s="114" t="s">
        <v>1001</v>
      </c>
      <c r="C2325" s="112" t="n">
        <v>-1050</v>
      </c>
    </row>
    <row r="2326" customFormat="false" ht="12.95" hidden="false" customHeight="true" outlineLevel="0" collapsed="false">
      <c r="A2326" s="113" t="s">
        <v>195</v>
      </c>
      <c r="B2326" s="114" t="s">
        <v>1001</v>
      </c>
      <c r="C2326" s="112" t="n">
        <v>-975</v>
      </c>
    </row>
    <row r="2327" customFormat="false" ht="12.95" hidden="false" customHeight="true" outlineLevel="0" collapsed="false">
      <c r="A2327" s="113" t="s">
        <v>196</v>
      </c>
      <c r="B2327" s="114" t="s">
        <v>1001</v>
      </c>
      <c r="C2327" s="112" t="n">
        <v>-450</v>
      </c>
    </row>
    <row r="2328" customFormat="false" ht="12.95" hidden="false" customHeight="true" outlineLevel="0" collapsed="false">
      <c r="A2328" s="113" t="s">
        <v>196</v>
      </c>
      <c r="B2328" s="114" t="s">
        <v>1001</v>
      </c>
      <c r="C2328" s="112" t="n">
        <v>-450</v>
      </c>
    </row>
    <row r="2329" customFormat="false" ht="12.95" hidden="false" customHeight="true" outlineLevel="0" collapsed="false">
      <c r="A2329" s="113" t="s">
        <v>196</v>
      </c>
      <c r="B2329" s="114" t="s">
        <v>1001</v>
      </c>
      <c r="C2329" s="112" t="n">
        <v>-450</v>
      </c>
    </row>
    <row r="2330" customFormat="false" ht="12.95" hidden="false" customHeight="true" outlineLevel="0" collapsed="false">
      <c r="A2330" s="110" t="s">
        <v>196</v>
      </c>
      <c r="B2330" s="111" t="s">
        <v>1001</v>
      </c>
      <c r="C2330" s="112" t="n">
        <v>-875</v>
      </c>
    </row>
    <row r="2331" customFormat="false" ht="12.95" hidden="false" customHeight="true" outlineLevel="0" collapsed="false">
      <c r="A2331" s="110" t="s">
        <v>196</v>
      </c>
      <c r="B2331" s="111" t="s">
        <v>1001</v>
      </c>
      <c r="C2331" s="112" t="n">
        <v>-1050</v>
      </c>
    </row>
    <row r="2332" customFormat="false" ht="12.95" hidden="false" customHeight="true" outlineLevel="0" collapsed="false">
      <c r="A2332" s="110" t="s">
        <v>196</v>
      </c>
      <c r="B2332" s="111" t="s">
        <v>1001</v>
      </c>
      <c r="C2332" s="112" t="n">
        <v>-975</v>
      </c>
    </row>
    <row r="2333" customFormat="false" ht="12.95" hidden="false" customHeight="true" outlineLevel="0" collapsed="false">
      <c r="A2333" s="110" t="s">
        <v>192</v>
      </c>
      <c r="B2333" s="111" t="s">
        <v>1001</v>
      </c>
      <c r="C2333" s="112" t="n">
        <v>450</v>
      </c>
    </row>
    <row r="2334" customFormat="false" ht="12.95" hidden="false" customHeight="true" outlineLevel="0" collapsed="false">
      <c r="A2334" s="110" t="s">
        <v>192</v>
      </c>
      <c r="B2334" s="111" t="s">
        <v>1001</v>
      </c>
      <c r="C2334" s="112" t="n">
        <v>450</v>
      </c>
    </row>
    <row r="2335" customFormat="false" ht="12.95" hidden="false" customHeight="true" outlineLevel="0" collapsed="false">
      <c r="A2335" s="110" t="s">
        <v>192</v>
      </c>
      <c r="B2335" s="111" t="s">
        <v>1001</v>
      </c>
      <c r="C2335" s="112" t="n">
        <v>450</v>
      </c>
    </row>
    <row r="2336" customFormat="false" ht="12.95" hidden="false" customHeight="true" outlineLevel="0" collapsed="false">
      <c r="A2336" s="110" t="s">
        <v>192</v>
      </c>
      <c r="B2336" s="111" t="s">
        <v>1001</v>
      </c>
      <c r="C2336" s="112" t="n">
        <v>725</v>
      </c>
    </row>
    <row r="2337" customFormat="false" ht="12.95" hidden="false" customHeight="true" outlineLevel="0" collapsed="false">
      <c r="A2337" s="110" t="s">
        <v>192</v>
      </c>
      <c r="B2337" s="111" t="s">
        <v>1001</v>
      </c>
      <c r="C2337" s="112" t="n">
        <v>950</v>
      </c>
    </row>
    <row r="2338" customFormat="false" ht="12.95" hidden="false" customHeight="true" outlineLevel="0" collapsed="false">
      <c r="A2338" s="110" t="s">
        <v>192</v>
      </c>
      <c r="B2338" s="111" t="s">
        <v>1001</v>
      </c>
      <c r="C2338" s="112" t="n">
        <v>950</v>
      </c>
    </row>
    <row r="2339" customFormat="false" ht="12.95" hidden="false" customHeight="true" outlineLevel="0" collapsed="false">
      <c r="A2339" s="110" t="s">
        <v>193</v>
      </c>
      <c r="B2339" s="111" t="s">
        <v>1001</v>
      </c>
      <c r="C2339" s="112" t="n">
        <v>450</v>
      </c>
    </row>
    <row r="2340" customFormat="false" ht="12.95" hidden="false" customHeight="true" outlineLevel="0" collapsed="false">
      <c r="A2340" s="110" t="s">
        <v>193</v>
      </c>
      <c r="B2340" s="111" t="s">
        <v>1001</v>
      </c>
      <c r="C2340" s="112" t="n">
        <v>450</v>
      </c>
    </row>
    <row r="2341" customFormat="false" ht="12.95" hidden="false" customHeight="true" outlineLevel="0" collapsed="false">
      <c r="A2341" s="110" t="s">
        <v>193</v>
      </c>
      <c r="B2341" s="111" t="s">
        <v>1001</v>
      </c>
      <c r="C2341" s="112" t="n">
        <v>450</v>
      </c>
    </row>
    <row r="2342" customFormat="false" ht="12.95" hidden="false" customHeight="true" outlineLevel="0" collapsed="false">
      <c r="A2342" s="110" t="s">
        <v>193</v>
      </c>
      <c r="B2342" s="111" t="s">
        <v>1001</v>
      </c>
      <c r="C2342" s="112" t="n">
        <v>725</v>
      </c>
    </row>
    <row r="2343" customFormat="false" ht="12.95" hidden="false" customHeight="true" outlineLevel="0" collapsed="false">
      <c r="A2343" s="110" t="s">
        <v>193</v>
      </c>
      <c r="B2343" s="111" t="s">
        <v>1001</v>
      </c>
      <c r="C2343" s="112" t="n">
        <v>950</v>
      </c>
    </row>
    <row r="2344" customFormat="false" ht="12.95" hidden="false" customHeight="true" outlineLevel="0" collapsed="false">
      <c r="A2344" s="110" t="s">
        <v>193</v>
      </c>
      <c r="B2344" s="111" t="s">
        <v>1001</v>
      </c>
      <c r="C2344" s="112" t="n">
        <v>950</v>
      </c>
    </row>
    <row r="2345" customFormat="false" ht="12.95" hidden="false" customHeight="true" outlineLevel="0" collapsed="false">
      <c r="A2345" s="101" t="s">
        <v>66</v>
      </c>
      <c r="B2345" s="102" t="s">
        <v>1087</v>
      </c>
      <c r="C2345" s="100" t="n">
        <v>1842</v>
      </c>
    </row>
    <row r="2346" customFormat="false" ht="12.95" hidden="false" customHeight="true" outlineLevel="0" collapsed="false">
      <c r="A2346" s="101" t="s">
        <v>66</v>
      </c>
      <c r="B2346" s="102" t="s">
        <v>1087</v>
      </c>
      <c r="C2346" s="100" t="n">
        <v>422</v>
      </c>
    </row>
    <row r="2347" customFormat="false" ht="12.95" hidden="false" customHeight="true" outlineLevel="0" collapsed="false">
      <c r="A2347" s="101" t="s">
        <v>66</v>
      </c>
      <c r="B2347" s="102" t="s">
        <v>1087</v>
      </c>
      <c r="C2347" s="100" t="n">
        <v>-619</v>
      </c>
    </row>
    <row r="2348" customFormat="false" ht="12.95" hidden="false" customHeight="true" outlineLevel="0" collapsed="false">
      <c r="A2348" s="101" t="s">
        <v>66</v>
      </c>
      <c r="B2348" s="102" t="s">
        <v>1087</v>
      </c>
      <c r="C2348" s="100" t="n">
        <v>20</v>
      </c>
    </row>
    <row r="2349" customFormat="false" ht="12.95" hidden="false" customHeight="true" outlineLevel="0" collapsed="false">
      <c r="A2349" s="101" t="s">
        <v>66</v>
      </c>
      <c r="B2349" s="102" t="s">
        <v>1087</v>
      </c>
      <c r="C2349" s="100" t="n">
        <v>2501</v>
      </c>
    </row>
    <row r="2350" customFormat="false" ht="12.95" hidden="false" customHeight="true" outlineLevel="0" collapsed="false">
      <c r="A2350" s="101" t="s">
        <v>66</v>
      </c>
      <c r="B2350" s="102" t="s">
        <v>1087</v>
      </c>
      <c r="C2350" s="100" t="n">
        <v>2107</v>
      </c>
    </row>
    <row r="2351" customFormat="false" ht="12.95" hidden="false" customHeight="true" outlineLevel="0" collapsed="false">
      <c r="A2351" s="101" t="s">
        <v>66</v>
      </c>
      <c r="B2351" s="102" t="s">
        <v>1087</v>
      </c>
      <c r="C2351" s="100" t="n">
        <v>126</v>
      </c>
    </row>
    <row r="2352" customFormat="false" ht="12.95" hidden="false" customHeight="true" outlineLevel="0" collapsed="false">
      <c r="A2352" s="101" t="s">
        <v>66</v>
      </c>
      <c r="B2352" s="102" t="s">
        <v>1087</v>
      </c>
      <c r="C2352" s="100" t="n">
        <v>735</v>
      </c>
    </row>
    <row r="2353" customFormat="false" ht="12.95" hidden="false" customHeight="true" outlineLevel="0" collapsed="false">
      <c r="A2353" s="101" t="s">
        <v>66</v>
      </c>
      <c r="B2353" s="102" t="s">
        <v>1087</v>
      </c>
      <c r="C2353" s="100" t="n">
        <v>1867</v>
      </c>
    </row>
    <row r="2354" customFormat="false" ht="12.95" hidden="false" customHeight="true" outlineLevel="0" collapsed="false">
      <c r="A2354" s="101" t="s">
        <v>66</v>
      </c>
      <c r="B2354" s="102" t="s">
        <v>1087</v>
      </c>
      <c r="C2354" s="100" t="n">
        <v>3727</v>
      </c>
    </row>
    <row r="2355" customFormat="false" ht="12.95" hidden="false" customHeight="true" outlineLevel="0" collapsed="false">
      <c r="A2355" s="101" t="s">
        <v>66</v>
      </c>
      <c r="B2355" s="102" t="s">
        <v>1087</v>
      </c>
      <c r="C2355" s="100" t="n">
        <v>3527</v>
      </c>
    </row>
    <row r="2356" customFormat="false" ht="12.95" hidden="false" customHeight="true" outlineLevel="0" collapsed="false">
      <c r="A2356" s="101" t="s">
        <v>66</v>
      </c>
      <c r="B2356" s="102" t="s">
        <v>1087</v>
      </c>
      <c r="C2356" s="100" t="n">
        <v>3003</v>
      </c>
    </row>
    <row r="2357" customFormat="false" ht="12.95" hidden="false" customHeight="true" outlineLevel="0" collapsed="false">
      <c r="A2357" s="101" t="s">
        <v>66</v>
      </c>
      <c r="B2357" s="102" t="s">
        <v>1087</v>
      </c>
      <c r="C2357" s="100" t="n">
        <v>2515</v>
      </c>
    </row>
    <row r="2358" customFormat="false" ht="12.95" hidden="false" customHeight="true" outlineLevel="0" collapsed="false">
      <c r="A2358" s="101" t="s">
        <v>66</v>
      </c>
      <c r="B2358" s="102" t="s">
        <v>1087</v>
      </c>
      <c r="C2358" s="100" t="n">
        <v>2936</v>
      </c>
    </row>
    <row r="2359" customFormat="false" ht="12.95" hidden="false" customHeight="true" outlineLevel="0" collapsed="false">
      <c r="A2359" s="101" t="s">
        <v>66</v>
      </c>
      <c r="B2359" s="102" t="s">
        <v>1087</v>
      </c>
      <c r="C2359" s="100" t="n">
        <v>2861</v>
      </c>
    </row>
    <row r="2360" customFormat="false" ht="12.95" hidden="false" customHeight="true" outlineLevel="0" collapsed="false">
      <c r="A2360" s="101" t="s">
        <v>66</v>
      </c>
      <c r="B2360" s="102" t="s">
        <v>1087</v>
      </c>
      <c r="C2360" s="100" t="n">
        <v>1637</v>
      </c>
    </row>
    <row r="2361" customFormat="false" ht="12.95" hidden="false" customHeight="true" outlineLevel="0" collapsed="false">
      <c r="A2361" s="101" t="s">
        <v>66</v>
      </c>
      <c r="B2361" s="102" t="s">
        <v>1087</v>
      </c>
      <c r="C2361" s="100" t="n">
        <v>-1077</v>
      </c>
    </row>
    <row r="2362" customFormat="false" ht="12.95" hidden="false" customHeight="true" outlineLevel="0" collapsed="false">
      <c r="A2362" s="101" t="s">
        <v>66</v>
      </c>
      <c r="B2362" s="102" t="s">
        <v>1087</v>
      </c>
      <c r="C2362" s="100" t="n">
        <v>-1416</v>
      </c>
    </row>
    <row r="2363" customFormat="false" ht="12.95" hidden="false" customHeight="true" outlineLevel="0" collapsed="false">
      <c r="A2363" s="101" t="s">
        <v>66</v>
      </c>
      <c r="B2363" s="102" t="s">
        <v>1087</v>
      </c>
      <c r="C2363" s="100" t="n">
        <v>-2198</v>
      </c>
    </row>
    <row r="2364" customFormat="false" ht="12.95" hidden="false" customHeight="true" outlineLevel="0" collapsed="false">
      <c r="A2364" s="101" t="s">
        <v>66</v>
      </c>
      <c r="B2364" s="102" t="s">
        <v>1087</v>
      </c>
      <c r="C2364" s="100" t="n">
        <v>-1570</v>
      </c>
    </row>
    <row r="2365" customFormat="false" ht="12.95" hidden="false" customHeight="true" outlineLevel="0" collapsed="false">
      <c r="A2365" s="101" t="s">
        <v>66</v>
      </c>
      <c r="B2365" s="102" t="s">
        <v>1087</v>
      </c>
      <c r="C2365" s="100" t="n">
        <v>-2348</v>
      </c>
    </row>
    <row r="2366" customFormat="false" ht="12.95" hidden="false" customHeight="true" outlineLevel="0" collapsed="false">
      <c r="A2366" s="101" t="s">
        <v>66</v>
      </c>
      <c r="B2366" s="102" t="s">
        <v>1087</v>
      </c>
      <c r="C2366" s="100" t="n">
        <v>-2030</v>
      </c>
    </row>
    <row r="2367" customFormat="false" ht="12.95" hidden="false" customHeight="true" outlineLevel="0" collapsed="false">
      <c r="A2367" s="101" t="s">
        <v>66</v>
      </c>
      <c r="B2367" s="102" t="s">
        <v>1087</v>
      </c>
      <c r="C2367" s="100" t="n">
        <v>-835</v>
      </c>
    </row>
    <row r="2368" customFormat="false" ht="12.95" hidden="false" customHeight="true" outlineLevel="0" collapsed="false">
      <c r="A2368" s="101" t="s">
        <v>66</v>
      </c>
      <c r="B2368" s="102" t="s">
        <v>1087</v>
      </c>
      <c r="C2368" s="100" t="n">
        <v>1339</v>
      </c>
    </row>
    <row r="2369" customFormat="false" ht="12.95" hidden="false" customHeight="true" outlineLevel="0" collapsed="false">
      <c r="A2369" s="101" t="s">
        <v>66</v>
      </c>
      <c r="B2369" s="102" t="s">
        <v>1087</v>
      </c>
      <c r="C2369" s="100" t="n">
        <v>908</v>
      </c>
    </row>
    <row r="2370" customFormat="false" ht="12.95" hidden="false" customHeight="true" outlineLevel="0" collapsed="false">
      <c r="A2370" s="101" t="s">
        <v>66</v>
      </c>
      <c r="B2370" s="102" t="s">
        <v>1087</v>
      </c>
      <c r="C2370" s="100" t="n">
        <v>-1959</v>
      </c>
    </row>
    <row r="2371" customFormat="false" ht="12.95" hidden="false" customHeight="true" outlineLevel="0" collapsed="false">
      <c r="A2371" s="101" t="s">
        <v>66</v>
      </c>
      <c r="B2371" s="102" t="s">
        <v>1087</v>
      </c>
      <c r="C2371" s="100" t="n">
        <v>-2309</v>
      </c>
    </row>
    <row r="2372" customFormat="false" ht="12.95" hidden="false" customHeight="true" outlineLevel="0" collapsed="false">
      <c r="A2372" s="101" t="s">
        <v>66</v>
      </c>
      <c r="B2372" s="102" t="s">
        <v>1087</v>
      </c>
      <c r="C2372" s="100" t="n">
        <v>-1260</v>
      </c>
    </row>
    <row r="2373" customFormat="false" ht="12.95" hidden="false" customHeight="true" outlineLevel="0" collapsed="false">
      <c r="A2373" s="101" t="s">
        <v>66</v>
      </c>
      <c r="B2373" s="102" t="s">
        <v>1087</v>
      </c>
      <c r="C2373" s="100" t="n">
        <v>-2992</v>
      </c>
    </row>
    <row r="2374" customFormat="false" ht="12.95" hidden="false" customHeight="true" outlineLevel="0" collapsed="false">
      <c r="A2374" s="101" t="s">
        <v>66</v>
      </c>
      <c r="B2374" s="102" t="s">
        <v>1087</v>
      </c>
      <c r="C2374" s="100" t="n">
        <v>-5551</v>
      </c>
    </row>
    <row r="2375" customFormat="false" ht="12.95" hidden="false" customHeight="true" outlineLevel="0" collapsed="false">
      <c r="A2375" s="101" t="s">
        <v>66</v>
      </c>
      <c r="B2375" s="102" t="s">
        <v>1087</v>
      </c>
      <c r="C2375" s="100" t="n">
        <v>-5541</v>
      </c>
    </row>
    <row r="2376" customFormat="false" ht="12.95" hidden="false" customHeight="true" outlineLevel="0" collapsed="false">
      <c r="A2376" s="101" t="s">
        <v>952</v>
      </c>
      <c r="B2376" s="102" t="s">
        <v>1042</v>
      </c>
      <c r="C2376" s="100" t="n">
        <v>3500.005</v>
      </c>
    </row>
    <row r="2377" customFormat="false" ht="12.95" hidden="false" customHeight="true" outlineLevel="0" collapsed="false">
      <c r="A2377" s="101" t="s">
        <v>952</v>
      </c>
      <c r="B2377" s="102" t="s">
        <v>1042</v>
      </c>
      <c r="C2377" s="100" t="n">
        <v>4500.005</v>
      </c>
    </row>
    <row r="2378" customFormat="false" ht="12.95" hidden="false" customHeight="true" outlineLevel="0" collapsed="false">
      <c r="A2378" s="101" t="s">
        <v>952</v>
      </c>
      <c r="B2378" s="102" t="s">
        <v>1042</v>
      </c>
      <c r="C2378" s="100" t="n">
        <v>-10499.995</v>
      </c>
    </row>
    <row r="2379" customFormat="false" ht="12.95" hidden="false" customHeight="true" outlineLevel="0" collapsed="false">
      <c r="A2379" s="101" t="s">
        <v>952</v>
      </c>
      <c r="B2379" s="102" t="s">
        <v>1042</v>
      </c>
      <c r="C2379" s="100" t="n">
        <v>-19499.995</v>
      </c>
    </row>
    <row r="2380" customFormat="false" ht="12.95" hidden="false" customHeight="true" outlineLevel="0" collapsed="false">
      <c r="A2380" s="101" t="s">
        <v>952</v>
      </c>
      <c r="B2380" s="102" t="s">
        <v>1042</v>
      </c>
      <c r="C2380" s="100" t="n">
        <v>-20999.995</v>
      </c>
    </row>
    <row r="2381" customFormat="false" ht="12.95" hidden="false" customHeight="true" outlineLevel="0" collapsed="false">
      <c r="A2381" s="101" t="s">
        <v>952</v>
      </c>
      <c r="B2381" s="102" t="s">
        <v>1042</v>
      </c>
      <c r="C2381" s="100" t="n">
        <v>-20999.995</v>
      </c>
    </row>
    <row r="2382" customFormat="false" ht="12.95" hidden="false" customHeight="true" outlineLevel="0" collapsed="false">
      <c r="A2382" s="101" t="s">
        <v>952</v>
      </c>
      <c r="B2382" s="102" t="s">
        <v>1042</v>
      </c>
      <c r="C2382" s="100" t="n">
        <v>-20999.995</v>
      </c>
    </row>
    <row r="2383" customFormat="false" ht="12.95" hidden="false" customHeight="true" outlineLevel="0" collapsed="false">
      <c r="A2383" s="101" t="s">
        <v>952</v>
      </c>
      <c r="B2383" s="102" t="s">
        <v>1042</v>
      </c>
      <c r="C2383" s="100" t="n">
        <v>-27749.995</v>
      </c>
    </row>
    <row r="2384" customFormat="false" ht="12.95" hidden="false" customHeight="true" outlineLevel="0" collapsed="false">
      <c r="A2384" s="101" t="s">
        <v>952</v>
      </c>
      <c r="B2384" s="102" t="s">
        <v>1042</v>
      </c>
      <c r="C2384" s="100" t="n">
        <v>-30999.995</v>
      </c>
    </row>
    <row r="2385" customFormat="false" ht="12.95" hidden="false" customHeight="true" outlineLevel="0" collapsed="false">
      <c r="A2385" s="101" t="s">
        <v>952</v>
      </c>
      <c r="B2385" s="102" t="s">
        <v>1042</v>
      </c>
      <c r="C2385" s="100" t="n">
        <v>-32249.995</v>
      </c>
    </row>
    <row r="2386" customFormat="false" ht="12.95" hidden="false" customHeight="true" outlineLevel="0" collapsed="false">
      <c r="A2386" s="101" t="s">
        <v>952</v>
      </c>
      <c r="B2386" s="102" t="s">
        <v>1042</v>
      </c>
      <c r="C2386" s="100" t="n">
        <v>-29999.995</v>
      </c>
    </row>
    <row r="2387" customFormat="false" ht="12.95" hidden="false" customHeight="true" outlineLevel="0" collapsed="false">
      <c r="A2387" s="101" t="s">
        <v>952</v>
      </c>
      <c r="B2387" s="102" t="s">
        <v>1042</v>
      </c>
      <c r="C2387" s="100" t="n">
        <v>-30749.995</v>
      </c>
    </row>
    <row r="2388" customFormat="false" ht="12.95" hidden="false" customHeight="true" outlineLevel="0" collapsed="false">
      <c r="A2388" s="101" t="s">
        <v>952</v>
      </c>
      <c r="B2388" s="102" t="s">
        <v>1042</v>
      </c>
      <c r="C2388" s="100" t="n">
        <v>-30749.995</v>
      </c>
    </row>
    <row r="2389" customFormat="false" ht="12.95" hidden="false" customHeight="true" outlineLevel="0" collapsed="false">
      <c r="A2389" s="101" t="s">
        <v>952</v>
      </c>
      <c r="B2389" s="102" t="s">
        <v>1042</v>
      </c>
      <c r="C2389" s="100" t="n">
        <v>-30749.995</v>
      </c>
    </row>
    <row r="2390" customFormat="false" ht="12.95" hidden="false" customHeight="true" outlineLevel="0" collapsed="false">
      <c r="A2390" s="101" t="s">
        <v>952</v>
      </c>
      <c r="B2390" s="102" t="s">
        <v>1042</v>
      </c>
      <c r="C2390" s="100" t="n">
        <v>-29999.995</v>
      </c>
    </row>
    <row r="2391" customFormat="false" ht="12.95" hidden="false" customHeight="true" outlineLevel="0" collapsed="false">
      <c r="A2391" s="101" t="s">
        <v>952</v>
      </c>
      <c r="B2391" s="102" t="s">
        <v>1042</v>
      </c>
      <c r="C2391" s="100" t="n">
        <v>-20499.995</v>
      </c>
    </row>
    <row r="2392" customFormat="false" ht="12.95" hidden="false" customHeight="true" outlineLevel="0" collapsed="false">
      <c r="A2392" s="101" t="s">
        <v>952</v>
      </c>
      <c r="B2392" s="102" t="s">
        <v>1042</v>
      </c>
      <c r="C2392" s="100" t="n">
        <v>-20249.995</v>
      </c>
    </row>
    <row r="2393" customFormat="false" ht="12.95" hidden="false" customHeight="true" outlineLevel="0" collapsed="false">
      <c r="A2393" s="101" t="s">
        <v>952</v>
      </c>
      <c r="B2393" s="102" t="s">
        <v>1042</v>
      </c>
      <c r="C2393" s="100" t="n">
        <v>-26749.995</v>
      </c>
    </row>
    <row r="2394" customFormat="false" ht="12.95" hidden="false" customHeight="true" outlineLevel="0" collapsed="false">
      <c r="A2394" s="101" t="s">
        <v>952</v>
      </c>
      <c r="B2394" s="102" t="s">
        <v>1042</v>
      </c>
      <c r="C2394" s="100" t="n">
        <v>-27749.995</v>
      </c>
    </row>
    <row r="2395" customFormat="false" ht="12.95" hidden="false" customHeight="true" outlineLevel="0" collapsed="false">
      <c r="A2395" s="101" t="s">
        <v>952</v>
      </c>
      <c r="B2395" s="102" t="s">
        <v>1042</v>
      </c>
      <c r="C2395" s="100" t="n">
        <v>-27749.995</v>
      </c>
    </row>
    <row r="2396" customFormat="false" ht="12.95" hidden="false" customHeight="true" outlineLevel="0" collapsed="false">
      <c r="A2396" s="101" t="s">
        <v>952</v>
      </c>
      <c r="B2396" s="102" t="s">
        <v>1042</v>
      </c>
      <c r="C2396" s="100" t="n">
        <v>-27749.995</v>
      </c>
    </row>
    <row r="2397" customFormat="false" ht="12.95" hidden="false" customHeight="true" outlineLevel="0" collapsed="false">
      <c r="A2397" s="101" t="s">
        <v>952</v>
      </c>
      <c r="B2397" s="102" t="s">
        <v>1042</v>
      </c>
      <c r="C2397" s="100" t="n">
        <v>-37249.995</v>
      </c>
    </row>
    <row r="2398" customFormat="false" ht="12.95" hidden="false" customHeight="true" outlineLevel="0" collapsed="false">
      <c r="A2398" s="101" t="s">
        <v>952</v>
      </c>
      <c r="B2398" s="102" t="s">
        <v>1042</v>
      </c>
      <c r="C2398" s="100" t="n">
        <v>-47749.995</v>
      </c>
    </row>
    <row r="2399" customFormat="false" ht="12.95" hidden="false" customHeight="true" outlineLevel="0" collapsed="false">
      <c r="A2399" s="101" t="s">
        <v>952</v>
      </c>
      <c r="B2399" s="102" t="s">
        <v>1042</v>
      </c>
      <c r="C2399" s="100" t="n">
        <v>-41999.995</v>
      </c>
    </row>
    <row r="2400" customFormat="false" ht="12.95" hidden="false" customHeight="true" outlineLevel="0" collapsed="false">
      <c r="A2400" s="101" t="s">
        <v>952</v>
      </c>
      <c r="B2400" s="102" t="s">
        <v>1042</v>
      </c>
      <c r="C2400" s="100" t="n">
        <v>-31749.995</v>
      </c>
    </row>
    <row r="2401" customFormat="false" ht="12.95" hidden="false" customHeight="true" outlineLevel="0" collapsed="false">
      <c r="A2401" s="101" t="s">
        <v>952</v>
      </c>
      <c r="B2401" s="102" t="s">
        <v>1042</v>
      </c>
      <c r="C2401" s="100" t="n">
        <v>-34999.995</v>
      </c>
    </row>
    <row r="2402" customFormat="false" ht="12.95" hidden="false" customHeight="true" outlineLevel="0" collapsed="false">
      <c r="A2402" s="101" t="s">
        <v>952</v>
      </c>
      <c r="B2402" s="102" t="s">
        <v>1042</v>
      </c>
      <c r="C2402" s="100" t="n">
        <v>-34999.995</v>
      </c>
    </row>
    <row r="2403" customFormat="false" ht="12.95" hidden="false" customHeight="true" outlineLevel="0" collapsed="false">
      <c r="A2403" s="101" t="s">
        <v>952</v>
      </c>
      <c r="B2403" s="102" t="s">
        <v>1042</v>
      </c>
      <c r="C2403" s="100" t="n">
        <v>-34999.995</v>
      </c>
    </row>
    <row r="2404" customFormat="false" ht="12.95" hidden="false" customHeight="true" outlineLevel="0" collapsed="false">
      <c r="A2404" s="101" t="s">
        <v>952</v>
      </c>
      <c r="B2404" s="102" t="s">
        <v>1042</v>
      </c>
      <c r="C2404" s="100" t="n">
        <v>-39249.995</v>
      </c>
    </row>
    <row r="2405" customFormat="false" ht="12.95" hidden="false" customHeight="true" outlineLevel="0" collapsed="false">
      <c r="A2405" s="101" t="s">
        <v>952</v>
      </c>
      <c r="B2405" s="102" t="s">
        <v>1042</v>
      </c>
      <c r="C2405" s="100" t="n">
        <v>-39499.995</v>
      </c>
    </row>
    <row r="2406" customFormat="false" ht="12.95" hidden="false" customHeight="true" outlineLevel="0" collapsed="false">
      <c r="A2406" s="101" t="s">
        <v>952</v>
      </c>
      <c r="B2406" s="102" t="s">
        <v>1042</v>
      </c>
      <c r="C2406" s="100" t="n">
        <v>-38249.995</v>
      </c>
    </row>
    <row r="2407" customFormat="false" ht="12.95" hidden="false" customHeight="true" outlineLevel="0" collapsed="false">
      <c r="A2407" s="101" t="s">
        <v>1063</v>
      </c>
      <c r="B2407" s="102" t="s">
        <v>1037</v>
      </c>
      <c r="C2407" s="100" t="n">
        <v>400.004</v>
      </c>
    </row>
    <row r="2408" customFormat="false" ht="12.95" hidden="false" customHeight="true" outlineLevel="0" collapsed="false">
      <c r="A2408" s="101" t="s">
        <v>1063</v>
      </c>
      <c r="B2408" s="102" t="s">
        <v>1037</v>
      </c>
      <c r="C2408" s="100" t="n">
        <v>200.004</v>
      </c>
    </row>
    <row r="2409" customFormat="false" ht="12.95" hidden="false" customHeight="true" outlineLevel="0" collapsed="false">
      <c r="A2409" s="101" t="s">
        <v>1063</v>
      </c>
      <c r="B2409" s="102" t="s">
        <v>1037</v>
      </c>
      <c r="C2409" s="100" t="n">
        <v>-10399.996</v>
      </c>
    </row>
    <row r="2410" customFormat="false" ht="12.95" hidden="false" customHeight="true" outlineLevel="0" collapsed="false">
      <c r="A2410" s="101" t="s">
        <v>1063</v>
      </c>
      <c r="B2410" s="102" t="s">
        <v>1037</v>
      </c>
      <c r="C2410" s="100" t="n">
        <v>-16199.996</v>
      </c>
    </row>
    <row r="2411" customFormat="false" ht="12.95" hidden="false" customHeight="true" outlineLevel="0" collapsed="false">
      <c r="A2411" s="101" t="s">
        <v>1063</v>
      </c>
      <c r="B2411" s="102" t="s">
        <v>1037</v>
      </c>
      <c r="C2411" s="100" t="n">
        <v>-16799.996</v>
      </c>
    </row>
    <row r="2412" customFormat="false" ht="12.95" hidden="false" customHeight="true" outlineLevel="0" collapsed="false">
      <c r="A2412" s="101" t="s">
        <v>1063</v>
      </c>
      <c r="B2412" s="102" t="s">
        <v>1037</v>
      </c>
      <c r="C2412" s="100" t="n">
        <v>-16799.996</v>
      </c>
    </row>
    <row r="2413" customFormat="false" ht="12.95" hidden="false" customHeight="true" outlineLevel="0" collapsed="false">
      <c r="A2413" s="101" t="s">
        <v>1063</v>
      </c>
      <c r="B2413" s="102" t="s">
        <v>1037</v>
      </c>
      <c r="C2413" s="100" t="n">
        <v>-16799.996</v>
      </c>
    </row>
    <row r="2414" customFormat="false" ht="12.95" hidden="false" customHeight="true" outlineLevel="0" collapsed="false">
      <c r="A2414" s="101" t="s">
        <v>1063</v>
      </c>
      <c r="B2414" s="102" t="s">
        <v>1037</v>
      </c>
      <c r="C2414" s="100" t="n">
        <v>-22199.996</v>
      </c>
    </row>
    <row r="2415" customFormat="false" ht="12.95" hidden="false" customHeight="true" outlineLevel="0" collapsed="false">
      <c r="A2415" s="101" t="s">
        <v>1063</v>
      </c>
      <c r="B2415" s="102" t="s">
        <v>1037</v>
      </c>
      <c r="C2415" s="100" t="n">
        <v>-25399.996</v>
      </c>
    </row>
    <row r="2416" customFormat="false" ht="12.95" hidden="false" customHeight="true" outlineLevel="0" collapsed="false">
      <c r="A2416" s="101" t="s">
        <v>1063</v>
      </c>
      <c r="B2416" s="102" t="s">
        <v>1037</v>
      </c>
      <c r="C2416" s="100" t="n">
        <v>-25599.996</v>
      </c>
    </row>
    <row r="2417" customFormat="false" ht="12.95" hidden="false" customHeight="true" outlineLevel="0" collapsed="false">
      <c r="A2417" s="101" t="s">
        <v>1063</v>
      </c>
      <c r="B2417" s="102" t="s">
        <v>1037</v>
      </c>
      <c r="C2417" s="100" t="n">
        <v>-23399.996</v>
      </c>
    </row>
    <row r="2418" customFormat="false" ht="12.95" hidden="false" customHeight="true" outlineLevel="0" collapsed="false">
      <c r="A2418" s="101" t="s">
        <v>1063</v>
      </c>
      <c r="B2418" s="102" t="s">
        <v>1037</v>
      </c>
      <c r="C2418" s="100" t="n">
        <v>-23399.996</v>
      </c>
    </row>
    <row r="2419" customFormat="false" ht="12.95" hidden="false" customHeight="true" outlineLevel="0" collapsed="false">
      <c r="A2419" s="101" t="s">
        <v>1063</v>
      </c>
      <c r="B2419" s="102" t="s">
        <v>1037</v>
      </c>
      <c r="C2419" s="100" t="n">
        <v>-23399.996</v>
      </c>
    </row>
    <row r="2420" customFormat="false" ht="12.95" hidden="false" customHeight="true" outlineLevel="0" collapsed="false">
      <c r="A2420" s="101" t="s">
        <v>1063</v>
      </c>
      <c r="B2420" s="102" t="s">
        <v>1037</v>
      </c>
      <c r="C2420" s="100" t="n">
        <v>-23399.996</v>
      </c>
    </row>
    <row r="2421" customFormat="false" ht="12.95" hidden="false" customHeight="true" outlineLevel="0" collapsed="false">
      <c r="A2421" s="101" t="s">
        <v>1063</v>
      </c>
      <c r="B2421" s="102" t="s">
        <v>1037</v>
      </c>
      <c r="C2421" s="100" t="n">
        <v>-23199.996</v>
      </c>
    </row>
    <row r="2422" customFormat="false" ht="12.95" hidden="false" customHeight="true" outlineLevel="0" collapsed="false">
      <c r="A2422" s="101" t="s">
        <v>1063</v>
      </c>
      <c r="B2422" s="102" t="s">
        <v>1037</v>
      </c>
      <c r="C2422" s="100" t="n">
        <v>-15999.996</v>
      </c>
    </row>
    <row r="2423" customFormat="false" ht="12.95" hidden="false" customHeight="true" outlineLevel="0" collapsed="false">
      <c r="A2423" s="101" t="s">
        <v>1063</v>
      </c>
      <c r="B2423" s="102" t="s">
        <v>1037</v>
      </c>
      <c r="C2423" s="100" t="n">
        <v>-16399.996</v>
      </c>
    </row>
    <row r="2424" customFormat="false" ht="12.95" hidden="false" customHeight="true" outlineLevel="0" collapsed="false">
      <c r="A2424" s="101" t="s">
        <v>1063</v>
      </c>
      <c r="B2424" s="102" t="s">
        <v>1037</v>
      </c>
      <c r="C2424" s="100" t="n">
        <v>-21799.996</v>
      </c>
    </row>
    <row r="2425" customFormat="false" ht="12.95" hidden="false" customHeight="true" outlineLevel="0" collapsed="false">
      <c r="A2425" s="101" t="s">
        <v>1063</v>
      </c>
      <c r="B2425" s="102" t="s">
        <v>1037</v>
      </c>
      <c r="C2425" s="100" t="n">
        <v>-22599.996</v>
      </c>
    </row>
    <row r="2426" customFormat="false" ht="12.95" hidden="false" customHeight="true" outlineLevel="0" collapsed="false">
      <c r="A2426" s="101" t="s">
        <v>1063</v>
      </c>
      <c r="B2426" s="102" t="s">
        <v>1037</v>
      </c>
      <c r="C2426" s="100" t="n">
        <v>-22599.996</v>
      </c>
    </row>
    <row r="2427" customFormat="false" ht="12.95" hidden="false" customHeight="true" outlineLevel="0" collapsed="false">
      <c r="A2427" s="101" t="s">
        <v>1063</v>
      </c>
      <c r="B2427" s="102" t="s">
        <v>1037</v>
      </c>
      <c r="C2427" s="100" t="n">
        <v>-22599.996</v>
      </c>
    </row>
    <row r="2428" customFormat="false" ht="12.95" hidden="false" customHeight="true" outlineLevel="0" collapsed="false">
      <c r="A2428" s="101" t="s">
        <v>1063</v>
      </c>
      <c r="B2428" s="102" t="s">
        <v>1037</v>
      </c>
      <c r="C2428" s="100" t="n">
        <v>-30999.996</v>
      </c>
    </row>
    <row r="2429" customFormat="false" ht="12.95" hidden="false" customHeight="true" outlineLevel="0" collapsed="false">
      <c r="A2429" s="101" t="s">
        <v>1063</v>
      </c>
      <c r="B2429" s="102" t="s">
        <v>1037</v>
      </c>
      <c r="C2429" s="100" t="n">
        <v>-38599.996</v>
      </c>
    </row>
    <row r="2430" customFormat="false" ht="12.95" hidden="false" customHeight="true" outlineLevel="0" collapsed="false">
      <c r="A2430" s="101" t="s">
        <v>1063</v>
      </c>
      <c r="B2430" s="102" t="s">
        <v>1037</v>
      </c>
      <c r="C2430" s="100" t="n">
        <v>-33599.996</v>
      </c>
    </row>
    <row r="2431" customFormat="false" ht="12.95" hidden="false" customHeight="true" outlineLevel="0" collapsed="false">
      <c r="A2431" s="101" t="s">
        <v>1063</v>
      </c>
      <c r="B2431" s="102" t="s">
        <v>1037</v>
      </c>
      <c r="C2431" s="100" t="n">
        <v>-24599.996</v>
      </c>
    </row>
    <row r="2432" customFormat="false" ht="12.95" hidden="false" customHeight="true" outlineLevel="0" collapsed="false">
      <c r="A2432" s="101" t="s">
        <v>1063</v>
      </c>
      <c r="B2432" s="102" t="s">
        <v>1037</v>
      </c>
      <c r="C2432" s="100" t="n">
        <v>-28399.996</v>
      </c>
    </row>
    <row r="2433" customFormat="false" ht="12.95" hidden="false" customHeight="true" outlineLevel="0" collapsed="false">
      <c r="A2433" s="101" t="s">
        <v>1063</v>
      </c>
      <c r="B2433" s="102" t="s">
        <v>1037</v>
      </c>
      <c r="C2433" s="100" t="n">
        <v>-28399.996</v>
      </c>
    </row>
    <row r="2434" customFormat="false" ht="12.95" hidden="false" customHeight="true" outlineLevel="0" collapsed="false">
      <c r="A2434" s="101" t="s">
        <v>1063</v>
      </c>
      <c r="B2434" s="102" t="s">
        <v>1037</v>
      </c>
      <c r="C2434" s="100" t="n">
        <v>-28399.996</v>
      </c>
    </row>
    <row r="2435" customFormat="false" ht="12.95" hidden="false" customHeight="true" outlineLevel="0" collapsed="false">
      <c r="A2435" s="101" t="s">
        <v>1063</v>
      </c>
      <c r="B2435" s="102" t="s">
        <v>1037</v>
      </c>
      <c r="C2435" s="100" t="n">
        <v>-30599.996</v>
      </c>
    </row>
    <row r="2436" customFormat="false" ht="12.95" hidden="false" customHeight="true" outlineLevel="0" collapsed="false">
      <c r="A2436" s="101" t="s">
        <v>1063</v>
      </c>
      <c r="B2436" s="102" t="s">
        <v>1037</v>
      </c>
      <c r="C2436" s="100" t="n">
        <v>-32399.996</v>
      </c>
    </row>
    <row r="2437" customFormat="false" ht="12.95" hidden="false" customHeight="true" outlineLevel="0" collapsed="false">
      <c r="A2437" s="101" t="s">
        <v>1063</v>
      </c>
      <c r="B2437" s="102" t="s">
        <v>1037</v>
      </c>
      <c r="C2437" s="100" t="n">
        <v>-32399.996</v>
      </c>
    </row>
    <row r="2438" customFormat="false" ht="12.95" hidden="false" customHeight="true" outlineLevel="0" collapsed="false">
      <c r="A2438" s="101" t="s">
        <v>1064</v>
      </c>
      <c r="B2438" s="102" t="s">
        <v>1037</v>
      </c>
      <c r="C2438" s="100" t="n">
        <v>300</v>
      </c>
    </row>
    <row r="2439" customFormat="false" ht="12.95" hidden="false" customHeight="true" outlineLevel="0" collapsed="false">
      <c r="A2439" s="101" t="s">
        <v>1064</v>
      </c>
      <c r="B2439" s="102" t="s">
        <v>1037</v>
      </c>
      <c r="C2439" s="100" t="n">
        <v>100</v>
      </c>
    </row>
    <row r="2440" customFormat="false" ht="12.95" hidden="false" customHeight="true" outlineLevel="0" collapsed="false">
      <c r="A2440" s="101" t="s">
        <v>1064</v>
      </c>
      <c r="B2440" s="102" t="s">
        <v>1037</v>
      </c>
      <c r="C2440" s="100" t="n">
        <v>-5300</v>
      </c>
    </row>
    <row r="2441" customFormat="false" ht="12.95" hidden="false" customHeight="true" outlineLevel="0" collapsed="false">
      <c r="A2441" s="101" t="s">
        <v>1064</v>
      </c>
      <c r="B2441" s="102" t="s">
        <v>1037</v>
      </c>
      <c r="C2441" s="100" t="n">
        <v>-8200</v>
      </c>
    </row>
    <row r="2442" customFormat="false" ht="12.95" hidden="false" customHeight="true" outlineLevel="0" collapsed="false">
      <c r="A2442" s="101" t="s">
        <v>1064</v>
      </c>
      <c r="B2442" s="102" t="s">
        <v>1037</v>
      </c>
      <c r="C2442" s="100" t="n">
        <v>-9000</v>
      </c>
    </row>
    <row r="2443" customFormat="false" ht="12.95" hidden="false" customHeight="true" outlineLevel="0" collapsed="false">
      <c r="A2443" s="101" t="s">
        <v>1064</v>
      </c>
      <c r="B2443" s="102" t="s">
        <v>1037</v>
      </c>
      <c r="C2443" s="100" t="n">
        <v>-9000</v>
      </c>
    </row>
    <row r="2444" customFormat="false" ht="12.95" hidden="false" customHeight="true" outlineLevel="0" collapsed="false">
      <c r="A2444" s="101" t="s">
        <v>1064</v>
      </c>
      <c r="B2444" s="102" t="s">
        <v>1037</v>
      </c>
      <c r="C2444" s="100" t="n">
        <v>-9000</v>
      </c>
    </row>
    <row r="2445" customFormat="false" ht="12.95" hidden="false" customHeight="true" outlineLevel="0" collapsed="false">
      <c r="A2445" s="101" t="s">
        <v>1064</v>
      </c>
      <c r="B2445" s="102" t="s">
        <v>1037</v>
      </c>
      <c r="C2445" s="100" t="n">
        <v>-11600</v>
      </c>
    </row>
    <row r="2446" customFormat="false" ht="12.95" hidden="false" customHeight="true" outlineLevel="0" collapsed="false">
      <c r="A2446" s="101" t="s">
        <v>1064</v>
      </c>
      <c r="B2446" s="102" t="s">
        <v>1037</v>
      </c>
      <c r="C2446" s="100" t="n">
        <v>-13200</v>
      </c>
    </row>
    <row r="2447" customFormat="false" ht="12.95" hidden="false" customHeight="true" outlineLevel="0" collapsed="false">
      <c r="A2447" s="101" t="s">
        <v>1064</v>
      </c>
      <c r="B2447" s="102" t="s">
        <v>1037</v>
      </c>
      <c r="C2447" s="100" t="n">
        <v>-13300</v>
      </c>
    </row>
    <row r="2448" customFormat="false" ht="12.95" hidden="false" customHeight="true" outlineLevel="0" collapsed="false">
      <c r="A2448" s="101" t="s">
        <v>1064</v>
      </c>
      <c r="B2448" s="102" t="s">
        <v>1037</v>
      </c>
      <c r="C2448" s="100" t="n">
        <v>-12200</v>
      </c>
    </row>
    <row r="2449" customFormat="false" ht="12.95" hidden="false" customHeight="true" outlineLevel="0" collapsed="false">
      <c r="A2449" s="101" t="s">
        <v>1064</v>
      </c>
      <c r="B2449" s="102" t="s">
        <v>1037</v>
      </c>
      <c r="C2449" s="100" t="n">
        <v>-12400</v>
      </c>
    </row>
    <row r="2450" customFormat="false" ht="12.95" hidden="false" customHeight="true" outlineLevel="0" collapsed="false">
      <c r="A2450" s="101" t="s">
        <v>1064</v>
      </c>
      <c r="B2450" s="102" t="s">
        <v>1037</v>
      </c>
      <c r="C2450" s="100" t="n">
        <v>-12400</v>
      </c>
    </row>
    <row r="2451" customFormat="false" ht="12.95" hidden="false" customHeight="true" outlineLevel="0" collapsed="false">
      <c r="A2451" s="101" t="s">
        <v>1064</v>
      </c>
      <c r="B2451" s="102" t="s">
        <v>1037</v>
      </c>
      <c r="C2451" s="100" t="n">
        <v>-12400</v>
      </c>
    </row>
    <row r="2452" customFormat="false" ht="12.95" hidden="false" customHeight="true" outlineLevel="0" collapsed="false">
      <c r="A2452" s="101" t="s">
        <v>1064</v>
      </c>
      <c r="B2452" s="102" t="s">
        <v>1037</v>
      </c>
      <c r="C2452" s="100" t="n">
        <v>-12200</v>
      </c>
    </row>
    <row r="2453" customFormat="false" ht="12.95" hidden="false" customHeight="true" outlineLevel="0" collapsed="false">
      <c r="A2453" s="101" t="s">
        <v>1064</v>
      </c>
      <c r="B2453" s="102" t="s">
        <v>1037</v>
      </c>
      <c r="C2453" s="100" t="n">
        <v>-8700</v>
      </c>
    </row>
    <row r="2454" customFormat="false" ht="12.95" hidden="false" customHeight="true" outlineLevel="0" collapsed="false">
      <c r="A2454" s="101" t="s">
        <v>1064</v>
      </c>
      <c r="B2454" s="102" t="s">
        <v>1037</v>
      </c>
      <c r="C2454" s="100" t="n">
        <v>-8800</v>
      </c>
    </row>
    <row r="2455" customFormat="false" ht="12.95" hidden="false" customHeight="true" outlineLevel="0" collapsed="false">
      <c r="A2455" s="101" t="s">
        <v>1064</v>
      </c>
      <c r="B2455" s="102" t="s">
        <v>1037</v>
      </c>
      <c r="C2455" s="100" t="n">
        <v>-11400</v>
      </c>
    </row>
    <row r="2456" customFormat="false" ht="12.95" hidden="false" customHeight="true" outlineLevel="0" collapsed="false">
      <c r="A2456" s="101" t="s">
        <v>1064</v>
      </c>
      <c r="B2456" s="102" t="s">
        <v>1037</v>
      </c>
      <c r="C2456" s="100" t="n">
        <v>-11600</v>
      </c>
    </row>
    <row r="2457" customFormat="false" ht="12.95" hidden="false" customHeight="true" outlineLevel="0" collapsed="false">
      <c r="A2457" s="101" t="s">
        <v>1064</v>
      </c>
      <c r="B2457" s="102" t="s">
        <v>1037</v>
      </c>
      <c r="C2457" s="100" t="n">
        <v>-11600</v>
      </c>
    </row>
    <row r="2458" customFormat="false" ht="12.95" hidden="false" customHeight="true" outlineLevel="0" collapsed="false">
      <c r="A2458" s="101" t="s">
        <v>1064</v>
      </c>
      <c r="B2458" s="102" t="s">
        <v>1037</v>
      </c>
      <c r="C2458" s="100" t="n">
        <v>-11600</v>
      </c>
    </row>
    <row r="2459" customFormat="false" ht="12.95" hidden="false" customHeight="true" outlineLevel="0" collapsed="false">
      <c r="A2459" s="101" t="s">
        <v>1064</v>
      </c>
      <c r="B2459" s="102" t="s">
        <v>1037</v>
      </c>
      <c r="C2459" s="100" t="n">
        <v>-15500</v>
      </c>
    </row>
    <row r="2460" customFormat="false" ht="12.95" hidden="false" customHeight="true" outlineLevel="0" collapsed="false">
      <c r="A2460" s="101" t="s">
        <v>1064</v>
      </c>
      <c r="B2460" s="102" t="s">
        <v>1037</v>
      </c>
      <c r="C2460" s="100" t="n">
        <v>-19900</v>
      </c>
    </row>
    <row r="2461" customFormat="false" ht="12.95" hidden="false" customHeight="true" outlineLevel="0" collapsed="false">
      <c r="A2461" s="101" t="s">
        <v>1064</v>
      </c>
      <c r="B2461" s="102" t="s">
        <v>1037</v>
      </c>
      <c r="C2461" s="100" t="n">
        <v>-17200</v>
      </c>
    </row>
    <row r="2462" customFormat="false" ht="12.95" hidden="false" customHeight="true" outlineLevel="0" collapsed="false">
      <c r="A2462" s="101" t="s">
        <v>1064</v>
      </c>
      <c r="B2462" s="102" t="s">
        <v>1037</v>
      </c>
      <c r="C2462" s="100" t="n">
        <v>-13000</v>
      </c>
    </row>
    <row r="2463" customFormat="false" ht="12.95" hidden="false" customHeight="true" outlineLevel="0" collapsed="false">
      <c r="A2463" s="101" t="s">
        <v>1064</v>
      </c>
      <c r="B2463" s="102" t="s">
        <v>1037</v>
      </c>
      <c r="C2463" s="100" t="n">
        <v>-14700</v>
      </c>
    </row>
    <row r="2464" customFormat="false" ht="12.95" hidden="false" customHeight="true" outlineLevel="0" collapsed="false">
      <c r="A2464" s="101" t="s">
        <v>1064</v>
      </c>
      <c r="B2464" s="102" t="s">
        <v>1037</v>
      </c>
      <c r="C2464" s="100" t="n">
        <v>-14700</v>
      </c>
    </row>
    <row r="2465" customFormat="false" ht="12.95" hidden="false" customHeight="true" outlineLevel="0" collapsed="false">
      <c r="A2465" s="101" t="s">
        <v>1064</v>
      </c>
      <c r="B2465" s="102" t="s">
        <v>1037</v>
      </c>
      <c r="C2465" s="100" t="n">
        <v>-14700</v>
      </c>
    </row>
    <row r="2466" customFormat="false" ht="12.95" hidden="false" customHeight="true" outlineLevel="0" collapsed="false">
      <c r="A2466" s="101" t="s">
        <v>1064</v>
      </c>
      <c r="B2466" s="102" t="s">
        <v>1037</v>
      </c>
      <c r="C2466" s="100" t="n">
        <v>-16400</v>
      </c>
    </row>
    <row r="2467" customFormat="false" ht="12.95" hidden="false" customHeight="true" outlineLevel="0" collapsed="false">
      <c r="A2467" s="101" t="s">
        <v>1064</v>
      </c>
      <c r="B2467" s="102" t="s">
        <v>1037</v>
      </c>
      <c r="C2467" s="100" t="n">
        <v>-17100</v>
      </c>
    </row>
    <row r="2468" customFormat="false" ht="12.95" hidden="false" customHeight="true" outlineLevel="0" collapsed="false">
      <c r="A2468" s="101" t="s">
        <v>1064</v>
      </c>
      <c r="B2468" s="102" t="s">
        <v>1037</v>
      </c>
      <c r="C2468" s="100" t="n">
        <v>-16800</v>
      </c>
    </row>
    <row r="2469" customFormat="false" ht="12.95" hidden="false" customHeight="true" outlineLevel="0" collapsed="false">
      <c r="A2469" s="101" t="s">
        <v>1066</v>
      </c>
      <c r="B2469" s="102" t="s">
        <v>1037</v>
      </c>
      <c r="C2469" s="100" t="n">
        <v>455</v>
      </c>
    </row>
    <row r="2470" customFormat="false" ht="12.95" hidden="false" customHeight="true" outlineLevel="0" collapsed="false">
      <c r="A2470" s="101" t="s">
        <v>1066</v>
      </c>
      <c r="B2470" s="102" t="s">
        <v>1037</v>
      </c>
      <c r="C2470" s="100" t="n">
        <v>385</v>
      </c>
    </row>
    <row r="2471" customFormat="false" ht="12.95" hidden="false" customHeight="true" outlineLevel="0" collapsed="false">
      <c r="A2471" s="101" t="s">
        <v>1066</v>
      </c>
      <c r="B2471" s="102" t="s">
        <v>1037</v>
      </c>
      <c r="C2471" s="100" t="n">
        <v>-1505</v>
      </c>
    </row>
    <row r="2472" customFormat="false" ht="12.95" hidden="false" customHeight="true" outlineLevel="0" collapsed="false">
      <c r="A2472" s="101" t="s">
        <v>1066</v>
      </c>
      <c r="B2472" s="102" t="s">
        <v>1037</v>
      </c>
      <c r="C2472" s="100" t="n">
        <v>-2520</v>
      </c>
    </row>
    <row r="2473" customFormat="false" ht="12.95" hidden="false" customHeight="true" outlineLevel="0" collapsed="false">
      <c r="A2473" s="101" t="s">
        <v>1066</v>
      </c>
      <c r="B2473" s="102" t="s">
        <v>1037</v>
      </c>
      <c r="C2473" s="100" t="n">
        <v>-2800</v>
      </c>
    </row>
    <row r="2474" customFormat="false" ht="12.95" hidden="false" customHeight="true" outlineLevel="0" collapsed="false">
      <c r="A2474" s="101" t="s">
        <v>1066</v>
      </c>
      <c r="B2474" s="102" t="s">
        <v>1037</v>
      </c>
      <c r="C2474" s="100" t="n">
        <v>-2800</v>
      </c>
    </row>
    <row r="2475" customFormat="false" ht="12.95" hidden="false" customHeight="true" outlineLevel="0" collapsed="false">
      <c r="A2475" s="101" t="s">
        <v>1066</v>
      </c>
      <c r="B2475" s="102" t="s">
        <v>1037</v>
      </c>
      <c r="C2475" s="100" t="n">
        <v>-2800</v>
      </c>
    </row>
    <row r="2476" customFormat="false" ht="12.95" hidden="false" customHeight="true" outlineLevel="0" collapsed="false">
      <c r="A2476" s="101" t="s">
        <v>1066</v>
      </c>
      <c r="B2476" s="102" t="s">
        <v>1037</v>
      </c>
      <c r="C2476" s="100" t="n">
        <v>-3710</v>
      </c>
    </row>
    <row r="2477" customFormat="false" ht="12.95" hidden="false" customHeight="true" outlineLevel="0" collapsed="false">
      <c r="A2477" s="101" t="s">
        <v>1066</v>
      </c>
      <c r="B2477" s="102" t="s">
        <v>1037</v>
      </c>
      <c r="C2477" s="100" t="n">
        <v>-4270</v>
      </c>
    </row>
    <row r="2478" customFormat="false" ht="12.95" hidden="false" customHeight="true" outlineLevel="0" collapsed="false">
      <c r="A2478" s="101" t="s">
        <v>1066</v>
      </c>
      <c r="B2478" s="102" t="s">
        <v>1037</v>
      </c>
      <c r="C2478" s="100" t="n">
        <v>-4305</v>
      </c>
    </row>
    <row r="2479" customFormat="false" ht="12.95" hidden="false" customHeight="true" outlineLevel="0" collapsed="false">
      <c r="A2479" s="101" t="s">
        <v>1066</v>
      </c>
      <c r="B2479" s="102" t="s">
        <v>1037</v>
      </c>
      <c r="C2479" s="100" t="n">
        <v>-3920</v>
      </c>
    </row>
    <row r="2480" customFormat="false" ht="12.95" hidden="false" customHeight="true" outlineLevel="0" collapsed="false">
      <c r="A2480" s="101" t="s">
        <v>1066</v>
      </c>
      <c r="B2480" s="102" t="s">
        <v>1037</v>
      </c>
      <c r="C2480" s="100" t="n">
        <v>-3990</v>
      </c>
    </row>
    <row r="2481" customFormat="false" ht="12.95" hidden="false" customHeight="true" outlineLevel="0" collapsed="false">
      <c r="A2481" s="101" t="s">
        <v>1066</v>
      </c>
      <c r="B2481" s="102" t="s">
        <v>1037</v>
      </c>
      <c r="C2481" s="100" t="n">
        <v>-3990</v>
      </c>
    </row>
    <row r="2482" customFormat="false" ht="12.95" hidden="false" customHeight="true" outlineLevel="0" collapsed="false">
      <c r="A2482" s="101" t="s">
        <v>1066</v>
      </c>
      <c r="B2482" s="102" t="s">
        <v>1037</v>
      </c>
      <c r="C2482" s="100" t="n">
        <v>-3990</v>
      </c>
    </row>
    <row r="2483" customFormat="false" ht="12.95" hidden="false" customHeight="true" outlineLevel="0" collapsed="false">
      <c r="A2483" s="101" t="s">
        <v>1066</v>
      </c>
      <c r="B2483" s="102" t="s">
        <v>1037</v>
      </c>
      <c r="C2483" s="100" t="n">
        <v>-3920</v>
      </c>
    </row>
    <row r="2484" customFormat="false" ht="12.95" hidden="false" customHeight="true" outlineLevel="0" collapsed="false">
      <c r="A2484" s="101" t="s">
        <v>1066</v>
      </c>
      <c r="B2484" s="102" t="s">
        <v>1037</v>
      </c>
      <c r="C2484" s="100" t="n">
        <v>-2695</v>
      </c>
    </row>
    <row r="2485" customFormat="false" ht="12.95" hidden="false" customHeight="true" outlineLevel="0" collapsed="false">
      <c r="A2485" s="101" t="s">
        <v>1066</v>
      </c>
      <c r="B2485" s="102" t="s">
        <v>1037</v>
      </c>
      <c r="C2485" s="100" t="n">
        <v>-2730</v>
      </c>
    </row>
    <row r="2486" customFormat="false" ht="12.95" hidden="false" customHeight="true" outlineLevel="0" collapsed="false">
      <c r="A2486" s="101" t="s">
        <v>1066</v>
      </c>
      <c r="B2486" s="102" t="s">
        <v>1037</v>
      </c>
      <c r="C2486" s="100" t="n">
        <v>-3640</v>
      </c>
    </row>
    <row r="2487" customFormat="false" ht="12.95" hidden="false" customHeight="true" outlineLevel="0" collapsed="false">
      <c r="A2487" s="101" t="s">
        <v>1066</v>
      </c>
      <c r="B2487" s="102" t="s">
        <v>1037</v>
      </c>
      <c r="C2487" s="100" t="n">
        <v>-3710</v>
      </c>
    </row>
    <row r="2488" customFormat="false" ht="12.95" hidden="false" customHeight="true" outlineLevel="0" collapsed="false">
      <c r="A2488" s="101" t="s">
        <v>1066</v>
      </c>
      <c r="B2488" s="102" t="s">
        <v>1037</v>
      </c>
      <c r="C2488" s="100" t="n">
        <v>-3710</v>
      </c>
    </row>
    <row r="2489" customFormat="false" ht="12.95" hidden="false" customHeight="true" outlineLevel="0" collapsed="false">
      <c r="A2489" s="101" t="s">
        <v>1066</v>
      </c>
      <c r="B2489" s="102" t="s">
        <v>1037</v>
      </c>
      <c r="C2489" s="100" t="n">
        <v>-3710</v>
      </c>
    </row>
    <row r="2490" customFormat="false" ht="12.95" hidden="false" customHeight="true" outlineLevel="0" collapsed="false">
      <c r="A2490" s="101" t="s">
        <v>1066</v>
      </c>
      <c r="B2490" s="102" t="s">
        <v>1037</v>
      </c>
      <c r="C2490" s="100" t="n">
        <v>-5075</v>
      </c>
    </row>
    <row r="2491" customFormat="false" ht="12.95" hidden="false" customHeight="true" outlineLevel="0" collapsed="false">
      <c r="A2491" s="101" t="s">
        <v>1066</v>
      </c>
      <c r="B2491" s="102" t="s">
        <v>1037</v>
      </c>
      <c r="C2491" s="100" t="n">
        <v>-6615</v>
      </c>
    </row>
    <row r="2492" customFormat="false" ht="12.95" hidden="false" customHeight="true" outlineLevel="0" collapsed="false">
      <c r="A2492" s="101" t="s">
        <v>1066</v>
      </c>
      <c r="B2492" s="102" t="s">
        <v>1037</v>
      </c>
      <c r="C2492" s="100" t="n">
        <v>-5670</v>
      </c>
    </row>
    <row r="2493" customFormat="false" ht="12.95" hidden="false" customHeight="true" outlineLevel="0" collapsed="false">
      <c r="A2493" s="101" t="s">
        <v>1066</v>
      </c>
      <c r="B2493" s="102" t="s">
        <v>1037</v>
      </c>
      <c r="C2493" s="100" t="n">
        <v>-4200</v>
      </c>
    </row>
    <row r="2494" customFormat="false" ht="12.95" hidden="false" customHeight="true" outlineLevel="0" collapsed="false">
      <c r="A2494" s="101" t="s">
        <v>1066</v>
      </c>
      <c r="B2494" s="102" t="s">
        <v>1037</v>
      </c>
      <c r="C2494" s="100" t="n">
        <v>-4795</v>
      </c>
    </row>
    <row r="2495" customFormat="false" ht="12.95" hidden="false" customHeight="true" outlineLevel="0" collapsed="false">
      <c r="A2495" s="101" t="s">
        <v>1066</v>
      </c>
      <c r="B2495" s="102" t="s">
        <v>1037</v>
      </c>
      <c r="C2495" s="100" t="n">
        <v>-4795</v>
      </c>
    </row>
    <row r="2496" customFormat="false" ht="12.95" hidden="false" customHeight="true" outlineLevel="0" collapsed="false">
      <c r="A2496" s="101" t="s">
        <v>1066</v>
      </c>
      <c r="B2496" s="102" t="s">
        <v>1037</v>
      </c>
      <c r="C2496" s="100" t="n">
        <v>-4795</v>
      </c>
    </row>
    <row r="2497" customFormat="false" ht="12.95" hidden="false" customHeight="true" outlineLevel="0" collapsed="false">
      <c r="A2497" s="101" t="s">
        <v>1066</v>
      </c>
      <c r="B2497" s="102" t="s">
        <v>1037</v>
      </c>
      <c r="C2497" s="100" t="n">
        <v>-5390</v>
      </c>
    </row>
    <row r="2498" customFormat="false" ht="12.95" hidden="false" customHeight="true" outlineLevel="0" collapsed="false">
      <c r="A2498" s="101" t="s">
        <v>1066</v>
      </c>
      <c r="B2498" s="102" t="s">
        <v>1037</v>
      </c>
      <c r="C2498" s="100" t="n">
        <v>-5635</v>
      </c>
    </row>
    <row r="2499" customFormat="false" ht="12.95" hidden="false" customHeight="true" outlineLevel="0" collapsed="false">
      <c r="A2499" s="101" t="s">
        <v>1066</v>
      </c>
      <c r="B2499" s="102" t="s">
        <v>1037</v>
      </c>
      <c r="C2499" s="100" t="n">
        <v>-5530</v>
      </c>
    </row>
    <row r="2500" customFormat="false" ht="12.95" hidden="false" customHeight="true" outlineLevel="0" collapsed="false">
      <c r="A2500" s="101" t="s">
        <v>1067</v>
      </c>
      <c r="B2500" s="102" t="s">
        <v>1037</v>
      </c>
      <c r="C2500" s="100" t="n">
        <v>-550</v>
      </c>
    </row>
    <row r="2501" customFormat="false" ht="12.95" hidden="false" customHeight="true" outlineLevel="0" collapsed="false">
      <c r="A2501" s="101" t="s">
        <v>1067</v>
      </c>
      <c r="B2501" s="102" t="s">
        <v>1037</v>
      </c>
      <c r="C2501" s="100" t="n">
        <v>-450</v>
      </c>
    </row>
    <row r="2502" customFormat="false" ht="12.95" hidden="false" customHeight="true" outlineLevel="0" collapsed="false">
      <c r="A2502" s="101" t="s">
        <v>1067</v>
      </c>
      <c r="B2502" s="102" t="s">
        <v>1037</v>
      </c>
      <c r="C2502" s="100" t="n">
        <v>2250</v>
      </c>
    </row>
    <row r="2503" customFormat="false" ht="12.95" hidden="false" customHeight="true" outlineLevel="0" collapsed="false">
      <c r="A2503" s="101" t="s">
        <v>1067</v>
      </c>
      <c r="B2503" s="102" t="s">
        <v>1037</v>
      </c>
      <c r="C2503" s="100" t="n">
        <v>3700</v>
      </c>
    </row>
    <row r="2504" customFormat="false" ht="12.95" hidden="false" customHeight="true" outlineLevel="0" collapsed="false">
      <c r="A2504" s="101" t="s">
        <v>1067</v>
      </c>
      <c r="B2504" s="102" t="s">
        <v>1037</v>
      </c>
      <c r="C2504" s="100" t="n">
        <v>4100</v>
      </c>
    </row>
    <row r="2505" customFormat="false" ht="12.95" hidden="false" customHeight="true" outlineLevel="0" collapsed="false">
      <c r="A2505" s="101" t="s">
        <v>1067</v>
      </c>
      <c r="B2505" s="102" t="s">
        <v>1037</v>
      </c>
      <c r="C2505" s="100" t="n">
        <v>4100</v>
      </c>
    </row>
    <row r="2506" customFormat="false" ht="12.95" hidden="false" customHeight="true" outlineLevel="0" collapsed="false">
      <c r="A2506" s="101" t="s">
        <v>1067</v>
      </c>
      <c r="B2506" s="102" t="s">
        <v>1037</v>
      </c>
      <c r="C2506" s="100" t="n">
        <v>4100</v>
      </c>
    </row>
    <row r="2507" customFormat="false" ht="12.95" hidden="false" customHeight="true" outlineLevel="0" collapsed="false">
      <c r="A2507" s="101" t="s">
        <v>1067</v>
      </c>
      <c r="B2507" s="102" t="s">
        <v>1037</v>
      </c>
      <c r="C2507" s="100" t="n">
        <v>5400</v>
      </c>
    </row>
    <row r="2508" customFormat="false" ht="12.95" hidden="false" customHeight="true" outlineLevel="0" collapsed="false">
      <c r="A2508" s="101" t="s">
        <v>1067</v>
      </c>
      <c r="B2508" s="102" t="s">
        <v>1037</v>
      </c>
      <c r="C2508" s="100" t="n">
        <v>6200</v>
      </c>
    </row>
    <row r="2509" customFormat="false" ht="12.95" hidden="false" customHeight="true" outlineLevel="0" collapsed="false">
      <c r="A2509" s="101" t="s">
        <v>1067</v>
      </c>
      <c r="B2509" s="102" t="s">
        <v>1037</v>
      </c>
      <c r="C2509" s="100" t="n">
        <v>6250</v>
      </c>
    </row>
    <row r="2510" customFormat="false" ht="12.95" hidden="false" customHeight="true" outlineLevel="0" collapsed="false">
      <c r="A2510" s="101" t="s">
        <v>1067</v>
      </c>
      <c r="B2510" s="102" t="s">
        <v>1037</v>
      </c>
      <c r="C2510" s="100" t="n">
        <v>5700</v>
      </c>
    </row>
    <row r="2511" customFormat="false" ht="12.95" hidden="false" customHeight="true" outlineLevel="0" collapsed="false">
      <c r="A2511" s="101" t="s">
        <v>1067</v>
      </c>
      <c r="B2511" s="102" t="s">
        <v>1037</v>
      </c>
      <c r="C2511" s="100" t="n">
        <v>5800</v>
      </c>
    </row>
    <row r="2512" customFormat="false" ht="12.95" hidden="false" customHeight="true" outlineLevel="0" collapsed="false">
      <c r="A2512" s="101" t="s">
        <v>1067</v>
      </c>
      <c r="B2512" s="102" t="s">
        <v>1037</v>
      </c>
      <c r="C2512" s="100" t="n">
        <v>5800</v>
      </c>
    </row>
    <row r="2513" customFormat="false" ht="12.95" hidden="false" customHeight="true" outlineLevel="0" collapsed="false">
      <c r="A2513" s="101" t="s">
        <v>1067</v>
      </c>
      <c r="B2513" s="102" t="s">
        <v>1037</v>
      </c>
      <c r="C2513" s="100" t="n">
        <v>5800</v>
      </c>
    </row>
    <row r="2514" customFormat="false" ht="12.95" hidden="false" customHeight="true" outlineLevel="0" collapsed="false">
      <c r="A2514" s="101" t="s">
        <v>1067</v>
      </c>
      <c r="B2514" s="102" t="s">
        <v>1037</v>
      </c>
      <c r="C2514" s="100" t="n">
        <v>5700</v>
      </c>
    </row>
    <row r="2515" customFormat="false" ht="12.95" hidden="false" customHeight="true" outlineLevel="0" collapsed="false">
      <c r="A2515" s="101" t="s">
        <v>1067</v>
      </c>
      <c r="B2515" s="102" t="s">
        <v>1037</v>
      </c>
      <c r="C2515" s="100" t="n">
        <v>3950</v>
      </c>
    </row>
    <row r="2516" customFormat="false" ht="12.95" hidden="false" customHeight="true" outlineLevel="0" collapsed="false">
      <c r="A2516" s="101" t="s">
        <v>1067</v>
      </c>
      <c r="B2516" s="102" t="s">
        <v>1037</v>
      </c>
      <c r="C2516" s="100" t="n">
        <v>4000</v>
      </c>
    </row>
    <row r="2517" customFormat="false" ht="12.95" hidden="false" customHeight="true" outlineLevel="0" collapsed="false">
      <c r="A2517" s="101" t="s">
        <v>1067</v>
      </c>
      <c r="B2517" s="102" t="s">
        <v>1037</v>
      </c>
      <c r="C2517" s="100" t="n">
        <v>5300</v>
      </c>
    </row>
    <row r="2518" customFormat="false" ht="12.95" hidden="false" customHeight="true" outlineLevel="0" collapsed="false">
      <c r="A2518" s="101" t="s">
        <v>1067</v>
      </c>
      <c r="B2518" s="102" t="s">
        <v>1037</v>
      </c>
      <c r="C2518" s="100" t="n">
        <v>5400</v>
      </c>
    </row>
    <row r="2519" customFormat="false" ht="12.95" hidden="false" customHeight="true" outlineLevel="0" collapsed="false">
      <c r="A2519" s="101" t="s">
        <v>1067</v>
      </c>
      <c r="B2519" s="102" t="s">
        <v>1037</v>
      </c>
      <c r="C2519" s="100" t="n">
        <v>5400</v>
      </c>
    </row>
    <row r="2520" customFormat="false" ht="12.95" hidden="false" customHeight="true" outlineLevel="0" collapsed="false">
      <c r="A2520" s="101" t="s">
        <v>1067</v>
      </c>
      <c r="B2520" s="102" t="s">
        <v>1037</v>
      </c>
      <c r="C2520" s="100" t="n">
        <v>5400</v>
      </c>
    </row>
    <row r="2521" customFormat="false" ht="12.95" hidden="false" customHeight="true" outlineLevel="0" collapsed="false">
      <c r="A2521" s="101" t="s">
        <v>1067</v>
      </c>
      <c r="B2521" s="102" t="s">
        <v>1037</v>
      </c>
      <c r="C2521" s="100" t="n">
        <v>7350</v>
      </c>
    </row>
    <row r="2522" customFormat="false" ht="12.95" hidden="false" customHeight="true" outlineLevel="0" collapsed="false">
      <c r="A2522" s="101" t="s">
        <v>1067</v>
      </c>
      <c r="B2522" s="102" t="s">
        <v>1037</v>
      </c>
      <c r="C2522" s="100" t="n">
        <v>9550</v>
      </c>
    </row>
    <row r="2523" customFormat="false" ht="12.95" hidden="false" customHeight="true" outlineLevel="0" collapsed="false">
      <c r="A2523" s="101" t="s">
        <v>1067</v>
      </c>
      <c r="B2523" s="102" t="s">
        <v>1037</v>
      </c>
      <c r="C2523" s="100" t="n">
        <v>8200</v>
      </c>
    </row>
    <row r="2524" customFormat="false" ht="12.95" hidden="false" customHeight="true" outlineLevel="0" collapsed="false">
      <c r="A2524" s="101" t="s">
        <v>1067</v>
      </c>
      <c r="B2524" s="102" t="s">
        <v>1037</v>
      </c>
      <c r="C2524" s="100" t="n">
        <v>6100</v>
      </c>
    </row>
    <row r="2525" customFormat="false" ht="12.95" hidden="false" customHeight="true" outlineLevel="0" collapsed="false">
      <c r="A2525" s="101" t="s">
        <v>1067</v>
      </c>
      <c r="B2525" s="102" t="s">
        <v>1037</v>
      </c>
      <c r="C2525" s="100" t="n">
        <v>6950</v>
      </c>
    </row>
    <row r="2526" customFormat="false" ht="12.95" hidden="false" customHeight="true" outlineLevel="0" collapsed="false">
      <c r="A2526" s="101" t="s">
        <v>1067</v>
      </c>
      <c r="B2526" s="102" t="s">
        <v>1037</v>
      </c>
      <c r="C2526" s="100" t="n">
        <v>6950</v>
      </c>
    </row>
    <row r="2527" customFormat="false" ht="12.95" hidden="false" customHeight="true" outlineLevel="0" collapsed="false">
      <c r="A2527" s="101" t="s">
        <v>1067</v>
      </c>
      <c r="B2527" s="102" t="s">
        <v>1037</v>
      </c>
      <c r="C2527" s="100" t="n">
        <v>6950</v>
      </c>
    </row>
    <row r="2528" customFormat="false" ht="12.95" hidden="false" customHeight="true" outlineLevel="0" collapsed="false">
      <c r="A2528" s="101" t="s">
        <v>1067</v>
      </c>
      <c r="B2528" s="102" t="s">
        <v>1037</v>
      </c>
      <c r="C2528" s="100" t="n">
        <v>7800</v>
      </c>
    </row>
    <row r="2529" customFormat="false" ht="12.95" hidden="false" customHeight="true" outlineLevel="0" collapsed="false">
      <c r="A2529" s="101" t="s">
        <v>1067</v>
      </c>
      <c r="B2529" s="102" t="s">
        <v>1037</v>
      </c>
      <c r="C2529" s="100" t="n">
        <v>8150</v>
      </c>
    </row>
    <row r="2530" customFormat="false" ht="12.95" hidden="false" customHeight="true" outlineLevel="0" collapsed="false">
      <c r="A2530" s="101" t="s">
        <v>1067</v>
      </c>
      <c r="B2530" s="102" t="s">
        <v>1037</v>
      </c>
      <c r="C2530" s="100" t="n">
        <v>8000</v>
      </c>
    </row>
    <row r="2531" customFormat="false" ht="12.95" hidden="false" customHeight="true" outlineLevel="0" collapsed="false">
      <c r="A2531" s="101" t="s">
        <v>1088</v>
      </c>
      <c r="B2531" s="102" t="s">
        <v>1045</v>
      </c>
      <c r="C2531" s="100" t="n">
        <v>650</v>
      </c>
    </row>
    <row r="2532" customFormat="false" ht="12.95" hidden="false" customHeight="true" outlineLevel="0" collapsed="false">
      <c r="A2532" s="101" t="s">
        <v>1088</v>
      </c>
      <c r="B2532" s="102" t="s">
        <v>1045</v>
      </c>
      <c r="C2532" s="100" t="n">
        <v>550</v>
      </c>
    </row>
    <row r="2533" customFormat="false" ht="12.95" hidden="false" customHeight="true" outlineLevel="0" collapsed="false">
      <c r="A2533" s="101" t="s">
        <v>1088</v>
      </c>
      <c r="B2533" s="102" t="s">
        <v>1045</v>
      </c>
      <c r="C2533" s="100" t="n">
        <v>-2400</v>
      </c>
    </row>
    <row r="2534" customFormat="false" ht="12.95" hidden="false" customHeight="true" outlineLevel="0" collapsed="false">
      <c r="A2534" s="101" t="s">
        <v>1088</v>
      </c>
      <c r="B2534" s="102" t="s">
        <v>1045</v>
      </c>
      <c r="C2534" s="100" t="n">
        <v>-3700</v>
      </c>
    </row>
    <row r="2535" customFormat="false" ht="12.95" hidden="false" customHeight="true" outlineLevel="0" collapsed="false">
      <c r="A2535" s="101" t="s">
        <v>1088</v>
      </c>
      <c r="B2535" s="102" t="s">
        <v>1045</v>
      </c>
      <c r="C2535" s="100" t="n">
        <v>-4000</v>
      </c>
    </row>
    <row r="2536" customFormat="false" ht="12.95" hidden="false" customHeight="true" outlineLevel="0" collapsed="false">
      <c r="A2536" s="101" t="s">
        <v>1088</v>
      </c>
      <c r="B2536" s="102" t="s">
        <v>1045</v>
      </c>
      <c r="C2536" s="100" t="n">
        <v>-4000</v>
      </c>
    </row>
    <row r="2537" customFormat="false" ht="12.95" hidden="false" customHeight="true" outlineLevel="0" collapsed="false">
      <c r="A2537" s="101" t="s">
        <v>1088</v>
      </c>
      <c r="B2537" s="102" t="s">
        <v>1045</v>
      </c>
      <c r="C2537" s="100" t="n">
        <v>-4000</v>
      </c>
    </row>
    <row r="2538" customFormat="false" ht="12.95" hidden="false" customHeight="true" outlineLevel="0" collapsed="false">
      <c r="A2538" s="101" t="s">
        <v>1088</v>
      </c>
      <c r="B2538" s="102" t="s">
        <v>1045</v>
      </c>
      <c r="C2538" s="100" t="n">
        <v>-5650</v>
      </c>
    </row>
    <row r="2539" customFormat="false" ht="12.95" hidden="false" customHeight="true" outlineLevel="0" collapsed="false">
      <c r="A2539" s="101" t="s">
        <v>1088</v>
      </c>
      <c r="B2539" s="102" t="s">
        <v>1045</v>
      </c>
      <c r="C2539" s="100" t="n">
        <v>-6500</v>
      </c>
    </row>
    <row r="2540" customFormat="false" ht="12.95" hidden="false" customHeight="true" outlineLevel="0" collapsed="false">
      <c r="A2540" s="101" t="s">
        <v>1088</v>
      </c>
      <c r="B2540" s="102" t="s">
        <v>1045</v>
      </c>
      <c r="C2540" s="100" t="n">
        <v>-6500</v>
      </c>
    </row>
    <row r="2541" customFormat="false" ht="12.95" hidden="false" customHeight="true" outlineLevel="0" collapsed="false">
      <c r="A2541" s="101" t="s">
        <v>1088</v>
      </c>
      <c r="B2541" s="102" t="s">
        <v>1045</v>
      </c>
      <c r="C2541" s="100" t="n">
        <v>-5700</v>
      </c>
    </row>
    <row r="2542" customFormat="false" ht="12.95" hidden="false" customHeight="true" outlineLevel="0" collapsed="false">
      <c r="A2542" s="101" t="s">
        <v>1088</v>
      </c>
      <c r="B2542" s="102" t="s">
        <v>1045</v>
      </c>
      <c r="C2542" s="100" t="n">
        <v>-5850</v>
      </c>
    </row>
    <row r="2543" customFormat="false" ht="12.95" hidden="false" customHeight="true" outlineLevel="0" collapsed="false">
      <c r="A2543" s="101" t="s">
        <v>1088</v>
      </c>
      <c r="B2543" s="102" t="s">
        <v>1045</v>
      </c>
      <c r="C2543" s="100" t="n">
        <v>-5850</v>
      </c>
    </row>
    <row r="2544" customFormat="false" ht="12.95" hidden="false" customHeight="true" outlineLevel="0" collapsed="false">
      <c r="A2544" s="101" t="s">
        <v>1088</v>
      </c>
      <c r="B2544" s="102" t="s">
        <v>1045</v>
      </c>
      <c r="C2544" s="100" t="n">
        <v>-5850</v>
      </c>
    </row>
    <row r="2545" customFormat="false" ht="12.95" hidden="false" customHeight="true" outlineLevel="0" collapsed="false">
      <c r="A2545" s="101" t="s">
        <v>1088</v>
      </c>
      <c r="B2545" s="102" t="s">
        <v>1045</v>
      </c>
      <c r="C2545" s="100" t="n">
        <v>-5550</v>
      </c>
    </row>
    <row r="2546" customFormat="false" ht="12.95" hidden="false" customHeight="true" outlineLevel="0" collapsed="false">
      <c r="A2546" s="101" t="s">
        <v>1088</v>
      </c>
      <c r="B2546" s="102" t="s">
        <v>1045</v>
      </c>
      <c r="C2546" s="100" t="n">
        <v>-3950</v>
      </c>
    </row>
    <row r="2547" customFormat="false" ht="12.95" hidden="false" customHeight="true" outlineLevel="0" collapsed="false">
      <c r="A2547" s="101" t="s">
        <v>1088</v>
      </c>
      <c r="B2547" s="102" t="s">
        <v>1045</v>
      </c>
      <c r="C2547" s="100" t="n">
        <v>-3900</v>
      </c>
    </row>
    <row r="2548" customFormat="false" ht="12.95" hidden="false" customHeight="true" outlineLevel="0" collapsed="false">
      <c r="A2548" s="101" t="s">
        <v>1088</v>
      </c>
      <c r="B2548" s="102" t="s">
        <v>1045</v>
      </c>
      <c r="C2548" s="100" t="n">
        <v>-5200</v>
      </c>
    </row>
    <row r="2549" customFormat="false" ht="12.95" hidden="false" customHeight="true" outlineLevel="0" collapsed="false">
      <c r="A2549" s="101" t="s">
        <v>1088</v>
      </c>
      <c r="B2549" s="102" t="s">
        <v>1045</v>
      </c>
      <c r="C2549" s="100" t="n">
        <v>-5250</v>
      </c>
    </row>
    <row r="2550" customFormat="false" ht="12.95" hidden="false" customHeight="true" outlineLevel="0" collapsed="false">
      <c r="A2550" s="101" t="s">
        <v>1088</v>
      </c>
      <c r="B2550" s="102" t="s">
        <v>1045</v>
      </c>
      <c r="C2550" s="100" t="n">
        <v>-5250</v>
      </c>
    </row>
    <row r="2551" customFormat="false" ht="12.95" hidden="false" customHeight="true" outlineLevel="0" collapsed="false">
      <c r="A2551" s="101" t="s">
        <v>1088</v>
      </c>
      <c r="B2551" s="102" t="s">
        <v>1045</v>
      </c>
      <c r="C2551" s="100" t="n">
        <v>-5250</v>
      </c>
    </row>
    <row r="2552" customFormat="false" ht="12.95" hidden="false" customHeight="true" outlineLevel="0" collapsed="false">
      <c r="A2552" s="101" t="s">
        <v>1088</v>
      </c>
      <c r="B2552" s="102" t="s">
        <v>1045</v>
      </c>
      <c r="C2552" s="100" t="n">
        <v>-7200</v>
      </c>
    </row>
    <row r="2553" customFormat="false" ht="12.95" hidden="false" customHeight="true" outlineLevel="0" collapsed="false">
      <c r="A2553" s="101" t="s">
        <v>1088</v>
      </c>
      <c r="B2553" s="102" t="s">
        <v>1045</v>
      </c>
      <c r="C2553" s="100" t="n">
        <v>-9000</v>
      </c>
    </row>
    <row r="2554" customFormat="false" ht="12.95" hidden="false" customHeight="true" outlineLevel="0" collapsed="false">
      <c r="A2554" s="101" t="s">
        <v>1088</v>
      </c>
      <c r="B2554" s="102" t="s">
        <v>1045</v>
      </c>
      <c r="C2554" s="100" t="n">
        <v>-8000</v>
      </c>
    </row>
    <row r="2555" customFormat="false" ht="12.95" hidden="false" customHeight="true" outlineLevel="0" collapsed="false">
      <c r="A2555" s="101" t="s">
        <v>1088</v>
      </c>
      <c r="B2555" s="102" t="s">
        <v>1045</v>
      </c>
      <c r="C2555" s="100" t="n">
        <v>-5950</v>
      </c>
    </row>
    <row r="2556" customFormat="false" ht="12.95" hidden="false" customHeight="true" outlineLevel="0" collapsed="false">
      <c r="A2556" s="101" t="s">
        <v>1088</v>
      </c>
      <c r="B2556" s="102" t="s">
        <v>1045</v>
      </c>
      <c r="C2556" s="100" t="n">
        <v>-6800</v>
      </c>
    </row>
    <row r="2557" customFormat="false" ht="12.95" hidden="false" customHeight="true" outlineLevel="0" collapsed="false">
      <c r="A2557" s="101" t="s">
        <v>1088</v>
      </c>
      <c r="B2557" s="102" t="s">
        <v>1045</v>
      </c>
      <c r="C2557" s="100" t="n">
        <v>-6800</v>
      </c>
    </row>
    <row r="2558" customFormat="false" ht="12.95" hidden="false" customHeight="true" outlineLevel="0" collapsed="false">
      <c r="A2558" s="101" t="s">
        <v>1088</v>
      </c>
      <c r="B2558" s="102" t="s">
        <v>1045</v>
      </c>
      <c r="C2558" s="100" t="n">
        <v>-6800</v>
      </c>
    </row>
    <row r="2559" customFormat="false" ht="12.95" hidden="false" customHeight="true" outlineLevel="0" collapsed="false">
      <c r="A2559" s="101" t="s">
        <v>1088</v>
      </c>
      <c r="B2559" s="102" t="s">
        <v>1045</v>
      </c>
      <c r="C2559" s="100" t="n">
        <v>-7800</v>
      </c>
    </row>
    <row r="2560" customFormat="false" ht="12.95" hidden="false" customHeight="true" outlineLevel="0" collapsed="false">
      <c r="A2560" s="101" t="s">
        <v>1088</v>
      </c>
      <c r="B2560" s="102" t="s">
        <v>1045</v>
      </c>
      <c r="C2560" s="100" t="n">
        <v>-7900</v>
      </c>
    </row>
    <row r="2561" customFormat="false" ht="12.95" hidden="false" customHeight="true" outlineLevel="0" collapsed="false">
      <c r="A2561" s="101" t="s">
        <v>1088</v>
      </c>
      <c r="B2561" s="102" t="s">
        <v>1045</v>
      </c>
      <c r="C2561" s="100" t="n">
        <v>-7850</v>
      </c>
    </row>
    <row r="2562" customFormat="false" ht="12.95" hidden="false" customHeight="true" outlineLevel="0" collapsed="false">
      <c r="A2562" s="101" t="s">
        <v>1068</v>
      </c>
      <c r="B2562" s="102" t="s">
        <v>1037</v>
      </c>
      <c r="C2562" s="100" t="n">
        <v>800</v>
      </c>
    </row>
    <row r="2563" customFormat="false" ht="12.95" hidden="false" customHeight="true" outlineLevel="0" collapsed="false">
      <c r="A2563" s="101" t="s">
        <v>1068</v>
      </c>
      <c r="B2563" s="102" t="s">
        <v>1037</v>
      </c>
      <c r="C2563" s="100" t="n">
        <v>900</v>
      </c>
    </row>
    <row r="2564" customFormat="false" ht="12.95" hidden="false" customHeight="true" outlineLevel="0" collapsed="false">
      <c r="A2564" s="101" t="s">
        <v>1068</v>
      </c>
      <c r="B2564" s="102" t="s">
        <v>1037</v>
      </c>
      <c r="C2564" s="100" t="n">
        <v>-600</v>
      </c>
    </row>
    <row r="2565" customFormat="false" ht="12.95" hidden="false" customHeight="true" outlineLevel="0" collapsed="false">
      <c r="A2565" s="101" t="s">
        <v>1068</v>
      </c>
      <c r="B2565" s="102" t="s">
        <v>1037</v>
      </c>
      <c r="C2565" s="100" t="n">
        <v>-1500</v>
      </c>
    </row>
    <row r="2566" customFormat="false" ht="12.95" hidden="false" customHeight="true" outlineLevel="0" collapsed="false">
      <c r="A2566" s="101" t="s">
        <v>1068</v>
      </c>
      <c r="B2566" s="102" t="s">
        <v>1037</v>
      </c>
      <c r="C2566" s="100" t="n">
        <v>-1650</v>
      </c>
    </row>
    <row r="2567" customFormat="false" ht="12.95" hidden="false" customHeight="true" outlineLevel="0" collapsed="false">
      <c r="A2567" s="101" t="s">
        <v>1068</v>
      </c>
      <c r="B2567" s="102" t="s">
        <v>1037</v>
      </c>
      <c r="C2567" s="100" t="n">
        <v>-1650</v>
      </c>
    </row>
    <row r="2568" customFormat="false" ht="12.95" hidden="false" customHeight="true" outlineLevel="0" collapsed="false">
      <c r="A2568" s="101" t="s">
        <v>1068</v>
      </c>
      <c r="B2568" s="102" t="s">
        <v>1037</v>
      </c>
      <c r="C2568" s="100" t="n">
        <v>-1650</v>
      </c>
    </row>
    <row r="2569" customFormat="false" ht="12.95" hidden="false" customHeight="true" outlineLevel="0" collapsed="false">
      <c r="A2569" s="101" t="s">
        <v>1068</v>
      </c>
      <c r="B2569" s="102" t="s">
        <v>1037</v>
      </c>
      <c r="C2569" s="100" t="n">
        <v>-2325</v>
      </c>
    </row>
    <row r="2570" customFormat="false" ht="12.95" hidden="false" customHeight="true" outlineLevel="0" collapsed="false">
      <c r="A2570" s="101" t="s">
        <v>1068</v>
      </c>
      <c r="B2570" s="102" t="s">
        <v>1037</v>
      </c>
      <c r="C2570" s="100" t="n">
        <v>-2650</v>
      </c>
    </row>
    <row r="2571" customFormat="false" ht="12.95" hidden="false" customHeight="true" outlineLevel="0" collapsed="false">
      <c r="A2571" s="101" t="s">
        <v>1068</v>
      </c>
      <c r="B2571" s="102" t="s">
        <v>1037</v>
      </c>
      <c r="C2571" s="100" t="n">
        <v>-2775</v>
      </c>
    </row>
    <row r="2572" customFormat="false" ht="12.95" hidden="false" customHeight="true" outlineLevel="0" collapsed="false">
      <c r="A2572" s="101" t="s">
        <v>1068</v>
      </c>
      <c r="B2572" s="102" t="s">
        <v>1037</v>
      </c>
      <c r="C2572" s="100" t="n">
        <v>-2550</v>
      </c>
    </row>
    <row r="2573" customFormat="false" ht="12.95" hidden="false" customHeight="true" outlineLevel="0" collapsed="false">
      <c r="A2573" s="101" t="s">
        <v>1068</v>
      </c>
      <c r="B2573" s="102" t="s">
        <v>1037</v>
      </c>
      <c r="C2573" s="100" t="n">
        <v>-2625</v>
      </c>
    </row>
    <row r="2574" customFormat="false" ht="12.95" hidden="false" customHeight="true" outlineLevel="0" collapsed="false">
      <c r="A2574" s="101" t="s">
        <v>1068</v>
      </c>
      <c r="B2574" s="102" t="s">
        <v>1037</v>
      </c>
      <c r="C2574" s="100" t="n">
        <v>-2625</v>
      </c>
    </row>
    <row r="2575" customFormat="false" ht="12.95" hidden="false" customHeight="true" outlineLevel="0" collapsed="false">
      <c r="A2575" s="101" t="s">
        <v>1068</v>
      </c>
      <c r="B2575" s="102" t="s">
        <v>1037</v>
      </c>
      <c r="C2575" s="100" t="n">
        <v>-2625</v>
      </c>
    </row>
    <row r="2576" customFormat="false" ht="12.95" hidden="false" customHeight="true" outlineLevel="0" collapsed="false">
      <c r="A2576" s="101" t="s">
        <v>1068</v>
      </c>
      <c r="B2576" s="102" t="s">
        <v>1037</v>
      </c>
      <c r="C2576" s="100" t="n">
        <v>-2550</v>
      </c>
    </row>
    <row r="2577" customFormat="false" ht="12.95" hidden="false" customHeight="true" outlineLevel="0" collapsed="false">
      <c r="A2577" s="101" t="s">
        <v>1068</v>
      </c>
      <c r="B2577" s="102" t="s">
        <v>1037</v>
      </c>
      <c r="C2577" s="100" t="n">
        <v>-1600</v>
      </c>
    </row>
    <row r="2578" customFormat="false" ht="12.95" hidden="false" customHeight="true" outlineLevel="0" collapsed="false">
      <c r="A2578" s="101" t="s">
        <v>1068</v>
      </c>
      <c r="B2578" s="102" t="s">
        <v>1037</v>
      </c>
      <c r="C2578" s="100" t="n">
        <v>-1575</v>
      </c>
    </row>
    <row r="2579" customFormat="false" ht="12.95" hidden="false" customHeight="true" outlineLevel="0" collapsed="false">
      <c r="A2579" s="101" t="s">
        <v>1068</v>
      </c>
      <c r="B2579" s="102" t="s">
        <v>1037</v>
      </c>
      <c r="C2579" s="100" t="n">
        <v>-2225</v>
      </c>
    </row>
    <row r="2580" customFormat="false" ht="12.95" hidden="false" customHeight="true" outlineLevel="0" collapsed="false">
      <c r="A2580" s="101" t="s">
        <v>1068</v>
      </c>
      <c r="B2580" s="102" t="s">
        <v>1037</v>
      </c>
      <c r="C2580" s="100" t="n">
        <v>-2325</v>
      </c>
    </row>
    <row r="2581" customFormat="false" ht="12.95" hidden="false" customHeight="true" outlineLevel="0" collapsed="false">
      <c r="A2581" s="101" t="s">
        <v>1068</v>
      </c>
      <c r="B2581" s="102" t="s">
        <v>1037</v>
      </c>
      <c r="C2581" s="100" t="n">
        <v>-2325</v>
      </c>
    </row>
    <row r="2582" customFormat="false" ht="12.95" hidden="false" customHeight="true" outlineLevel="0" collapsed="false">
      <c r="A2582" s="101" t="s">
        <v>1068</v>
      </c>
      <c r="B2582" s="102" t="s">
        <v>1037</v>
      </c>
      <c r="C2582" s="100" t="n">
        <v>-2325</v>
      </c>
    </row>
    <row r="2583" customFormat="false" ht="12.95" hidden="false" customHeight="true" outlineLevel="0" collapsed="false">
      <c r="A2583" s="101" t="s">
        <v>1068</v>
      </c>
      <c r="B2583" s="102" t="s">
        <v>1037</v>
      </c>
      <c r="C2583" s="100" t="n">
        <v>-3275</v>
      </c>
    </row>
    <row r="2584" customFormat="false" ht="12.95" hidden="false" customHeight="true" outlineLevel="0" collapsed="false">
      <c r="A2584" s="101" t="s">
        <v>1068</v>
      </c>
      <c r="B2584" s="102" t="s">
        <v>1037</v>
      </c>
      <c r="C2584" s="100" t="n">
        <v>-4325</v>
      </c>
    </row>
    <row r="2585" customFormat="false" ht="12.95" hidden="false" customHeight="true" outlineLevel="0" collapsed="false">
      <c r="A2585" s="101" t="s">
        <v>1068</v>
      </c>
      <c r="B2585" s="102" t="s">
        <v>1037</v>
      </c>
      <c r="C2585" s="100" t="n">
        <v>-3750</v>
      </c>
    </row>
    <row r="2586" customFormat="false" ht="12.95" hidden="false" customHeight="true" outlineLevel="0" collapsed="false">
      <c r="A2586" s="101" t="s">
        <v>1068</v>
      </c>
      <c r="B2586" s="102" t="s">
        <v>1037</v>
      </c>
      <c r="C2586" s="100" t="n">
        <v>-2725</v>
      </c>
    </row>
    <row r="2587" customFormat="false" ht="12.95" hidden="false" customHeight="true" outlineLevel="0" collapsed="false">
      <c r="A2587" s="101" t="s">
        <v>1068</v>
      </c>
      <c r="B2587" s="102" t="s">
        <v>1037</v>
      </c>
      <c r="C2587" s="100" t="n">
        <v>-3050</v>
      </c>
    </row>
    <row r="2588" customFormat="false" ht="12.95" hidden="false" customHeight="true" outlineLevel="0" collapsed="false">
      <c r="A2588" s="101" t="s">
        <v>1068</v>
      </c>
      <c r="B2588" s="102" t="s">
        <v>1037</v>
      </c>
      <c r="C2588" s="100" t="n">
        <v>-3050</v>
      </c>
    </row>
    <row r="2589" customFormat="false" ht="12.95" hidden="false" customHeight="true" outlineLevel="0" collapsed="false">
      <c r="A2589" s="101" t="s">
        <v>1068</v>
      </c>
      <c r="B2589" s="102" t="s">
        <v>1037</v>
      </c>
      <c r="C2589" s="100" t="n">
        <v>-3050</v>
      </c>
    </row>
    <row r="2590" customFormat="false" ht="12.95" hidden="false" customHeight="true" outlineLevel="0" collapsed="false">
      <c r="A2590" s="101" t="s">
        <v>1068</v>
      </c>
      <c r="B2590" s="102" t="s">
        <v>1037</v>
      </c>
      <c r="C2590" s="100" t="n">
        <v>-3475</v>
      </c>
    </row>
    <row r="2591" customFormat="false" ht="12.95" hidden="false" customHeight="true" outlineLevel="0" collapsed="false">
      <c r="A2591" s="101" t="s">
        <v>1068</v>
      </c>
      <c r="B2591" s="102" t="s">
        <v>1037</v>
      </c>
      <c r="C2591" s="100" t="n">
        <v>-3500</v>
      </c>
    </row>
    <row r="2592" customFormat="false" ht="12.95" hidden="false" customHeight="true" outlineLevel="0" collapsed="false">
      <c r="A2592" s="101" t="s">
        <v>1068</v>
      </c>
      <c r="B2592" s="102" t="s">
        <v>1037</v>
      </c>
      <c r="C2592" s="100" t="n">
        <v>-3375</v>
      </c>
    </row>
    <row r="2593" customFormat="false" ht="12.95" hidden="false" customHeight="true" outlineLevel="0" collapsed="false">
      <c r="A2593" s="101" t="s">
        <v>1069</v>
      </c>
      <c r="B2593" s="102" t="s">
        <v>1037</v>
      </c>
      <c r="C2593" s="100" t="n">
        <v>-950</v>
      </c>
    </row>
    <row r="2594" customFormat="false" ht="12.95" hidden="false" customHeight="true" outlineLevel="0" collapsed="false">
      <c r="A2594" s="101" t="s">
        <v>1069</v>
      </c>
      <c r="B2594" s="102" t="s">
        <v>1037</v>
      </c>
      <c r="C2594" s="100" t="n">
        <v>-2400</v>
      </c>
    </row>
    <row r="2595" customFormat="false" ht="12.95" hidden="false" customHeight="true" outlineLevel="0" collapsed="false">
      <c r="A2595" s="101" t="s">
        <v>1069</v>
      </c>
      <c r="B2595" s="102" t="s">
        <v>1037</v>
      </c>
      <c r="C2595" s="100" t="n">
        <v>-2800</v>
      </c>
    </row>
    <row r="2596" customFormat="false" ht="12.95" hidden="false" customHeight="true" outlineLevel="0" collapsed="false">
      <c r="A2596" s="101" t="s">
        <v>1069</v>
      </c>
      <c r="B2596" s="102" t="s">
        <v>1037</v>
      </c>
      <c r="C2596" s="100" t="n">
        <v>-2800</v>
      </c>
    </row>
    <row r="2597" customFormat="false" ht="12.95" hidden="false" customHeight="true" outlineLevel="0" collapsed="false">
      <c r="A2597" s="101" t="s">
        <v>1069</v>
      </c>
      <c r="B2597" s="102" t="s">
        <v>1037</v>
      </c>
      <c r="C2597" s="100" t="n">
        <v>-2800</v>
      </c>
    </row>
    <row r="2598" customFormat="false" ht="12.95" hidden="false" customHeight="true" outlineLevel="0" collapsed="false">
      <c r="A2598" s="101" t="s">
        <v>1069</v>
      </c>
      <c r="B2598" s="102" t="s">
        <v>1037</v>
      </c>
      <c r="C2598" s="100" t="n">
        <v>-4100</v>
      </c>
    </row>
    <row r="2599" customFormat="false" ht="12.95" hidden="false" customHeight="true" outlineLevel="0" collapsed="false">
      <c r="A2599" s="101" t="s">
        <v>1069</v>
      </c>
      <c r="B2599" s="102" t="s">
        <v>1037</v>
      </c>
      <c r="C2599" s="100" t="n">
        <v>-4900</v>
      </c>
    </row>
    <row r="2600" customFormat="false" ht="12.95" hidden="false" customHeight="true" outlineLevel="0" collapsed="false">
      <c r="A2600" s="101" t="s">
        <v>1069</v>
      </c>
      <c r="B2600" s="102" t="s">
        <v>1037</v>
      </c>
      <c r="C2600" s="100" t="n">
        <v>-4950</v>
      </c>
    </row>
    <row r="2601" customFormat="false" ht="12.95" hidden="false" customHeight="true" outlineLevel="0" collapsed="false">
      <c r="A2601" s="101" t="s">
        <v>1069</v>
      </c>
      <c r="B2601" s="102" t="s">
        <v>1037</v>
      </c>
      <c r="C2601" s="100" t="n">
        <v>-4400</v>
      </c>
    </row>
    <row r="2602" customFormat="false" ht="12.95" hidden="false" customHeight="true" outlineLevel="0" collapsed="false">
      <c r="A2602" s="101" t="s">
        <v>1069</v>
      </c>
      <c r="B2602" s="102" t="s">
        <v>1037</v>
      </c>
      <c r="C2602" s="100" t="n">
        <v>-4500</v>
      </c>
    </row>
    <row r="2603" customFormat="false" ht="12.95" hidden="false" customHeight="true" outlineLevel="0" collapsed="false">
      <c r="A2603" s="101" t="s">
        <v>1069</v>
      </c>
      <c r="B2603" s="102" t="s">
        <v>1037</v>
      </c>
      <c r="C2603" s="100" t="n">
        <v>-4500</v>
      </c>
    </row>
    <row r="2604" customFormat="false" ht="12.95" hidden="false" customHeight="true" outlineLevel="0" collapsed="false">
      <c r="A2604" s="101" t="s">
        <v>1069</v>
      </c>
      <c r="B2604" s="102" t="s">
        <v>1037</v>
      </c>
      <c r="C2604" s="100" t="n">
        <v>-4500</v>
      </c>
    </row>
    <row r="2605" customFormat="false" ht="12.95" hidden="false" customHeight="true" outlineLevel="0" collapsed="false">
      <c r="A2605" s="101" t="s">
        <v>1069</v>
      </c>
      <c r="B2605" s="102" t="s">
        <v>1037</v>
      </c>
      <c r="C2605" s="100" t="n">
        <v>-4400</v>
      </c>
    </row>
    <row r="2606" customFormat="false" ht="12.95" hidden="false" customHeight="true" outlineLevel="0" collapsed="false">
      <c r="A2606" s="101" t="s">
        <v>1069</v>
      </c>
      <c r="B2606" s="102" t="s">
        <v>1037</v>
      </c>
      <c r="C2606" s="100" t="n">
        <v>-2650</v>
      </c>
    </row>
    <row r="2607" customFormat="false" ht="12.95" hidden="false" customHeight="true" outlineLevel="0" collapsed="false">
      <c r="A2607" s="101" t="s">
        <v>1069</v>
      </c>
      <c r="B2607" s="102" t="s">
        <v>1037</v>
      </c>
      <c r="C2607" s="100" t="n">
        <v>-2700</v>
      </c>
    </row>
    <row r="2608" customFormat="false" ht="12.95" hidden="false" customHeight="true" outlineLevel="0" collapsed="false">
      <c r="A2608" s="101" t="s">
        <v>1069</v>
      </c>
      <c r="B2608" s="102" t="s">
        <v>1037</v>
      </c>
      <c r="C2608" s="100" t="n">
        <v>-4000</v>
      </c>
    </row>
    <row r="2609" customFormat="false" ht="12.95" hidden="false" customHeight="true" outlineLevel="0" collapsed="false">
      <c r="A2609" s="101" t="s">
        <v>1069</v>
      </c>
      <c r="B2609" s="102" t="s">
        <v>1037</v>
      </c>
      <c r="C2609" s="100" t="n">
        <v>-4100</v>
      </c>
    </row>
    <row r="2610" customFormat="false" ht="12.95" hidden="false" customHeight="true" outlineLevel="0" collapsed="false">
      <c r="A2610" s="101" t="s">
        <v>1069</v>
      </c>
      <c r="B2610" s="102" t="s">
        <v>1037</v>
      </c>
      <c r="C2610" s="100" t="n">
        <v>-4100</v>
      </c>
    </row>
    <row r="2611" customFormat="false" ht="12.95" hidden="false" customHeight="true" outlineLevel="0" collapsed="false">
      <c r="A2611" s="101" t="s">
        <v>1069</v>
      </c>
      <c r="B2611" s="102" t="s">
        <v>1037</v>
      </c>
      <c r="C2611" s="100" t="n">
        <v>-4100</v>
      </c>
    </row>
    <row r="2612" customFormat="false" ht="12.95" hidden="false" customHeight="true" outlineLevel="0" collapsed="false">
      <c r="A2612" s="101" t="s">
        <v>1069</v>
      </c>
      <c r="B2612" s="102" t="s">
        <v>1037</v>
      </c>
      <c r="C2612" s="100" t="n">
        <v>-6050</v>
      </c>
    </row>
    <row r="2613" customFormat="false" ht="12.95" hidden="false" customHeight="true" outlineLevel="0" collapsed="false">
      <c r="A2613" s="101" t="s">
        <v>1069</v>
      </c>
      <c r="B2613" s="102" t="s">
        <v>1037</v>
      </c>
      <c r="C2613" s="100" t="n">
        <v>-8250</v>
      </c>
    </row>
    <row r="2614" customFormat="false" ht="12.95" hidden="false" customHeight="true" outlineLevel="0" collapsed="false">
      <c r="A2614" s="101" t="s">
        <v>1069</v>
      </c>
      <c r="B2614" s="102" t="s">
        <v>1037</v>
      </c>
      <c r="C2614" s="100" t="n">
        <v>-6900</v>
      </c>
    </row>
    <row r="2615" customFormat="false" ht="12.95" hidden="false" customHeight="true" outlineLevel="0" collapsed="false">
      <c r="A2615" s="101" t="s">
        <v>1069</v>
      </c>
      <c r="B2615" s="102" t="s">
        <v>1037</v>
      </c>
      <c r="C2615" s="100" t="n">
        <v>-4800</v>
      </c>
    </row>
    <row r="2616" customFormat="false" ht="12.95" hidden="false" customHeight="true" outlineLevel="0" collapsed="false">
      <c r="A2616" s="101" t="s">
        <v>1069</v>
      </c>
      <c r="B2616" s="102" t="s">
        <v>1037</v>
      </c>
      <c r="C2616" s="100" t="n">
        <v>-5650</v>
      </c>
    </row>
    <row r="2617" customFormat="false" ht="12.95" hidden="false" customHeight="true" outlineLevel="0" collapsed="false">
      <c r="A2617" s="101" t="s">
        <v>1069</v>
      </c>
      <c r="B2617" s="102" t="s">
        <v>1037</v>
      </c>
      <c r="C2617" s="100" t="n">
        <v>-5650</v>
      </c>
    </row>
    <row r="2618" customFormat="false" ht="12.95" hidden="false" customHeight="true" outlineLevel="0" collapsed="false">
      <c r="A2618" s="101" t="s">
        <v>1069</v>
      </c>
      <c r="B2618" s="102" t="s">
        <v>1037</v>
      </c>
      <c r="C2618" s="100" t="n">
        <v>-5650</v>
      </c>
    </row>
    <row r="2619" customFormat="false" ht="12.95" hidden="false" customHeight="true" outlineLevel="0" collapsed="false">
      <c r="A2619" s="101" t="s">
        <v>1069</v>
      </c>
      <c r="B2619" s="102" t="s">
        <v>1037</v>
      </c>
      <c r="C2619" s="100" t="n">
        <v>-6500</v>
      </c>
    </row>
    <row r="2620" customFormat="false" ht="12.95" hidden="false" customHeight="true" outlineLevel="0" collapsed="false">
      <c r="A2620" s="101" t="s">
        <v>1069</v>
      </c>
      <c r="B2620" s="102" t="s">
        <v>1037</v>
      </c>
      <c r="C2620" s="100" t="n">
        <v>-6850</v>
      </c>
    </row>
    <row r="2621" customFormat="false" ht="12.95" hidden="false" customHeight="true" outlineLevel="0" collapsed="false">
      <c r="A2621" s="101" t="s">
        <v>1069</v>
      </c>
      <c r="B2621" s="102" t="s">
        <v>1037</v>
      </c>
      <c r="C2621" s="100" t="n">
        <v>-6700</v>
      </c>
    </row>
    <row r="2622" customFormat="false" ht="12.95" hidden="false" customHeight="true" outlineLevel="0" collapsed="false">
      <c r="A2622" s="101" t="s">
        <v>1070</v>
      </c>
      <c r="B2622" s="102" t="s">
        <v>1037</v>
      </c>
      <c r="C2622" s="100" t="n">
        <v>-900</v>
      </c>
    </row>
    <row r="2623" customFormat="false" ht="12.95" hidden="false" customHeight="true" outlineLevel="0" collapsed="false">
      <c r="A2623" s="101" t="s">
        <v>1070</v>
      </c>
      <c r="B2623" s="102" t="s">
        <v>1037</v>
      </c>
      <c r="C2623" s="100" t="n">
        <v>-1800</v>
      </c>
    </row>
    <row r="2624" customFormat="false" ht="12.95" hidden="false" customHeight="true" outlineLevel="0" collapsed="false">
      <c r="A2624" s="101" t="s">
        <v>1070</v>
      </c>
      <c r="B2624" s="102" t="s">
        <v>1037</v>
      </c>
      <c r="C2624" s="100" t="n">
        <v>-1950</v>
      </c>
    </row>
    <row r="2625" customFormat="false" ht="12.95" hidden="false" customHeight="true" outlineLevel="0" collapsed="false">
      <c r="A2625" s="101" t="s">
        <v>1070</v>
      </c>
      <c r="B2625" s="102" t="s">
        <v>1037</v>
      </c>
      <c r="C2625" s="100" t="n">
        <v>-1950</v>
      </c>
    </row>
    <row r="2626" customFormat="false" ht="12.95" hidden="false" customHeight="true" outlineLevel="0" collapsed="false">
      <c r="A2626" s="101" t="s">
        <v>1070</v>
      </c>
      <c r="B2626" s="102" t="s">
        <v>1037</v>
      </c>
      <c r="C2626" s="100" t="n">
        <v>-1950</v>
      </c>
    </row>
    <row r="2627" customFormat="false" ht="12.95" hidden="false" customHeight="true" outlineLevel="0" collapsed="false">
      <c r="A2627" s="101" t="s">
        <v>1070</v>
      </c>
      <c r="B2627" s="102" t="s">
        <v>1037</v>
      </c>
      <c r="C2627" s="100" t="n">
        <v>-2625</v>
      </c>
    </row>
    <row r="2628" customFormat="false" ht="12.95" hidden="false" customHeight="true" outlineLevel="0" collapsed="false">
      <c r="A2628" s="101" t="s">
        <v>1070</v>
      </c>
      <c r="B2628" s="102" t="s">
        <v>1037</v>
      </c>
      <c r="C2628" s="100" t="n">
        <v>-2950</v>
      </c>
    </row>
    <row r="2629" customFormat="false" ht="12.95" hidden="false" customHeight="true" outlineLevel="0" collapsed="false">
      <c r="A2629" s="101" t="s">
        <v>1070</v>
      </c>
      <c r="B2629" s="102" t="s">
        <v>1037</v>
      </c>
      <c r="C2629" s="100" t="n">
        <v>-3075</v>
      </c>
    </row>
    <row r="2630" customFormat="false" ht="12.95" hidden="false" customHeight="true" outlineLevel="0" collapsed="false">
      <c r="A2630" s="101" t="s">
        <v>1070</v>
      </c>
      <c r="B2630" s="102" t="s">
        <v>1037</v>
      </c>
      <c r="C2630" s="100" t="n">
        <v>-2850</v>
      </c>
    </row>
    <row r="2631" customFormat="false" ht="12.95" hidden="false" customHeight="true" outlineLevel="0" collapsed="false">
      <c r="A2631" s="101" t="s">
        <v>1070</v>
      </c>
      <c r="B2631" s="102" t="s">
        <v>1037</v>
      </c>
      <c r="C2631" s="100" t="n">
        <v>-2925</v>
      </c>
    </row>
    <row r="2632" customFormat="false" ht="12.95" hidden="false" customHeight="true" outlineLevel="0" collapsed="false">
      <c r="A2632" s="101" t="s">
        <v>1070</v>
      </c>
      <c r="B2632" s="102" t="s">
        <v>1037</v>
      </c>
      <c r="C2632" s="100" t="n">
        <v>-2925</v>
      </c>
    </row>
    <row r="2633" customFormat="false" ht="12.95" hidden="false" customHeight="true" outlineLevel="0" collapsed="false">
      <c r="A2633" s="101" t="s">
        <v>1070</v>
      </c>
      <c r="B2633" s="102" t="s">
        <v>1037</v>
      </c>
      <c r="C2633" s="100" t="n">
        <v>-2925</v>
      </c>
    </row>
    <row r="2634" customFormat="false" ht="12.95" hidden="false" customHeight="true" outlineLevel="0" collapsed="false">
      <c r="A2634" s="101" t="s">
        <v>1070</v>
      </c>
      <c r="B2634" s="102" t="s">
        <v>1037</v>
      </c>
      <c r="C2634" s="100" t="n">
        <v>-2850</v>
      </c>
    </row>
    <row r="2635" customFormat="false" ht="12.95" hidden="false" customHeight="true" outlineLevel="0" collapsed="false">
      <c r="A2635" s="101" t="s">
        <v>1070</v>
      </c>
      <c r="B2635" s="102" t="s">
        <v>1037</v>
      </c>
      <c r="C2635" s="100" t="n">
        <v>-1900</v>
      </c>
    </row>
    <row r="2636" customFormat="false" ht="12.95" hidden="false" customHeight="true" outlineLevel="0" collapsed="false">
      <c r="A2636" s="101" t="s">
        <v>1070</v>
      </c>
      <c r="B2636" s="102" t="s">
        <v>1037</v>
      </c>
      <c r="C2636" s="100" t="n">
        <v>-1875</v>
      </c>
    </row>
    <row r="2637" customFormat="false" ht="12.95" hidden="false" customHeight="true" outlineLevel="0" collapsed="false">
      <c r="A2637" s="101" t="s">
        <v>1070</v>
      </c>
      <c r="B2637" s="102" t="s">
        <v>1037</v>
      </c>
      <c r="C2637" s="100" t="n">
        <v>-2525</v>
      </c>
    </row>
    <row r="2638" customFormat="false" ht="12.95" hidden="false" customHeight="true" outlineLevel="0" collapsed="false">
      <c r="A2638" s="101" t="s">
        <v>1070</v>
      </c>
      <c r="B2638" s="102" t="s">
        <v>1037</v>
      </c>
      <c r="C2638" s="100" t="n">
        <v>-2625</v>
      </c>
    </row>
    <row r="2639" customFormat="false" ht="12.95" hidden="false" customHeight="true" outlineLevel="0" collapsed="false">
      <c r="A2639" s="101" t="s">
        <v>1070</v>
      </c>
      <c r="B2639" s="102" t="s">
        <v>1037</v>
      </c>
      <c r="C2639" s="100" t="n">
        <v>-2625</v>
      </c>
    </row>
    <row r="2640" customFormat="false" ht="12.95" hidden="false" customHeight="true" outlineLevel="0" collapsed="false">
      <c r="A2640" s="101" t="s">
        <v>1070</v>
      </c>
      <c r="B2640" s="102" t="s">
        <v>1037</v>
      </c>
      <c r="C2640" s="100" t="n">
        <v>-2625</v>
      </c>
    </row>
    <row r="2641" customFormat="false" ht="12.95" hidden="false" customHeight="true" outlineLevel="0" collapsed="false">
      <c r="A2641" s="101" t="s">
        <v>1070</v>
      </c>
      <c r="B2641" s="102" t="s">
        <v>1037</v>
      </c>
      <c r="C2641" s="100" t="n">
        <v>-3575</v>
      </c>
    </row>
    <row r="2642" customFormat="false" ht="12.95" hidden="false" customHeight="true" outlineLevel="0" collapsed="false">
      <c r="A2642" s="101" t="s">
        <v>1070</v>
      </c>
      <c r="B2642" s="102" t="s">
        <v>1037</v>
      </c>
      <c r="C2642" s="100" t="n">
        <v>-4625</v>
      </c>
    </row>
    <row r="2643" customFormat="false" ht="12.95" hidden="false" customHeight="true" outlineLevel="0" collapsed="false">
      <c r="A2643" s="101" t="s">
        <v>1070</v>
      </c>
      <c r="B2643" s="102" t="s">
        <v>1037</v>
      </c>
      <c r="C2643" s="100" t="n">
        <v>-4050</v>
      </c>
    </row>
    <row r="2644" customFormat="false" ht="12.95" hidden="false" customHeight="true" outlineLevel="0" collapsed="false">
      <c r="A2644" s="101" t="s">
        <v>1070</v>
      </c>
      <c r="B2644" s="102" t="s">
        <v>1037</v>
      </c>
      <c r="C2644" s="100" t="n">
        <v>-3025</v>
      </c>
    </row>
    <row r="2645" customFormat="false" ht="12.95" hidden="false" customHeight="true" outlineLevel="0" collapsed="false">
      <c r="A2645" s="101" t="s">
        <v>1070</v>
      </c>
      <c r="B2645" s="102" t="s">
        <v>1037</v>
      </c>
      <c r="C2645" s="100" t="n">
        <v>-3350</v>
      </c>
    </row>
    <row r="2646" customFormat="false" ht="12.95" hidden="false" customHeight="true" outlineLevel="0" collapsed="false">
      <c r="A2646" s="101" t="s">
        <v>1070</v>
      </c>
      <c r="B2646" s="102" t="s">
        <v>1037</v>
      </c>
      <c r="C2646" s="100" t="n">
        <v>-3350</v>
      </c>
    </row>
    <row r="2647" customFormat="false" ht="12.95" hidden="false" customHeight="true" outlineLevel="0" collapsed="false">
      <c r="A2647" s="101" t="s">
        <v>1070</v>
      </c>
      <c r="B2647" s="102" t="s">
        <v>1037</v>
      </c>
      <c r="C2647" s="100" t="n">
        <v>-3350</v>
      </c>
    </row>
    <row r="2648" customFormat="false" ht="12.95" hidden="false" customHeight="true" outlineLevel="0" collapsed="false">
      <c r="A2648" s="101" t="s">
        <v>1070</v>
      </c>
      <c r="B2648" s="102" t="s">
        <v>1037</v>
      </c>
      <c r="C2648" s="100" t="n">
        <v>-3775</v>
      </c>
    </row>
    <row r="2649" customFormat="false" ht="12.95" hidden="false" customHeight="true" outlineLevel="0" collapsed="false">
      <c r="A2649" s="101" t="s">
        <v>1070</v>
      </c>
      <c r="B2649" s="102" t="s">
        <v>1037</v>
      </c>
      <c r="C2649" s="100" t="n">
        <v>-3800</v>
      </c>
    </row>
    <row r="2650" customFormat="false" ht="12.95" hidden="false" customHeight="true" outlineLevel="0" collapsed="false">
      <c r="A2650" s="101" t="s">
        <v>1070</v>
      </c>
      <c r="B2650" s="102" t="s">
        <v>1037</v>
      </c>
      <c r="C2650" s="100" t="n">
        <v>-3675</v>
      </c>
    </row>
    <row r="2651" customFormat="false" ht="12.95" hidden="false" customHeight="true" outlineLevel="0" collapsed="false">
      <c r="A2651" s="101" t="s">
        <v>1071</v>
      </c>
      <c r="B2651" s="102" t="s">
        <v>1037</v>
      </c>
      <c r="C2651" s="100" t="n">
        <v>-1600</v>
      </c>
    </row>
    <row r="2652" customFormat="false" ht="12.95" hidden="false" customHeight="true" outlineLevel="0" collapsed="false">
      <c r="A2652" s="101" t="s">
        <v>1071</v>
      </c>
      <c r="B2652" s="102" t="s">
        <v>1037</v>
      </c>
      <c r="C2652" s="100" t="n">
        <v>-3400</v>
      </c>
    </row>
    <row r="2653" customFormat="false" ht="12.95" hidden="false" customHeight="true" outlineLevel="0" collapsed="false">
      <c r="A2653" s="101" t="s">
        <v>1071</v>
      </c>
      <c r="B2653" s="102" t="s">
        <v>1037</v>
      </c>
      <c r="C2653" s="100" t="n">
        <v>-3700</v>
      </c>
    </row>
    <row r="2654" customFormat="false" ht="12.95" hidden="false" customHeight="true" outlineLevel="0" collapsed="false">
      <c r="A2654" s="101" t="s">
        <v>1071</v>
      </c>
      <c r="B2654" s="102" t="s">
        <v>1037</v>
      </c>
      <c r="C2654" s="100" t="n">
        <v>-3700</v>
      </c>
    </row>
    <row r="2655" customFormat="false" ht="12.95" hidden="false" customHeight="true" outlineLevel="0" collapsed="false">
      <c r="A2655" s="101" t="s">
        <v>1071</v>
      </c>
      <c r="B2655" s="102" t="s">
        <v>1037</v>
      </c>
      <c r="C2655" s="100" t="n">
        <v>-3700</v>
      </c>
    </row>
    <row r="2656" customFormat="false" ht="12.95" hidden="false" customHeight="true" outlineLevel="0" collapsed="false">
      <c r="A2656" s="101" t="s">
        <v>1071</v>
      </c>
      <c r="B2656" s="102" t="s">
        <v>1037</v>
      </c>
      <c r="C2656" s="100" t="n">
        <v>-5050</v>
      </c>
    </row>
    <row r="2657" customFormat="false" ht="12.95" hidden="false" customHeight="true" outlineLevel="0" collapsed="false">
      <c r="A2657" s="101" t="s">
        <v>1071</v>
      </c>
      <c r="B2657" s="102" t="s">
        <v>1037</v>
      </c>
      <c r="C2657" s="100" t="n">
        <v>-5700</v>
      </c>
    </row>
    <row r="2658" customFormat="false" ht="12.95" hidden="false" customHeight="true" outlineLevel="0" collapsed="false">
      <c r="A2658" s="101" t="s">
        <v>1071</v>
      </c>
      <c r="B2658" s="102" t="s">
        <v>1037</v>
      </c>
      <c r="C2658" s="100" t="n">
        <v>-5950</v>
      </c>
    </row>
    <row r="2659" customFormat="false" ht="12.95" hidden="false" customHeight="true" outlineLevel="0" collapsed="false">
      <c r="A2659" s="101" t="s">
        <v>1071</v>
      </c>
      <c r="B2659" s="102" t="s">
        <v>1037</v>
      </c>
      <c r="C2659" s="100" t="n">
        <v>-5500</v>
      </c>
    </row>
    <row r="2660" customFormat="false" ht="12.95" hidden="false" customHeight="true" outlineLevel="0" collapsed="false">
      <c r="A2660" s="101" t="s">
        <v>1071</v>
      </c>
      <c r="B2660" s="102" t="s">
        <v>1037</v>
      </c>
      <c r="C2660" s="100" t="n">
        <v>-5650</v>
      </c>
    </row>
    <row r="2661" customFormat="false" ht="12.95" hidden="false" customHeight="true" outlineLevel="0" collapsed="false">
      <c r="A2661" s="101" t="s">
        <v>1071</v>
      </c>
      <c r="B2661" s="102" t="s">
        <v>1037</v>
      </c>
      <c r="C2661" s="100" t="n">
        <v>-5650</v>
      </c>
    </row>
    <row r="2662" customFormat="false" ht="12.95" hidden="false" customHeight="true" outlineLevel="0" collapsed="false">
      <c r="A2662" s="101" t="s">
        <v>1071</v>
      </c>
      <c r="B2662" s="102" t="s">
        <v>1037</v>
      </c>
      <c r="C2662" s="100" t="n">
        <v>-5650</v>
      </c>
    </row>
    <row r="2663" customFormat="false" ht="12.95" hidden="false" customHeight="true" outlineLevel="0" collapsed="false">
      <c r="A2663" s="101" t="s">
        <v>1071</v>
      </c>
      <c r="B2663" s="102" t="s">
        <v>1037</v>
      </c>
      <c r="C2663" s="100" t="n">
        <v>-5500</v>
      </c>
    </row>
    <row r="2664" customFormat="false" ht="12.95" hidden="false" customHeight="true" outlineLevel="0" collapsed="false">
      <c r="A2664" s="101" t="s">
        <v>1071</v>
      </c>
      <c r="B2664" s="102" t="s">
        <v>1037</v>
      </c>
      <c r="C2664" s="100" t="n">
        <v>-3600</v>
      </c>
    </row>
    <row r="2665" customFormat="false" ht="12.95" hidden="false" customHeight="true" outlineLevel="0" collapsed="false">
      <c r="A2665" s="101" t="s">
        <v>1071</v>
      </c>
      <c r="B2665" s="102" t="s">
        <v>1037</v>
      </c>
      <c r="C2665" s="100" t="n">
        <v>-3550</v>
      </c>
    </row>
    <row r="2666" customFormat="false" ht="12.95" hidden="false" customHeight="true" outlineLevel="0" collapsed="false">
      <c r="A2666" s="101" t="s">
        <v>1071</v>
      </c>
      <c r="B2666" s="102" t="s">
        <v>1037</v>
      </c>
      <c r="C2666" s="100" t="n">
        <v>-4850</v>
      </c>
    </row>
    <row r="2667" customFormat="false" ht="12.95" hidden="false" customHeight="true" outlineLevel="0" collapsed="false">
      <c r="A2667" s="101" t="s">
        <v>1071</v>
      </c>
      <c r="B2667" s="102" t="s">
        <v>1037</v>
      </c>
      <c r="C2667" s="100" t="n">
        <v>-5050</v>
      </c>
    </row>
    <row r="2668" customFormat="false" ht="12.95" hidden="false" customHeight="true" outlineLevel="0" collapsed="false">
      <c r="A2668" s="101" t="s">
        <v>1071</v>
      </c>
      <c r="B2668" s="102" t="s">
        <v>1037</v>
      </c>
      <c r="C2668" s="100" t="n">
        <v>-5050</v>
      </c>
    </row>
    <row r="2669" customFormat="false" ht="12.95" hidden="false" customHeight="true" outlineLevel="0" collapsed="false">
      <c r="A2669" s="101" t="s">
        <v>1071</v>
      </c>
      <c r="B2669" s="102" t="s">
        <v>1037</v>
      </c>
      <c r="C2669" s="100" t="n">
        <v>-5050</v>
      </c>
    </row>
    <row r="2670" customFormat="false" ht="12.95" hidden="false" customHeight="true" outlineLevel="0" collapsed="false">
      <c r="A2670" s="101" t="s">
        <v>1071</v>
      </c>
      <c r="B2670" s="102" t="s">
        <v>1037</v>
      </c>
      <c r="C2670" s="100" t="n">
        <v>-6950</v>
      </c>
    </row>
    <row r="2671" customFormat="false" ht="12.95" hidden="false" customHeight="true" outlineLevel="0" collapsed="false">
      <c r="A2671" s="101" t="s">
        <v>1071</v>
      </c>
      <c r="B2671" s="102" t="s">
        <v>1037</v>
      </c>
      <c r="C2671" s="100" t="n">
        <v>-9050</v>
      </c>
    </row>
    <row r="2672" customFormat="false" ht="12.95" hidden="false" customHeight="true" outlineLevel="0" collapsed="false">
      <c r="A2672" s="101" t="s">
        <v>1071</v>
      </c>
      <c r="B2672" s="102" t="s">
        <v>1037</v>
      </c>
      <c r="C2672" s="100" t="n">
        <v>-7900</v>
      </c>
    </row>
    <row r="2673" customFormat="false" ht="12.95" hidden="false" customHeight="true" outlineLevel="0" collapsed="false">
      <c r="A2673" s="101" t="s">
        <v>1071</v>
      </c>
      <c r="B2673" s="102" t="s">
        <v>1037</v>
      </c>
      <c r="C2673" s="100" t="n">
        <v>-5850</v>
      </c>
    </row>
    <row r="2674" customFormat="false" ht="12.95" hidden="false" customHeight="true" outlineLevel="0" collapsed="false">
      <c r="A2674" s="101" t="s">
        <v>1071</v>
      </c>
      <c r="B2674" s="102" t="s">
        <v>1037</v>
      </c>
      <c r="C2674" s="100" t="n">
        <v>-6500</v>
      </c>
    </row>
    <row r="2675" customFormat="false" ht="12.95" hidden="false" customHeight="true" outlineLevel="0" collapsed="false">
      <c r="A2675" s="101" t="s">
        <v>1071</v>
      </c>
      <c r="B2675" s="102" t="s">
        <v>1037</v>
      </c>
      <c r="C2675" s="100" t="n">
        <v>-6500</v>
      </c>
    </row>
    <row r="2676" customFormat="false" ht="12.95" hidden="false" customHeight="true" outlineLevel="0" collapsed="false">
      <c r="A2676" s="101" t="s">
        <v>1071</v>
      </c>
      <c r="B2676" s="102" t="s">
        <v>1037</v>
      </c>
      <c r="C2676" s="100" t="n">
        <v>-6500</v>
      </c>
    </row>
    <row r="2677" customFormat="false" ht="12.95" hidden="false" customHeight="true" outlineLevel="0" collapsed="false">
      <c r="A2677" s="101" t="s">
        <v>1071</v>
      </c>
      <c r="B2677" s="102" t="s">
        <v>1037</v>
      </c>
      <c r="C2677" s="100" t="n">
        <v>-7350</v>
      </c>
    </row>
    <row r="2678" customFormat="false" ht="12.95" hidden="false" customHeight="true" outlineLevel="0" collapsed="false">
      <c r="A2678" s="101" t="s">
        <v>1071</v>
      </c>
      <c r="B2678" s="102" t="s">
        <v>1037</v>
      </c>
      <c r="C2678" s="100" t="n">
        <v>-7400</v>
      </c>
    </row>
    <row r="2679" customFormat="false" ht="12.95" hidden="false" customHeight="true" outlineLevel="0" collapsed="false">
      <c r="A2679" s="101" t="s">
        <v>1071</v>
      </c>
      <c r="B2679" s="102" t="s">
        <v>1037</v>
      </c>
      <c r="C2679" s="100" t="n">
        <v>-7150</v>
      </c>
    </row>
    <row r="2680" customFormat="false" ht="12.95" hidden="false" customHeight="true" outlineLevel="0" collapsed="false">
      <c r="A2680" s="101" t="s">
        <v>1072</v>
      </c>
      <c r="B2680" s="102" t="s">
        <v>1037</v>
      </c>
      <c r="C2680" s="100" t="n">
        <v>-600</v>
      </c>
    </row>
    <row r="2681" customFormat="false" ht="12.95" hidden="false" customHeight="true" outlineLevel="0" collapsed="false">
      <c r="A2681" s="101" t="s">
        <v>1072</v>
      </c>
      <c r="B2681" s="102" t="s">
        <v>1037</v>
      </c>
      <c r="C2681" s="100" t="n">
        <v>-1325</v>
      </c>
    </row>
    <row r="2682" customFormat="false" ht="12.95" hidden="false" customHeight="true" outlineLevel="0" collapsed="false">
      <c r="A2682" s="101" t="s">
        <v>1072</v>
      </c>
      <c r="B2682" s="102" t="s">
        <v>1037</v>
      </c>
      <c r="C2682" s="100" t="n">
        <v>-1400</v>
      </c>
    </row>
    <row r="2683" customFormat="false" ht="12.95" hidden="false" customHeight="true" outlineLevel="0" collapsed="false">
      <c r="A2683" s="101" t="s">
        <v>1072</v>
      </c>
      <c r="B2683" s="102" t="s">
        <v>1037</v>
      </c>
      <c r="C2683" s="100" t="n">
        <v>-1400</v>
      </c>
    </row>
    <row r="2684" customFormat="false" ht="12.95" hidden="false" customHeight="true" outlineLevel="0" collapsed="false">
      <c r="A2684" s="101" t="s">
        <v>1072</v>
      </c>
      <c r="B2684" s="102" t="s">
        <v>1037</v>
      </c>
      <c r="C2684" s="100" t="n">
        <v>-1400</v>
      </c>
    </row>
    <row r="2685" customFormat="false" ht="12.95" hidden="false" customHeight="true" outlineLevel="0" collapsed="false">
      <c r="A2685" s="101" t="s">
        <v>1072</v>
      </c>
      <c r="B2685" s="102" t="s">
        <v>1037</v>
      </c>
      <c r="C2685" s="100" t="n">
        <v>-2075</v>
      </c>
    </row>
    <row r="2686" customFormat="false" ht="12.95" hidden="false" customHeight="true" outlineLevel="0" collapsed="false">
      <c r="A2686" s="101" t="s">
        <v>1072</v>
      </c>
      <c r="B2686" s="102" t="s">
        <v>1037</v>
      </c>
      <c r="C2686" s="100" t="n">
        <v>-2475</v>
      </c>
    </row>
    <row r="2687" customFormat="false" ht="12.95" hidden="false" customHeight="true" outlineLevel="0" collapsed="false">
      <c r="A2687" s="101" t="s">
        <v>1072</v>
      </c>
      <c r="B2687" s="102" t="s">
        <v>1037</v>
      </c>
      <c r="C2687" s="100" t="n">
        <v>-2500</v>
      </c>
    </row>
    <row r="2688" customFormat="false" ht="12.95" hidden="false" customHeight="true" outlineLevel="0" collapsed="false">
      <c r="A2688" s="101" t="s">
        <v>1072</v>
      </c>
      <c r="B2688" s="102" t="s">
        <v>1037</v>
      </c>
      <c r="C2688" s="100" t="n">
        <v>-2225</v>
      </c>
    </row>
    <row r="2689" customFormat="false" ht="12.95" hidden="false" customHeight="true" outlineLevel="0" collapsed="false">
      <c r="A2689" s="101" t="s">
        <v>1072</v>
      </c>
      <c r="B2689" s="102" t="s">
        <v>1037</v>
      </c>
      <c r="C2689" s="100" t="n">
        <v>-2225</v>
      </c>
    </row>
    <row r="2690" customFormat="false" ht="12.95" hidden="false" customHeight="true" outlineLevel="0" collapsed="false">
      <c r="A2690" s="101" t="s">
        <v>1072</v>
      </c>
      <c r="B2690" s="102" t="s">
        <v>1037</v>
      </c>
      <c r="C2690" s="100" t="n">
        <v>-2225</v>
      </c>
    </row>
    <row r="2691" customFormat="false" ht="12.95" hidden="false" customHeight="true" outlineLevel="0" collapsed="false">
      <c r="A2691" s="101" t="s">
        <v>1072</v>
      </c>
      <c r="B2691" s="102" t="s">
        <v>1037</v>
      </c>
      <c r="C2691" s="100" t="n">
        <v>-2225</v>
      </c>
    </row>
    <row r="2692" customFormat="false" ht="12.95" hidden="false" customHeight="true" outlineLevel="0" collapsed="false">
      <c r="A2692" s="101" t="s">
        <v>1072</v>
      </c>
      <c r="B2692" s="102" t="s">
        <v>1037</v>
      </c>
      <c r="C2692" s="100" t="n">
        <v>-2200</v>
      </c>
    </row>
    <row r="2693" customFormat="false" ht="12.95" hidden="false" customHeight="true" outlineLevel="0" collapsed="false">
      <c r="A2693" s="101" t="s">
        <v>1072</v>
      </c>
      <c r="B2693" s="102" t="s">
        <v>1037</v>
      </c>
      <c r="C2693" s="100" t="n">
        <v>-1300</v>
      </c>
    </row>
    <row r="2694" customFormat="false" ht="12.95" hidden="false" customHeight="true" outlineLevel="0" collapsed="false">
      <c r="A2694" s="101" t="s">
        <v>1072</v>
      </c>
      <c r="B2694" s="102" t="s">
        <v>1037</v>
      </c>
      <c r="C2694" s="100" t="n">
        <v>-1350</v>
      </c>
    </row>
    <row r="2695" customFormat="false" ht="12.95" hidden="false" customHeight="true" outlineLevel="0" collapsed="false">
      <c r="A2695" s="101" t="s">
        <v>1072</v>
      </c>
      <c r="B2695" s="102" t="s">
        <v>1037</v>
      </c>
      <c r="C2695" s="100" t="n">
        <v>-2025</v>
      </c>
    </row>
    <row r="2696" customFormat="false" ht="12.95" hidden="false" customHeight="true" outlineLevel="0" collapsed="false">
      <c r="A2696" s="101" t="s">
        <v>1072</v>
      </c>
      <c r="B2696" s="102" t="s">
        <v>1037</v>
      </c>
      <c r="C2696" s="100" t="n">
        <v>-2125</v>
      </c>
    </row>
    <row r="2697" customFormat="false" ht="12.95" hidden="false" customHeight="true" outlineLevel="0" collapsed="false">
      <c r="A2697" s="101" t="s">
        <v>1072</v>
      </c>
      <c r="B2697" s="102" t="s">
        <v>1037</v>
      </c>
      <c r="C2697" s="100" t="n">
        <v>-2125</v>
      </c>
    </row>
    <row r="2698" customFormat="false" ht="12.95" hidden="false" customHeight="true" outlineLevel="0" collapsed="false">
      <c r="A2698" s="101" t="s">
        <v>1072</v>
      </c>
      <c r="B2698" s="102" t="s">
        <v>1037</v>
      </c>
      <c r="C2698" s="100" t="n">
        <v>-2125</v>
      </c>
    </row>
    <row r="2699" customFormat="false" ht="12.95" hidden="false" customHeight="true" outlineLevel="0" collapsed="false">
      <c r="A2699" s="101" t="s">
        <v>1072</v>
      </c>
      <c r="B2699" s="102" t="s">
        <v>1037</v>
      </c>
      <c r="C2699" s="100" t="n">
        <v>-3175</v>
      </c>
    </row>
    <row r="2700" customFormat="false" ht="12.95" hidden="false" customHeight="true" outlineLevel="0" collapsed="false">
      <c r="A2700" s="101" t="s">
        <v>1072</v>
      </c>
      <c r="B2700" s="102" t="s">
        <v>1037</v>
      </c>
      <c r="C2700" s="100" t="n">
        <v>-4125</v>
      </c>
    </row>
    <row r="2701" customFormat="false" ht="12.95" hidden="false" customHeight="true" outlineLevel="0" collapsed="false">
      <c r="A2701" s="101" t="s">
        <v>1072</v>
      </c>
      <c r="B2701" s="102" t="s">
        <v>1037</v>
      </c>
      <c r="C2701" s="100" t="n">
        <v>-3500</v>
      </c>
    </row>
    <row r="2702" customFormat="false" ht="12.95" hidden="false" customHeight="true" outlineLevel="0" collapsed="false">
      <c r="A2702" s="101" t="s">
        <v>1072</v>
      </c>
      <c r="B2702" s="102" t="s">
        <v>1037</v>
      </c>
      <c r="C2702" s="100" t="n">
        <v>-2375</v>
      </c>
    </row>
    <row r="2703" customFormat="false" ht="12.95" hidden="false" customHeight="true" outlineLevel="0" collapsed="false">
      <c r="A2703" s="101" t="s">
        <v>1072</v>
      </c>
      <c r="B2703" s="102" t="s">
        <v>1037</v>
      </c>
      <c r="C2703" s="100" t="n">
        <v>-2850</v>
      </c>
    </row>
    <row r="2704" customFormat="false" ht="12.95" hidden="false" customHeight="true" outlineLevel="0" collapsed="false">
      <c r="A2704" s="101" t="s">
        <v>1072</v>
      </c>
      <c r="B2704" s="102" t="s">
        <v>1037</v>
      </c>
      <c r="C2704" s="100" t="n">
        <v>-2850</v>
      </c>
    </row>
    <row r="2705" customFormat="false" ht="12.95" hidden="false" customHeight="true" outlineLevel="0" collapsed="false">
      <c r="A2705" s="101" t="s">
        <v>1072</v>
      </c>
      <c r="B2705" s="102" t="s">
        <v>1037</v>
      </c>
      <c r="C2705" s="100" t="n">
        <v>-2850</v>
      </c>
    </row>
    <row r="2706" customFormat="false" ht="12.95" hidden="false" customHeight="true" outlineLevel="0" collapsed="false">
      <c r="A2706" s="101" t="s">
        <v>1072</v>
      </c>
      <c r="B2706" s="102" t="s">
        <v>1037</v>
      </c>
      <c r="C2706" s="100" t="n">
        <v>-3125</v>
      </c>
    </row>
    <row r="2707" customFormat="false" ht="12.95" hidden="false" customHeight="true" outlineLevel="0" collapsed="false">
      <c r="A2707" s="101" t="s">
        <v>1072</v>
      </c>
      <c r="B2707" s="102" t="s">
        <v>1037</v>
      </c>
      <c r="C2707" s="100" t="n">
        <v>-3350</v>
      </c>
    </row>
    <row r="2708" customFormat="false" ht="12.95" hidden="false" customHeight="true" outlineLevel="0" collapsed="false">
      <c r="A2708" s="101" t="s">
        <v>1072</v>
      </c>
      <c r="B2708" s="102" t="s">
        <v>1037</v>
      </c>
      <c r="C2708" s="100" t="n">
        <v>-3350</v>
      </c>
    </row>
    <row r="2709" customFormat="false" ht="12.95" hidden="false" customHeight="true" outlineLevel="0" collapsed="false">
      <c r="A2709" s="101" t="s">
        <v>1073</v>
      </c>
      <c r="B2709" s="102" t="s">
        <v>1037</v>
      </c>
      <c r="C2709" s="100" t="n">
        <v>175</v>
      </c>
    </row>
    <row r="2710" customFormat="false" ht="12.95" hidden="false" customHeight="true" outlineLevel="0" collapsed="false">
      <c r="A2710" s="101" t="s">
        <v>1073</v>
      </c>
      <c r="B2710" s="102" t="s">
        <v>1037</v>
      </c>
      <c r="C2710" s="100" t="n">
        <v>175</v>
      </c>
    </row>
    <row r="2711" customFormat="false" ht="12.95" hidden="false" customHeight="true" outlineLevel="0" collapsed="false">
      <c r="A2711" s="101" t="s">
        <v>1073</v>
      </c>
      <c r="B2711" s="102" t="s">
        <v>1037</v>
      </c>
      <c r="C2711" s="100" t="n">
        <v>175</v>
      </c>
    </row>
    <row r="2712" customFormat="false" ht="12.95" hidden="false" customHeight="true" outlineLevel="0" collapsed="false">
      <c r="A2712" s="101" t="s">
        <v>1073</v>
      </c>
      <c r="B2712" s="102" t="s">
        <v>1037</v>
      </c>
      <c r="C2712" s="100" t="n">
        <v>850</v>
      </c>
    </row>
    <row r="2713" customFormat="false" ht="12.95" hidden="false" customHeight="true" outlineLevel="0" collapsed="false">
      <c r="A2713" s="101" t="s">
        <v>1073</v>
      </c>
      <c r="B2713" s="102" t="s">
        <v>1037</v>
      </c>
      <c r="C2713" s="100" t="n">
        <v>1175</v>
      </c>
    </row>
    <row r="2714" customFormat="false" ht="12.95" hidden="false" customHeight="true" outlineLevel="0" collapsed="false">
      <c r="A2714" s="101" t="s">
        <v>1073</v>
      </c>
      <c r="B2714" s="102" t="s">
        <v>1037</v>
      </c>
      <c r="C2714" s="100" t="n">
        <v>1300</v>
      </c>
    </row>
    <row r="2715" customFormat="false" ht="12.95" hidden="false" customHeight="true" outlineLevel="0" collapsed="false">
      <c r="A2715" s="101" t="s">
        <v>1073</v>
      </c>
      <c r="B2715" s="102" t="s">
        <v>1037</v>
      </c>
      <c r="C2715" s="100" t="n">
        <v>1075</v>
      </c>
    </row>
    <row r="2716" customFormat="false" ht="12.95" hidden="false" customHeight="true" outlineLevel="0" collapsed="false">
      <c r="A2716" s="101" t="s">
        <v>1073</v>
      </c>
      <c r="B2716" s="102" t="s">
        <v>1037</v>
      </c>
      <c r="C2716" s="100" t="n">
        <v>1150</v>
      </c>
    </row>
    <row r="2717" customFormat="false" ht="12.95" hidden="false" customHeight="true" outlineLevel="0" collapsed="false">
      <c r="A2717" s="101" t="s">
        <v>1073</v>
      </c>
      <c r="B2717" s="102" t="s">
        <v>1037</v>
      </c>
      <c r="C2717" s="100" t="n">
        <v>1150</v>
      </c>
    </row>
    <row r="2718" customFormat="false" ht="12.95" hidden="false" customHeight="true" outlineLevel="0" collapsed="false">
      <c r="A2718" s="101" t="s">
        <v>1073</v>
      </c>
      <c r="B2718" s="102" t="s">
        <v>1037</v>
      </c>
      <c r="C2718" s="100" t="n">
        <v>1150</v>
      </c>
    </row>
    <row r="2719" customFormat="false" ht="12.95" hidden="false" customHeight="true" outlineLevel="0" collapsed="false">
      <c r="A2719" s="101" t="s">
        <v>1073</v>
      </c>
      <c r="B2719" s="102" t="s">
        <v>1037</v>
      </c>
      <c r="C2719" s="100" t="n">
        <v>1075</v>
      </c>
    </row>
    <row r="2720" customFormat="false" ht="12.95" hidden="false" customHeight="true" outlineLevel="0" collapsed="false">
      <c r="A2720" s="101" t="s">
        <v>1073</v>
      </c>
      <c r="B2720" s="102" t="s">
        <v>1037</v>
      </c>
      <c r="C2720" s="100" t="n">
        <v>125</v>
      </c>
    </row>
    <row r="2721" customFormat="false" ht="12.95" hidden="false" customHeight="true" outlineLevel="0" collapsed="false">
      <c r="A2721" s="101" t="s">
        <v>1073</v>
      </c>
      <c r="B2721" s="102" t="s">
        <v>1037</v>
      </c>
      <c r="C2721" s="100" t="n">
        <v>100</v>
      </c>
    </row>
    <row r="2722" customFormat="false" ht="12.95" hidden="false" customHeight="true" outlineLevel="0" collapsed="false">
      <c r="A2722" s="101" t="s">
        <v>1073</v>
      </c>
      <c r="B2722" s="102" t="s">
        <v>1037</v>
      </c>
      <c r="C2722" s="100" t="n">
        <v>750</v>
      </c>
    </row>
    <row r="2723" customFormat="false" ht="12.95" hidden="false" customHeight="true" outlineLevel="0" collapsed="false">
      <c r="A2723" s="101" t="s">
        <v>1073</v>
      </c>
      <c r="B2723" s="102" t="s">
        <v>1037</v>
      </c>
      <c r="C2723" s="100" t="n">
        <v>850</v>
      </c>
    </row>
    <row r="2724" customFormat="false" ht="12.95" hidden="false" customHeight="true" outlineLevel="0" collapsed="false">
      <c r="A2724" s="101" t="s">
        <v>1073</v>
      </c>
      <c r="B2724" s="102" t="s">
        <v>1037</v>
      </c>
      <c r="C2724" s="100" t="n">
        <v>850</v>
      </c>
    </row>
    <row r="2725" customFormat="false" ht="12.95" hidden="false" customHeight="true" outlineLevel="0" collapsed="false">
      <c r="A2725" s="101" t="s">
        <v>1073</v>
      </c>
      <c r="B2725" s="102" t="s">
        <v>1037</v>
      </c>
      <c r="C2725" s="100" t="n">
        <v>850</v>
      </c>
    </row>
    <row r="2726" customFormat="false" ht="12.95" hidden="false" customHeight="true" outlineLevel="0" collapsed="false">
      <c r="A2726" s="101" t="s">
        <v>1073</v>
      </c>
      <c r="B2726" s="102" t="s">
        <v>1037</v>
      </c>
      <c r="C2726" s="100" t="n">
        <v>1800</v>
      </c>
    </row>
    <row r="2727" customFormat="false" ht="12.95" hidden="false" customHeight="true" outlineLevel="0" collapsed="false">
      <c r="A2727" s="101" t="s">
        <v>1073</v>
      </c>
      <c r="B2727" s="102" t="s">
        <v>1037</v>
      </c>
      <c r="C2727" s="100" t="n">
        <v>2850</v>
      </c>
    </row>
    <row r="2728" customFormat="false" ht="12.95" hidden="false" customHeight="true" outlineLevel="0" collapsed="false">
      <c r="A2728" s="101" t="s">
        <v>1073</v>
      </c>
      <c r="B2728" s="102" t="s">
        <v>1037</v>
      </c>
      <c r="C2728" s="100" t="n">
        <v>2275</v>
      </c>
    </row>
    <row r="2729" customFormat="false" ht="12.95" hidden="false" customHeight="true" outlineLevel="0" collapsed="false">
      <c r="A2729" s="101" t="s">
        <v>1073</v>
      </c>
      <c r="B2729" s="102" t="s">
        <v>1037</v>
      </c>
      <c r="C2729" s="100" t="n">
        <v>1250</v>
      </c>
    </row>
    <row r="2730" customFormat="false" ht="12.95" hidden="false" customHeight="true" outlineLevel="0" collapsed="false">
      <c r="A2730" s="101" t="s">
        <v>1073</v>
      </c>
      <c r="B2730" s="102" t="s">
        <v>1037</v>
      </c>
      <c r="C2730" s="100" t="n">
        <v>1575</v>
      </c>
    </row>
    <row r="2731" customFormat="false" ht="12.95" hidden="false" customHeight="true" outlineLevel="0" collapsed="false">
      <c r="A2731" s="101" t="s">
        <v>1073</v>
      </c>
      <c r="B2731" s="102" t="s">
        <v>1037</v>
      </c>
      <c r="C2731" s="100" t="n">
        <v>1575</v>
      </c>
    </row>
    <row r="2732" customFormat="false" ht="12.95" hidden="false" customHeight="true" outlineLevel="0" collapsed="false">
      <c r="A2732" s="101" t="s">
        <v>1073</v>
      </c>
      <c r="B2732" s="102" t="s">
        <v>1037</v>
      </c>
      <c r="C2732" s="100" t="n">
        <v>1575</v>
      </c>
    </row>
    <row r="2733" customFormat="false" ht="12.95" hidden="false" customHeight="true" outlineLevel="0" collapsed="false">
      <c r="A2733" s="101" t="s">
        <v>1073</v>
      </c>
      <c r="B2733" s="102" t="s">
        <v>1037</v>
      </c>
      <c r="C2733" s="100" t="n">
        <v>2000</v>
      </c>
    </row>
    <row r="2734" customFormat="false" ht="12.95" hidden="false" customHeight="true" outlineLevel="0" collapsed="false">
      <c r="A2734" s="101" t="s">
        <v>1073</v>
      </c>
      <c r="B2734" s="102" t="s">
        <v>1037</v>
      </c>
      <c r="C2734" s="100" t="n">
        <v>2025</v>
      </c>
    </row>
    <row r="2735" customFormat="false" ht="12.95" hidden="false" customHeight="true" outlineLevel="0" collapsed="false">
      <c r="A2735" s="101" t="s">
        <v>1073</v>
      </c>
      <c r="B2735" s="102" t="s">
        <v>1037</v>
      </c>
      <c r="C2735" s="100" t="n">
        <v>1900</v>
      </c>
    </row>
    <row r="2736" customFormat="false" ht="12.95" hidden="false" customHeight="true" outlineLevel="0" collapsed="false">
      <c r="A2736" s="101" t="s">
        <v>1074</v>
      </c>
      <c r="B2736" s="102" t="s">
        <v>1037</v>
      </c>
      <c r="C2736" s="100" t="n">
        <v>-275</v>
      </c>
    </row>
    <row r="2737" customFormat="false" ht="12.95" hidden="false" customHeight="true" outlineLevel="0" collapsed="false">
      <c r="A2737" s="101" t="s">
        <v>1074</v>
      </c>
      <c r="B2737" s="102" t="s">
        <v>1037</v>
      </c>
      <c r="C2737" s="100" t="n">
        <v>-275</v>
      </c>
    </row>
    <row r="2738" customFormat="false" ht="12.95" hidden="false" customHeight="true" outlineLevel="0" collapsed="false">
      <c r="A2738" s="101" t="s">
        <v>1074</v>
      </c>
      <c r="B2738" s="102" t="s">
        <v>1037</v>
      </c>
      <c r="C2738" s="100" t="n">
        <v>-275</v>
      </c>
    </row>
    <row r="2739" customFormat="false" ht="12.95" hidden="false" customHeight="true" outlineLevel="0" collapsed="false">
      <c r="A2739" s="101" t="s">
        <v>1074</v>
      </c>
      <c r="B2739" s="102" t="s">
        <v>1037</v>
      </c>
      <c r="C2739" s="100" t="n">
        <v>-1100</v>
      </c>
    </row>
    <row r="2740" customFormat="false" ht="12.95" hidden="false" customHeight="true" outlineLevel="0" collapsed="false">
      <c r="A2740" s="101" t="s">
        <v>1074</v>
      </c>
      <c r="B2740" s="102" t="s">
        <v>1037</v>
      </c>
      <c r="C2740" s="100" t="n">
        <v>-1525</v>
      </c>
    </row>
    <row r="2741" customFormat="false" ht="12.95" hidden="false" customHeight="true" outlineLevel="0" collapsed="false">
      <c r="A2741" s="101" t="s">
        <v>1074</v>
      </c>
      <c r="B2741" s="102" t="s">
        <v>1037</v>
      </c>
      <c r="C2741" s="100" t="n">
        <v>-1525</v>
      </c>
    </row>
    <row r="2742" customFormat="false" ht="12.95" hidden="false" customHeight="true" outlineLevel="0" collapsed="false">
      <c r="A2742" s="101" t="s">
        <v>1074</v>
      </c>
      <c r="B2742" s="102" t="s">
        <v>1037</v>
      </c>
      <c r="C2742" s="100" t="n">
        <v>-1125</v>
      </c>
    </row>
    <row r="2743" customFormat="false" ht="12.95" hidden="false" customHeight="true" outlineLevel="0" collapsed="false">
      <c r="A2743" s="101" t="s">
        <v>1074</v>
      </c>
      <c r="B2743" s="102" t="s">
        <v>1037</v>
      </c>
      <c r="C2743" s="100" t="n">
        <v>-1200</v>
      </c>
    </row>
    <row r="2744" customFormat="false" ht="12.95" hidden="false" customHeight="true" outlineLevel="0" collapsed="false">
      <c r="A2744" s="101" t="s">
        <v>1074</v>
      </c>
      <c r="B2744" s="102" t="s">
        <v>1037</v>
      </c>
      <c r="C2744" s="100" t="n">
        <v>-1200</v>
      </c>
    </row>
    <row r="2745" customFormat="false" ht="12.95" hidden="false" customHeight="true" outlineLevel="0" collapsed="false">
      <c r="A2745" s="101" t="s">
        <v>1074</v>
      </c>
      <c r="B2745" s="102" t="s">
        <v>1037</v>
      </c>
      <c r="C2745" s="100" t="n">
        <v>-1200</v>
      </c>
    </row>
    <row r="2746" customFormat="false" ht="12.95" hidden="false" customHeight="true" outlineLevel="0" collapsed="false">
      <c r="A2746" s="101" t="s">
        <v>1074</v>
      </c>
      <c r="B2746" s="102" t="s">
        <v>1037</v>
      </c>
      <c r="C2746" s="100" t="n">
        <v>-1050</v>
      </c>
    </row>
    <row r="2747" customFormat="false" ht="12.95" hidden="false" customHeight="true" outlineLevel="0" collapsed="false">
      <c r="A2747" s="101" t="s">
        <v>1074</v>
      </c>
      <c r="B2747" s="102" t="s">
        <v>1037</v>
      </c>
      <c r="C2747" s="100" t="n">
        <v>-250</v>
      </c>
    </row>
    <row r="2748" customFormat="false" ht="12.95" hidden="false" customHeight="true" outlineLevel="0" collapsed="false">
      <c r="A2748" s="101" t="s">
        <v>1074</v>
      </c>
      <c r="B2748" s="102" t="s">
        <v>1037</v>
      </c>
      <c r="C2748" s="100" t="n">
        <v>-225</v>
      </c>
    </row>
    <row r="2749" customFormat="false" ht="12.95" hidden="false" customHeight="true" outlineLevel="0" collapsed="false">
      <c r="A2749" s="101" t="s">
        <v>1074</v>
      </c>
      <c r="B2749" s="102" t="s">
        <v>1037</v>
      </c>
      <c r="C2749" s="100" t="n">
        <v>-875</v>
      </c>
    </row>
    <row r="2750" customFormat="false" ht="12.95" hidden="false" customHeight="true" outlineLevel="0" collapsed="false">
      <c r="A2750" s="101" t="s">
        <v>1074</v>
      </c>
      <c r="B2750" s="102" t="s">
        <v>1037</v>
      </c>
      <c r="C2750" s="100" t="n">
        <v>-900</v>
      </c>
    </row>
    <row r="2751" customFormat="false" ht="12.95" hidden="false" customHeight="true" outlineLevel="0" collapsed="false">
      <c r="A2751" s="101" t="s">
        <v>1074</v>
      </c>
      <c r="B2751" s="102" t="s">
        <v>1037</v>
      </c>
      <c r="C2751" s="100" t="n">
        <v>-900</v>
      </c>
    </row>
    <row r="2752" customFormat="false" ht="12.95" hidden="false" customHeight="true" outlineLevel="0" collapsed="false">
      <c r="A2752" s="101" t="s">
        <v>1074</v>
      </c>
      <c r="B2752" s="102" t="s">
        <v>1037</v>
      </c>
      <c r="C2752" s="100" t="n">
        <v>-900</v>
      </c>
    </row>
    <row r="2753" customFormat="false" ht="12.95" hidden="false" customHeight="true" outlineLevel="0" collapsed="false">
      <c r="A2753" s="101" t="s">
        <v>1074</v>
      </c>
      <c r="B2753" s="102" t="s">
        <v>1037</v>
      </c>
      <c r="C2753" s="100" t="n">
        <v>-1875</v>
      </c>
    </row>
    <row r="2754" customFormat="false" ht="12.95" hidden="false" customHeight="true" outlineLevel="0" collapsed="false">
      <c r="A2754" s="101" t="s">
        <v>1074</v>
      </c>
      <c r="B2754" s="102" t="s">
        <v>1037</v>
      </c>
      <c r="C2754" s="100" t="n">
        <v>-2775</v>
      </c>
    </row>
    <row r="2755" customFormat="false" ht="12.95" hidden="false" customHeight="true" outlineLevel="0" collapsed="false">
      <c r="A2755" s="101" t="s">
        <v>1074</v>
      </c>
      <c r="B2755" s="102" t="s">
        <v>1037</v>
      </c>
      <c r="C2755" s="100" t="n">
        <v>-2275</v>
      </c>
    </row>
    <row r="2756" customFormat="false" ht="12.95" hidden="false" customHeight="true" outlineLevel="0" collapsed="false">
      <c r="A2756" s="101" t="s">
        <v>1074</v>
      </c>
      <c r="B2756" s="102" t="s">
        <v>1037</v>
      </c>
      <c r="C2756" s="100" t="n">
        <v>-1250</v>
      </c>
    </row>
    <row r="2757" customFormat="false" ht="12.95" hidden="false" customHeight="true" outlineLevel="0" collapsed="false">
      <c r="A2757" s="101" t="s">
        <v>1074</v>
      </c>
      <c r="B2757" s="102" t="s">
        <v>1037</v>
      </c>
      <c r="C2757" s="100" t="n">
        <v>-1675</v>
      </c>
    </row>
    <row r="2758" customFormat="false" ht="12.95" hidden="false" customHeight="true" outlineLevel="0" collapsed="false">
      <c r="A2758" s="101" t="s">
        <v>1074</v>
      </c>
      <c r="B2758" s="102" t="s">
        <v>1037</v>
      </c>
      <c r="C2758" s="100" t="n">
        <v>-1675</v>
      </c>
    </row>
    <row r="2759" customFormat="false" ht="12.95" hidden="false" customHeight="true" outlineLevel="0" collapsed="false">
      <c r="A2759" s="101" t="s">
        <v>1074</v>
      </c>
      <c r="B2759" s="102" t="s">
        <v>1037</v>
      </c>
      <c r="C2759" s="100" t="n">
        <v>-1675</v>
      </c>
    </row>
    <row r="2760" customFormat="false" ht="12.95" hidden="false" customHeight="true" outlineLevel="0" collapsed="false">
      <c r="A2760" s="101" t="s">
        <v>1074</v>
      </c>
      <c r="B2760" s="102" t="s">
        <v>1037</v>
      </c>
      <c r="C2760" s="100" t="n">
        <v>-2175</v>
      </c>
    </row>
    <row r="2761" customFormat="false" ht="12.95" hidden="false" customHeight="true" outlineLevel="0" collapsed="false">
      <c r="A2761" s="101" t="s">
        <v>1074</v>
      </c>
      <c r="B2761" s="102" t="s">
        <v>1037</v>
      </c>
      <c r="C2761" s="100" t="n">
        <v>-2225</v>
      </c>
    </row>
    <row r="2762" customFormat="false" ht="12.95" hidden="false" customHeight="true" outlineLevel="0" collapsed="false">
      <c r="A2762" s="101" t="s">
        <v>1074</v>
      </c>
      <c r="B2762" s="102" t="s">
        <v>1037</v>
      </c>
      <c r="C2762" s="100" t="n">
        <v>-2200</v>
      </c>
    </row>
    <row r="2763" customFormat="false" ht="12.95" hidden="false" customHeight="true" outlineLevel="0" collapsed="false">
      <c r="A2763" s="101" t="s">
        <v>1075</v>
      </c>
      <c r="B2763" s="102" t="s">
        <v>1037</v>
      </c>
      <c r="C2763" s="100" t="n">
        <v>-400</v>
      </c>
    </row>
    <row r="2764" customFormat="false" ht="12.95" hidden="false" customHeight="true" outlineLevel="0" collapsed="false">
      <c r="A2764" s="101" t="s">
        <v>1075</v>
      </c>
      <c r="B2764" s="102" t="s">
        <v>1037</v>
      </c>
      <c r="C2764" s="100" t="n">
        <v>-400</v>
      </c>
    </row>
    <row r="2765" customFormat="false" ht="12.95" hidden="false" customHeight="true" outlineLevel="0" collapsed="false">
      <c r="A2765" s="101" t="s">
        <v>1075</v>
      </c>
      <c r="B2765" s="102" t="s">
        <v>1037</v>
      </c>
      <c r="C2765" s="100" t="n">
        <v>-400</v>
      </c>
    </row>
    <row r="2766" customFormat="false" ht="12.95" hidden="false" customHeight="true" outlineLevel="0" collapsed="false">
      <c r="A2766" s="101" t="s">
        <v>1075</v>
      </c>
      <c r="B2766" s="102" t="s">
        <v>1037</v>
      </c>
      <c r="C2766" s="100" t="n">
        <v>-1750</v>
      </c>
    </row>
    <row r="2767" customFormat="false" ht="12.95" hidden="false" customHeight="true" outlineLevel="0" collapsed="false">
      <c r="A2767" s="101" t="s">
        <v>1075</v>
      </c>
      <c r="B2767" s="102" t="s">
        <v>1037</v>
      </c>
      <c r="C2767" s="100" t="n">
        <v>-2550</v>
      </c>
    </row>
    <row r="2768" customFormat="false" ht="12.95" hidden="false" customHeight="true" outlineLevel="0" collapsed="false">
      <c r="A2768" s="101" t="s">
        <v>1075</v>
      </c>
      <c r="B2768" s="102" t="s">
        <v>1037</v>
      </c>
      <c r="C2768" s="100" t="n">
        <v>-2600</v>
      </c>
    </row>
    <row r="2769" customFormat="false" ht="12.95" hidden="false" customHeight="true" outlineLevel="0" collapsed="false">
      <c r="A2769" s="101" t="s">
        <v>1075</v>
      </c>
      <c r="B2769" s="102" t="s">
        <v>1037</v>
      </c>
      <c r="C2769" s="100" t="n">
        <v>-2050</v>
      </c>
    </row>
    <row r="2770" customFormat="false" ht="12.95" hidden="false" customHeight="true" outlineLevel="0" collapsed="false">
      <c r="A2770" s="101" t="s">
        <v>1075</v>
      </c>
      <c r="B2770" s="102" t="s">
        <v>1037</v>
      </c>
      <c r="C2770" s="100" t="n">
        <v>-2050</v>
      </c>
    </row>
    <row r="2771" customFormat="false" ht="12.95" hidden="false" customHeight="true" outlineLevel="0" collapsed="false">
      <c r="A2771" s="101" t="s">
        <v>1075</v>
      </c>
      <c r="B2771" s="102" t="s">
        <v>1037</v>
      </c>
      <c r="C2771" s="100" t="n">
        <v>-2050</v>
      </c>
    </row>
    <row r="2772" customFormat="false" ht="12.95" hidden="false" customHeight="true" outlineLevel="0" collapsed="false">
      <c r="A2772" s="101" t="s">
        <v>1075</v>
      </c>
      <c r="B2772" s="102" t="s">
        <v>1037</v>
      </c>
      <c r="C2772" s="100" t="n">
        <v>-2050</v>
      </c>
    </row>
    <row r="2773" customFormat="false" ht="12.95" hidden="false" customHeight="true" outlineLevel="0" collapsed="false">
      <c r="A2773" s="101" t="s">
        <v>1075</v>
      </c>
      <c r="B2773" s="102" t="s">
        <v>1037</v>
      </c>
      <c r="C2773" s="100" t="n">
        <v>-2000</v>
      </c>
    </row>
    <row r="2774" customFormat="false" ht="12.95" hidden="false" customHeight="true" outlineLevel="0" collapsed="false">
      <c r="A2774" s="101" t="s">
        <v>1075</v>
      </c>
      <c r="B2774" s="102" t="s">
        <v>1037</v>
      </c>
      <c r="C2774" s="100" t="n">
        <v>-200</v>
      </c>
    </row>
    <row r="2775" customFormat="false" ht="12.95" hidden="false" customHeight="true" outlineLevel="0" collapsed="false">
      <c r="A2775" s="101" t="s">
        <v>1075</v>
      </c>
      <c r="B2775" s="102" t="s">
        <v>1037</v>
      </c>
      <c r="C2775" s="100" t="n">
        <v>-300</v>
      </c>
    </row>
    <row r="2776" customFormat="false" ht="12.95" hidden="false" customHeight="true" outlineLevel="0" collapsed="false">
      <c r="A2776" s="101" t="s">
        <v>1075</v>
      </c>
      <c r="B2776" s="102" t="s">
        <v>1037</v>
      </c>
      <c r="C2776" s="100" t="n">
        <v>-1650</v>
      </c>
    </row>
    <row r="2777" customFormat="false" ht="12.95" hidden="false" customHeight="true" outlineLevel="0" collapsed="false">
      <c r="A2777" s="101" t="s">
        <v>1075</v>
      </c>
      <c r="B2777" s="102" t="s">
        <v>1037</v>
      </c>
      <c r="C2777" s="100" t="n">
        <v>-1850</v>
      </c>
    </row>
    <row r="2778" customFormat="false" ht="12.95" hidden="false" customHeight="true" outlineLevel="0" collapsed="false">
      <c r="A2778" s="101" t="s">
        <v>1075</v>
      </c>
      <c r="B2778" s="102" t="s">
        <v>1037</v>
      </c>
      <c r="C2778" s="100" t="n">
        <v>-1850</v>
      </c>
    </row>
    <row r="2779" customFormat="false" ht="12.95" hidden="false" customHeight="true" outlineLevel="0" collapsed="false">
      <c r="A2779" s="101" t="s">
        <v>1075</v>
      </c>
      <c r="B2779" s="102" t="s">
        <v>1037</v>
      </c>
      <c r="C2779" s="100" t="n">
        <v>-1850</v>
      </c>
    </row>
    <row r="2780" customFormat="false" ht="12.95" hidden="false" customHeight="true" outlineLevel="0" collapsed="false">
      <c r="A2780" s="101" t="s">
        <v>1075</v>
      </c>
      <c r="B2780" s="102" t="s">
        <v>1037</v>
      </c>
      <c r="C2780" s="100" t="n">
        <v>-3950</v>
      </c>
    </row>
    <row r="2781" customFormat="false" ht="12.95" hidden="false" customHeight="true" outlineLevel="0" collapsed="false">
      <c r="A2781" s="101" t="s">
        <v>1075</v>
      </c>
      <c r="B2781" s="102" t="s">
        <v>1037</v>
      </c>
      <c r="C2781" s="100" t="n">
        <v>-5850</v>
      </c>
    </row>
    <row r="2782" customFormat="false" ht="12.95" hidden="false" customHeight="true" outlineLevel="0" collapsed="false">
      <c r="A2782" s="101" t="s">
        <v>1075</v>
      </c>
      <c r="B2782" s="102" t="s">
        <v>1037</v>
      </c>
      <c r="C2782" s="100" t="n">
        <v>-4600</v>
      </c>
    </row>
    <row r="2783" customFormat="false" ht="12.95" hidden="false" customHeight="true" outlineLevel="0" collapsed="false">
      <c r="A2783" s="101" t="s">
        <v>1075</v>
      </c>
      <c r="B2783" s="102" t="s">
        <v>1037</v>
      </c>
      <c r="C2783" s="100" t="n">
        <v>-2350</v>
      </c>
    </row>
    <row r="2784" customFormat="false" ht="12.95" hidden="false" customHeight="true" outlineLevel="0" collapsed="false">
      <c r="A2784" s="101" t="s">
        <v>1075</v>
      </c>
      <c r="B2784" s="102" t="s">
        <v>1037</v>
      </c>
      <c r="C2784" s="100" t="n">
        <v>-3300</v>
      </c>
    </row>
    <row r="2785" customFormat="false" ht="12.95" hidden="false" customHeight="true" outlineLevel="0" collapsed="false">
      <c r="A2785" s="101" t="s">
        <v>1075</v>
      </c>
      <c r="B2785" s="102" t="s">
        <v>1037</v>
      </c>
      <c r="C2785" s="100" t="n">
        <v>-3300</v>
      </c>
    </row>
    <row r="2786" customFormat="false" ht="12.95" hidden="false" customHeight="true" outlineLevel="0" collapsed="false">
      <c r="A2786" s="101" t="s">
        <v>1075</v>
      </c>
      <c r="B2786" s="102" t="s">
        <v>1037</v>
      </c>
      <c r="C2786" s="100" t="n">
        <v>-3300</v>
      </c>
    </row>
    <row r="2787" customFormat="false" ht="12.95" hidden="false" customHeight="true" outlineLevel="0" collapsed="false">
      <c r="A2787" s="101" t="s">
        <v>1075</v>
      </c>
      <c r="B2787" s="102" t="s">
        <v>1037</v>
      </c>
      <c r="C2787" s="100" t="n">
        <v>-3850</v>
      </c>
    </row>
    <row r="2788" customFormat="false" ht="12.95" hidden="false" customHeight="true" outlineLevel="0" collapsed="false">
      <c r="A2788" s="101" t="s">
        <v>1075</v>
      </c>
      <c r="B2788" s="102" t="s">
        <v>1037</v>
      </c>
      <c r="C2788" s="100" t="n">
        <v>-4300</v>
      </c>
    </row>
    <row r="2789" customFormat="false" ht="12.95" hidden="false" customHeight="true" outlineLevel="0" collapsed="false">
      <c r="A2789" s="101" t="s">
        <v>1075</v>
      </c>
      <c r="B2789" s="102" t="s">
        <v>1037</v>
      </c>
      <c r="C2789" s="100" t="n">
        <v>-4300</v>
      </c>
    </row>
    <row r="2790" customFormat="false" ht="12.95" hidden="false" customHeight="true" outlineLevel="0" collapsed="false">
      <c r="A2790" s="101" t="s">
        <v>1076</v>
      </c>
      <c r="B2790" s="102" t="s">
        <v>1037</v>
      </c>
      <c r="C2790" s="100" t="n">
        <v>150</v>
      </c>
    </row>
    <row r="2791" customFormat="false" ht="12.95" hidden="false" customHeight="true" outlineLevel="0" collapsed="false">
      <c r="A2791" s="101" t="s">
        <v>1076</v>
      </c>
      <c r="B2791" s="102" t="s">
        <v>1037</v>
      </c>
      <c r="C2791" s="100" t="n">
        <v>150</v>
      </c>
    </row>
    <row r="2792" customFormat="false" ht="12.95" hidden="false" customHeight="true" outlineLevel="0" collapsed="false">
      <c r="A2792" s="101" t="s">
        <v>1076</v>
      </c>
      <c r="B2792" s="102" t="s">
        <v>1037</v>
      </c>
      <c r="C2792" s="100" t="n">
        <v>150</v>
      </c>
    </row>
    <row r="2793" customFormat="false" ht="12.95" hidden="false" customHeight="true" outlineLevel="0" collapsed="false">
      <c r="A2793" s="101" t="s">
        <v>1076</v>
      </c>
      <c r="B2793" s="102" t="s">
        <v>1037</v>
      </c>
      <c r="C2793" s="100" t="n">
        <v>-525</v>
      </c>
    </row>
    <row r="2794" customFormat="false" ht="12.95" hidden="false" customHeight="true" outlineLevel="0" collapsed="false">
      <c r="A2794" s="101" t="s">
        <v>1076</v>
      </c>
      <c r="B2794" s="102" t="s">
        <v>1037</v>
      </c>
      <c r="C2794" s="100" t="n">
        <v>-925</v>
      </c>
    </row>
    <row r="2795" customFormat="false" ht="12.95" hidden="false" customHeight="true" outlineLevel="0" collapsed="false">
      <c r="A2795" s="101" t="s">
        <v>1076</v>
      </c>
      <c r="B2795" s="102" t="s">
        <v>1037</v>
      </c>
      <c r="C2795" s="100" t="n">
        <v>-950</v>
      </c>
    </row>
    <row r="2796" customFormat="false" ht="12.95" hidden="false" customHeight="true" outlineLevel="0" collapsed="false">
      <c r="A2796" s="101" t="s">
        <v>1076</v>
      </c>
      <c r="B2796" s="102" t="s">
        <v>1037</v>
      </c>
      <c r="C2796" s="100" t="n">
        <v>-675</v>
      </c>
    </row>
    <row r="2797" customFormat="false" ht="12.95" hidden="false" customHeight="true" outlineLevel="0" collapsed="false">
      <c r="A2797" s="101" t="s">
        <v>1076</v>
      </c>
      <c r="B2797" s="102" t="s">
        <v>1037</v>
      </c>
      <c r="C2797" s="100" t="n">
        <v>-675</v>
      </c>
    </row>
    <row r="2798" customFormat="false" ht="12.95" hidden="false" customHeight="true" outlineLevel="0" collapsed="false">
      <c r="A2798" s="98" t="s">
        <v>1076</v>
      </c>
      <c r="B2798" s="99" t="s">
        <v>1037</v>
      </c>
      <c r="C2798" s="100" t="n">
        <v>-675</v>
      </c>
    </row>
    <row r="2799" customFormat="false" ht="12.95" hidden="false" customHeight="true" outlineLevel="0" collapsed="false">
      <c r="A2799" s="98" t="s">
        <v>1076</v>
      </c>
      <c r="B2799" s="99" t="s">
        <v>1037</v>
      </c>
      <c r="C2799" s="100" t="n">
        <v>-675</v>
      </c>
    </row>
    <row r="2800" customFormat="false" ht="12.95" hidden="false" customHeight="true" outlineLevel="0" collapsed="false">
      <c r="A2800" s="98" t="s">
        <v>1076</v>
      </c>
      <c r="B2800" s="99" t="s">
        <v>1037</v>
      </c>
      <c r="C2800" s="100" t="n">
        <v>-650</v>
      </c>
    </row>
    <row r="2801" customFormat="false" ht="12.95" hidden="false" customHeight="true" outlineLevel="0" collapsed="false">
      <c r="A2801" s="98" t="s">
        <v>1076</v>
      </c>
      <c r="B2801" s="99" t="s">
        <v>1037</v>
      </c>
      <c r="C2801" s="100" t="n">
        <v>250</v>
      </c>
    </row>
    <row r="2802" customFormat="false" ht="12.95" hidden="false" customHeight="true" outlineLevel="0" collapsed="false">
      <c r="A2802" s="98" t="s">
        <v>1076</v>
      </c>
      <c r="B2802" s="99" t="s">
        <v>1037</v>
      </c>
      <c r="C2802" s="100" t="n">
        <v>200</v>
      </c>
    </row>
    <row r="2803" customFormat="false" ht="12.95" hidden="false" customHeight="true" outlineLevel="0" collapsed="false">
      <c r="A2803" s="98" t="s">
        <v>1076</v>
      </c>
      <c r="B2803" s="99" t="s">
        <v>1037</v>
      </c>
      <c r="C2803" s="100" t="n">
        <v>-475</v>
      </c>
    </row>
    <row r="2804" customFormat="false" ht="12.95" hidden="false" customHeight="true" outlineLevel="0" collapsed="false">
      <c r="A2804" s="98" t="s">
        <v>1076</v>
      </c>
      <c r="B2804" s="99" t="s">
        <v>1037</v>
      </c>
      <c r="C2804" s="100" t="n">
        <v>-575</v>
      </c>
    </row>
    <row r="2805" customFormat="false" ht="12.95" hidden="false" customHeight="true" outlineLevel="0" collapsed="false">
      <c r="A2805" s="98" t="s">
        <v>1076</v>
      </c>
      <c r="B2805" s="99" t="s">
        <v>1037</v>
      </c>
      <c r="C2805" s="100" t="n">
        <v>-575</v>
      </c>
    </row>
    <row r="2806" customFormat="false" ht="12.95" hidden="false" customHeight="true" outlineLevel="0" collapsed="false">
      <c r="A2806" s="98" t="s">
        <v>1076</v>
      </c>
      <c r="B2806" s="99" t="s">
        <v>1037</v>
      </c>
      <c r="C2806" s="100" t="n">
        <v>-575</v>
      </c>
    </row>
    <row r="2807" customFormat="false" ht="12.95" hidden="false" customHeight="true" outlineLevel="0" collapsed="false">
      <c r="A2807" s="98" t="s">
        <v>1076</v>
      </c>
      <c r="B2807" s="99" t="s">
        <v>1037</v>
      </c>
      <c r="C2807" s="100" t="n">
        <v>-1625</v>
      </c>
    </row>
    <row r="2808" customFormat="false" ht="12.95" hidden="false" customHeight="true" outlineLevel="0" collapsed="false">
      <c r="A2808" s="98" t="s">
        <v>1076</v>
      </c>
      <c r="B2808" s="99" t="s">
        <v>1037</v>
      </c>
      <c r="C2808" s="100" t="n">
        <v>-2575</v>
      </c>
    </row>
    <row r="2809" customFormat="false" ht="12.95" hidden="false" customHeight="true" outlineLevel="0" collapsed="false">
      <c r="A2809" s="98" t="s">
        <v>1076</v>
      </c>
      <c r="B2809" s="99" t="s">
        <v>1037</v>
      </c>
      <c r="C2809" s="100" t="n">
        <v>-1950</v>
      </c>
    </row>
    <row r="2810" customFormat="false" ht="12.95" hidden="false" customHeight="true" outlineLevel="0" collapsed="false">
      <c r="A2810" s="98" t="s">
        <v>1076</v>
      </c>
      <c r="B2810" s="99" t="s">
        <v>1037</v>
      </c>
      <c r="C2810" s="100" t="n">
        <v>-825</v>
      </c>
    </row>
    <row r="2811" customFormat="false" ht="12.95" hidden="false" customHeight="true" outlineLevel="0" collapsed="false">
      <c r="A2811" s="98" t="s">
        <v>1076</v>
      </c>
      <c r="B2811" s="99" t="s">
        <v>1037</v>
      </c>
      <c r="C2811" s="100" t="n">
        <v>-1300</v>
      </c>
    </row>
    <row r="2812" customFormat="false" ht="12.95" hidden="false" customHeight="true" outlineLevel="0" collapsed="false">
      <c r="A2812" s="98" t="s">
        <v>1076</v>
      </c>
      <c r="B2812" s="99" t="s">
        <v>1037</v>
      </c>
      <c r="C2812" s="100" t="n">
        <v>-1300</v>
      </c>
    </row>
    <row r="2813" customFormat="false" ht="12.95" hidden="false" customHeight="true" outlineLevel="0" collapsed="false">
      <c r="A2813" s="98" t="s">
        <v>1076</v>
      </c>
      <c r="B2813" s="99" t="s">
        <v>1037</v>
      </c>
      <c r="C2813" s="100" t="n">
        <v>-1300</v>
      </c>
    </row>
    <row r="2814" customFormat="false" ht="12.95" hidden="false" customHeight="true" outlineLevel="0" collapsed="false">
      <c r="A2814" s="98" t="s">
        <v>1076</v>
      </c>
      <c r="B2814" s="99" t="s">
        <v>1037</v>
      </c>
      <c r="C2814" s="100" t="n">
        <v>-1575</v>
      </c>
    </row>
    <row r="2815" customFormat="false" ht="12.95" hidden="false" customHeight="true" outlineLevel="0" collapsed="false">
      <c r="A2815" s="98" t="s">
        <v>1076</v>
      </c>
      <c r="B2815" s="99" t="s">
        <v>1037</v>
      </c>
      <c r="C2815" s="100" t="n">
        <v>-1800</v>
      </c>
    </row>
    <row r="2816" customFormat="false" ht="12.95" hidden="false" customHeight="true" outlineLevel="0" collapsed="false">
      <c r="A2816" s="98" t="s">
        <v>1076</v>
      </c>
      <c r="B2816" s="99" t="s">
        <v>1037</v>
      </c>
      <c r="C2816" s="100" t="n">
        <v>-1800</v>
      </c>
    </row>
    <row r="2817" customFormat="false" ht="12.95" hidden="false" customHeight="true" outlineLevel="0" collapsed="false">
      <c r="A2817" s="98" t="s">
        <v>1078</v>
      </c>
      <c r="B2817" s="99" t="s">
        <v>1037</v>
      </c>
      <c r="C2817" s="100" t="n">
        <v>-125</v>
      </c>
    </row>
    <row r="2818" customFormat="false" ht="12.95" hidden="false" customHeight="true" outlineLevel="0" collapsed="false">
      <c r="A2818" s="98" t="s">
        <v>1078</v>
      </c>
      <c r="B2818" s="99" t="s">
        <v>1037</v>
      </c>
      <c r="C2818" s="100" t="n">
        <v>150</v>
      </c>
    </row>
    <row r="2819" customFormat="false" ht="12.95" hidden="false" customHeight="true" outlineLevel="0" collapsed="false">
      <c r="A2819" s="98" t="s">
        <v>1078</v>
      </c>
      <c r="B2819" s="99" t="s">
        <v>1037</v>
      </c>
      <c r="C2819" s="100" t="n">
        <v>150</v>
      </c>
    </row>
    <row r="2820" customFormat="false" ht="12.95" hidden="false" customHeight="true" outlineLevel="0" collapsed="false">
      <c r="A2820" s="98" t="s">
        <v>1078</v>
      </c>
      <c r="B2820" s="99" t="s">
        <v>1037</v>
      </c>
      <c r="C2820" s="100" t="n">
        <v>150</v>
      </c>
    </row>
    <row r="2821" customFormat="false" ht="12.95" hidden="false" customHeight="true" outlineLevel="0" collapsed="false">
      <c r="A2821" s="98" t="s">
        <v>1078</v>
      </c>
      <c r="B2821" s="99" t="s">
        <v>1037</v>
      </c>
      <c r="C2821" s="100" t="n">
        <v>150</v>
      </c>
    </row>
    <row r="2822" customFormat="false" ht="12.95" hidden="false" customHeight="true" outlineLevel="0" collapsed="false">
      <c r="A2822" s="98" t="s">
        <v>1078</v>
      </c>
      <c r="B2822" s="99" t="s">
        <v>1037</v>
      </c>
      <c r="C2822" s="100" t="n">
        <v>175</v>
      </c>
    </row>
    <row r="2823" customFormat="false" ht="12.95" hidden="false" customHeight="true" outlineLevel="0" collapsed="false">
      <c r="A2823" s="98" t="s">
        <v>1078</v>
      </c>
      <c r="B2823" s="99" t="s">
        <v>1037</v>
      </c>
      <c r="C2823" s="100" t="n">
        <v>1075</v>
      </c>
    </row>
    <row r="2824" customFormat="false" ht="12.95" hidden="false" customHeight="true" outlineLevel="0" collapsed="false">
      <c r="A2824" s="98" t="s">
        <v>1078</v>
      </c>
      <c r="B2824" s="99" t="s">
        <v>1037</v>
      </c>
      <c r="C2824" s="100" t="n">
        <v>1025</v>
      </c>
    </row>
    <row r="2825" customFormat="false" ht="12.95" hidden="false" customHeight="true" outlineLevel="0" collapsed="false">
      <c r="A2825" s="98" t="s">
        <v>1078</v>
      </c>
      <c r="B2825" s="99" t="s">
        <v>1037</v>
      </c>
      <c r="C2825" s="100" t="n">
        <v>350</v>
      </c>
    </row>
    <row r="2826" customFormat="false" ht="12.95" hidden="false" customHeight="true" outlineLevel="0" collapsed="false">
      <c r="A2826" s="98" t="s">
        <v>1078</v>
      </c>
      <c r="B2826" s="99" t="s">
        <v>1037</v>
      </c>
      <c r="C2826" s="100" t="n">
        <v>250</v>
      </c>
    </row>
    <row r="2827" customFormat="false" ht="12.95" hidden="false" customHeight="true" outlineLevel="0" collapsed="false">
      <c r="A2827" s="98" t="s">
        <v>1078</v>
      </c>
      <c r="B2827" s="99" t="s">
        <v>1037</v>
      </c>
      <c r="C2827" s="100" t="n">
        <v>250</v>
      </c>
    </row>
    <row r="2828" customFormat="false" ht="12.95" hidden="false" customHeight="true" outlineLevel="0" collapsed="false">
      <c r="A2828" s="98" t="s">
        <v>1078</v>
      </c>
      <c r="B2828" s="99" t="s">
        <v>1037</v>
      </c>
      <c r="C2828" s="100" t="n">
        <v>250</v>
      </c>
    </row>
    <row r="2829" customFormat="false" ht="12.95" hidden="false" customHeight="true" outlineLevel="0" collapsed="false">
      <c r="A2829" s="98" t="s">
        <v>1078</v>
      </c>
      <c r="B2829" s="99" t="s">
        <v>1037</v>
      </c>
      <c r="C2829" s="100" t="n">
        <v>-800</v>
      </c>
    </row>
    <row r="2830" customFormat="false" ht="12.95" hidden="false" customHeight="true" outlineLevel="0" collapsed="false">
      <c r="A2830" s="98" t="s">
        <v>1078</v>
      </c>
      <c r="B2830" s="99" t="s">
        <v>1037</v>
      </c>
      <c r="C2830" s="100" t="n">
        <v>-1750</v>
      </c>
    </row>
    <row r="2831" customFormat="false" ht="12.95" hidden="false" customHeight="true" outlineLevel="0" collapsed="false">
      <c r="A2831" s="98" t="s">
        <v>1078</v>
      </c>
      <c r="B2831" s="99" t="s">
        <v>1037</v>
      </c>
      <c r="C2831" s="100" t="n">
        <v>-1125</v>
      </c>
    </row>
    <row r="2832" customFormat="false" ht="12.95" hidden="false" customHeight="true" outlineLevel="0" collapsed="false">
      <c r="A2832" s="98" t="s">
        <v>1078</v>
      </c>
      <c r="B2832" s="99" t="s">
        <v>1037</v>
      </c>
      <c r="C2832" s="100" t="n">
        <v>0</v>
      </c>
    </row>
    <row r="2833" customFormat="false" ht="12.95" hidden="false" customHeight="true" outlineLevel="0" collapsed="false">
      <c r="A2833" s="98" t="s">
        <v>1078</v>
      </c>
      <c r="B2833" s="99" t="s">
        <v>1037</v>
      </c>
      <c r="C2833" s="100" t="n">
        <v>-475</v>
      </c>
    </row>
    <row r="2834" customFormat="false" ht="12.95" hidden="false" customHeight="true" outlineLevel="0" collapsed="false">
      <c r="A2834" s="98" t="s">
        <v>1078</v>
      </c>
      <c r="B2834" s="99" t="s">
        <v>1037</v>
      </c>
      <c r="C2834" s="100" t="n">
        <v>-475</v>
      </c>
    </row>
    <row r="2835" customFormat="false" ht="12.95" hidden="false" customHeight="true" outlineLevel="0" collapsed="false">
      <c r="A2835" s="98" t="s">
        <v>1078</v>
      </c>
      <c r="B2835" s="99" t="s">
        <v>1037</v>
      </c>
      <c r="C2835" s="100" t="n">
        <v>-475</v>
      </c>
    </row>
    <row r="2836" customFormat="false" ht="12.95" hidden="false" customHeight="true" outlineLevel="0" collapsed="false">
      <c r="A2836" s="98" t="s">
        <v>1078</v>
      </c>
      <c r="B2836" s="99" t="s">
        <v>1037</v>
      </c>
      <c r="C2836" s="100" t="n">
        <v>-750</v>
      </c>
    </row>
    <row r="2837" customFormat="false" ht="12.95" hidden="false" customHeight="true" outlineLevel="0" collapsed="false">
      <c r="A2837" s="98" t="s">
        <v>1078</v>
      </c>
      <c r="B2837" s="99" t="s">
        <v>1037</v>
      </c>
      <c r="C2837" s="100" t="n">
        <v>-975</v>
      </c>
    </row>
    <row r="2838" customFormat="false" ht="12.95" hidden="false" customHeight="true" outlineLevel="0" collapsed="false">
      <c r="A2838" s="98" t="s">
        <v>1078</v>
      </c>
      <c r="B2838" s="99" t="s">
        <v>1037</v>
      </c>
      <c r="C2838" s="100" t="n">
        <v>-975</v>
      </c>
    </row>
    <row r="2839" customFormat="false" ht="12.95" hidden="false" customHeight="true" outlineLevel="0" collapsed="false">
      <c r="A2839" s="98" t="s">
        <v>1079</v>
      </c>
      <c r="B2839" s="99" t="s">
        <v>1037</v>
      </c>
      <c r="C2839" s="100" t="n">
        <v>-275</v>
      </c>
    </row>
    <row r="2840" customFormat="false" ht="12.95" hidden="false" customHeight="true" outlineLevel="0" collapsed="false">
      <c r="A2840" s="98" t="s">
        <v>1079</v>
      </c>
      <c r="B2840" s="99" t="s">
        <v>1037</v>
      </c>
      <c r="C2840" s="100" t="n">
        <v>-225</v>
      </c>
    </row>
    <row r="2841" customFormat="false" ht="12.95" hidden="false" customHeight="true" outlineLevel="0" collapsed="false">
      <c r="A2841" s="98" t="s">
        <v>1079</v>
      </c>
      <c r="B2841" s="99" t="s">
        <v>1037</v>
      </c>
      <c r="C2841" s="100" t="n">
        <v>-225</v>
      </c>
    </row>
    <row r="2842" customFormat="false" ht="12.95" hidden="false" customHeight="true" outlineLevel="0" collapsed="false">
      <c r="A2842" s="98" t="s">
        <v>1079</v>
      </c>
      <c r="B2842" s="99" t="s">
        <v>1037</v>
      </c>
      <c r="C2842" s="100" t="n">
        <v>-225</v>
      </c>
    </row>
    <row r="2843" customFormat="false" ht="12.95" hidden="false" customHeight="true" outlineLevel="0" collapsed="false">
      <c r="A2843" s="98" t="s">
        <v>1079</v>
      </c>
      <c r="B2843" s="99" t="s">
        <v>1037</v>
      </c>
      <c r="C2843" s="100" t="n">
        <v>-275</v>
      </c>
    </row>
    <row r="2844" customFormat="false" ht="12.95" hidden="false" customHeight="true" outlineLevel="0" collapsed="false">
      <c r="A2844" s="98" t="s">
        <v>1079</v>
      </c>
      <c r="B2844" s="99" t="s">
        <v>1037</v>
      </c>
      <c r="C2844" s="100" t="n">
        <v>-1150</v>
      </c>
    </row>
    <row r="2845" customFormat="false" ht="12.95" hidden="false" customHeight="true" outlineLevel="0" collapsed="false">
      <c r="A2845" s="98" t="s">
        <v>1079</v>
      </c>
      <c r="B2845" s="99" t="s">
        <v>1037</v>
      </c>
      <c r="C2845" s="100" t="n">
        <v>-1125</v>
      </c>
    </row>
    <row r="2846" customFormat="false" ht="12.95" hidden="false" customHeight="true" outlineLevel="0" collapsed="false">
      <c r="A2846" s="98" t="s">
        <v>1079</v>
      </c>
      <c r="B2846" s="99" t="s">
        <v>1037</v>
      </c>
      <c r="C2846" s="100" t="n">
        <v>-475</v>
      </c>
    </row>
    <row r="2847" customFormat="false" ht="12.95" hidden="false" customHeight="true" outlineLevel="0" collapsed="false">
      <c r="A2847" s="98" t="s">
        <v>1079</v>
      </c>
      <c r="B2847" s="99" t="s">
        <v>1037</v>
      </c>
      <c r="C2847" s="100" t="n">
        <v>-425</v>
      </c>
    </row>
    <row r="2848" customFormat="false" ht="12.95" hidden="false" customHeight="true" outlineLevel="0" collapsed="false">
      <c r="A2848" s="98" t="s">
        <v>1079</v>
      </c>
      <c r="B2848" s="99" t="s">
        <v>1037</v>
      </c>
      <c r="C2848" s="100" t="n">
        <v>-425</v>
      </c>
    </row>
    <row r="2849" customFormat="false" ht="12.95" hidden="false" customHeight="true" outlineLevel="0" collapsed="false">
      <c r="A2849" s="98" t="s">
        <v>1079</v>
      </c>
      <c r="B2849" s="99" t="s">
        <v>1037</v>
      </c>
      <c r="C2849" s="100" t="n">
        <v>-425</v>
      </c>
    </row>
    <row r="2850" customFormat="false" ht="12.95" hidden="false" customHeight="true" outlineLevel="0" collapsed="false">
      <c r="A2850" s="98" t="s">
        <v>1079</v>
      </c>
      <c r="B2850" s="99" t="s">
        <v>1037</v>
      </c>
      <c r="C2850" s="100" t="n">
        <v>550</v>
      </c>
    </row>
    <row r="2851" customFormat="false" ht="12.95" hidden="false" customHeight="true" outlineLevel="0" collapsed="false">
      <c r="A2851" s="98" t="s">
        <v>1079</v>
      </c>
      <c r="B2851" s="99" t="s">
        <v>1037</v>
      </c>
      <c r="C2851" s="100" t="n">
        <v>1650</v>
      </c>
    </row>
    <row r="2852" customFormat="false" ht="12.95" hidden="false" customHeight="true" outlineLevel="0" collapsed="false">
      <c r="A2852" s="98" t="s">
        <v>1079</v>
      </c>
      <c r="B2852" s="99" t="s">
        <v>1037</v>
      </c>
      <c r="C2852" s="100" t="n">
        <v>975</v>
      </c>
    </row>
    <row r="2853" customFormat="false" ht="12.95" hidden="false" customHeight="true" outlineLevel="0" collapsed="false">
      <c r="A2853" s="98" t="s">
        <v>1079</v>
      </c>
      <c r="B2853" s="99" t="s">
        <v>1037</v>
      </c>
      <c r="C2853" s="100" t="n">
        <v>-75</v>
      </c>
    </row>
    <row r="2854" customFormat="false" ht="12.95" hidden="false" customHeight="true" outlineLevel="0" collapsed="false">
      <c r="A2854" s="98" t="s">
        <v>1079</v>
      </c>
      <c r="B2854" s="99" t="s">
        <v>1037</v>
      </c>
      <c r="C2854" s="100" t="n">
        <v>350</v>
      </c>
    </row>
    <row r="2855" customFormat="false" ht="12.95" hidden="false" customHeight="true" outlineLevel="0" collapsed="false">
      <c r="A2855" s="98" t="s">
        <v>1079</v>
      </c>
      <c r="B2855" s="99" t="s">
        <v>1037</v>
      </c>
      <c r="C2855" s="100" t="n">
        <v>350</v>
      </c>
    </row>
    <row r="2856" customFormat="false" ht="12.95" hidden="false" customHeight="true" outlineLevel="0" collapsed="false">
      <c r="A2856" s="98" t="s">
        <v>1079</v>
      </c>
      <c r="B2856" s="99" t="s">
        <v>1037</v>
      </c>
      <c r="C2856" s="100" t="n">
        <v>350</v>
      </c>
    </row>
    <row r="2857" customFormat="false" ht="12.95" hidden="false" customHeight="true" outlineLevel="0" collapsed="false">
      <c r="A2857" s="98" t="s">
        <v>1079</v>
      </c>
      <c r="B2857" s="99" t="s">
        <v>1037</v>
      </c>
      <c r="C2857" s="100" t="n">
        <v>775</v>
      </c>
    </row>
    <row r="2858" customFormat="false" ht="12.95" hidden="false" customHeight="true" outlineLevel="0" collapsed="false">
      <c r="A2858" s="98" t="s">
        <v>1079</v>
      </c>
      <c r="B2858" s="99" t="s">
        <v>1037</v>
      </c>
      <c r="C2858" s="100" t="n">
        <v>950</v>
      </c>
    </row>
    <row r="2859" customFormat="false" ht="12.95" hidden="false" customHeight="true" outlineLevel="0" collapsed="false">
      <c r="A2859" s="98" t="s">
        <v>1079</v>
      </c>
      <c r="B2859" s="99" t="s">
        <v>1037</v>
      </c>
      <c r="C2859" s="100" t="n">
        <v>875</v>
      </c>
    </row>
    <row r="2860" customFormat="false" ht="12.95" hidden="false" customHeight="true" outlineLevel="0" collapsed="false">
      <c r="A2860" s="98" t="s">
        <v>1080</v>
      </c>
      <c r="B2860" s="99" t="s">
        <v>1037</v>
      </c>
      <c r="C2860" s="100" t="n">
        <v>-475</v>
      </c>
    </row>
    <row r="2861" customFormat="false" ht="12.95" hidden="false" customHeight="true" outlineLevel="0" collapsed="false">
      <c r="A2861" s="98" t="s">
        <v>1080</v>
      </c>
      <c r="B2861" s="99" t="s">
        <v>1037</v>
      </c>
      <c r="C2861" s="100" t="n">
        <v>-425</v>
      </c>
    </row>
    <row r="2862" customFormat="false" ht="12.95" hidden="false" customHeight="true" outlineLevel="0" collapsed="false">
      <c r="A2862" s="98" t="s">
        <v>1080</v>
      </c>
      <c r="B2862" s="99" t="s">
        <v>1037</v>
      </c>
      <c r="C2862" s="100" t="n">
        <v>-425</v>
      </c>
    </row>
    <row r="2863" customFormat="false" ht="12.95" hidden="false" customHeight="true" outlineLevel="0" collapsed="false">
      <c r="A2863" s="98" t="s">
        <v>1080</v>
      </c>
      <c r="B2863" s="99" t="s">
        <v>1037</v>
      </c>
      <c r="C2863" s="100" t="n">
        <v>-425</v>
      </c>
    </row>
    <row r="2864" customFormat="false" ht="12.95" hidden="false" customHeight="true" outlineLevel="0" collapsed="false">
      <c r="A2864" s="98" t="s">
        <v>1080</v>
      </c>
      <c r="B2864" s="99" t="s">
        <v>1037</v>
      </c>
      <c r="C2864" s="100" t="n">
        <v>-475</v>
      </c>
    </row>
    <row r="2865" customFormat="false" ht="12.95" hidden="false" customHeight="true" outlineLevel="0" collapsed="false">
      <c r="A2865" s="98" t="s">
        <v>1080</v>
      </c>
      <c r="B2865" s="99" t="s">
        <v>1037</v>
      </c>
      <c r="C2865" s="100" t="n">
        <v>-1350</v>
      </c>
    </row>
    <row r="2866" customFormat="false" ht="12.95" hidden="false" customHeight="true" outlineLevel="0" collapsed="false">
      <c r="A2866" s="98" t="s">
        <v>1080</v>
      </c>
      <c r="B2866" s="99" t="s">
        <v>1037</v>
      </c>
      <c r="C2866" s="100" t="n">
        <v>-1325</v>
      </c>
    </row>
    <row r="2867" customFormat="false" ht="12.95" hidden="false" customHeight="true" outlineLevel="0" collapsed="false">
      <c r="A2867" s="98" t="s">
        <v>1080</v>
      </c>
      <c r="B2867" s="99" t="s">
        <v>1037</v>
      </c>
      <c r="C2867" s="100" t="n">
        <v>-675</v>
      </c>
    </row>
    <row r="2868" customFormat="false" ht="12.95" hidden="false" customHeight="true" outlineLevel="0" collapsed="false">
      <c r="A2868" s="98" t="s">
        <v>1080</v>
      </c>
      <c r="B2868" s="99" t="s">
        <v>1037</v>
      </c>
      <c r="C2868" s="100" t="n">
        <v>-625</v>
      </c>
    </row>
    <row r="2869" customFormat="false" ht="12.95" hidden="false" customHeight="true" outlineLevel="0" collapsed="false">
      <c r="A2869" s="98" t="s">
        <v>1080</v>
      </c>
      <c r="B2869" s="99" t="s">
        <v>1037</v>
      </c>
      <c r="C2869" s="100" t="n">
        <v>-625</v>
      </c>
    </row>
    <row r="2870" customFormat="false" ht="12.95" hidden="false" customHeight="true" outlineLevel="0" collapsed="false">
      <c r="A2870" s="98" t="s">
        <v>1080</v>
      </c>
      <c r="B2870" s="99" t="s">
        <v>1037</v>
      </c>
      <c r="C2870" s="100" t="n">
        <v>-625</v>
      </c>
    </row>
    <row r="2871" customFormat="false" ht="12.95" hidden="false" customHeight="true" outlineLevel="0" collapsed="false">
      <c r="A2871" s="98" t="s">
        <v>1080</v>
      </c>
      <c r="B2871" s="99" t="s">
        <v>1037</v>
      </c>
      <c r="C2871" s="100" t="n">
        <v>350</v>
      </c>
    </row>
    <row r="2872" customFormat="false" ht="12.95" hidden="false" customHeight="true" outlineLevel="0" collapsed="false">
      <c r="A2872" s="98" t="s">
        <v>1080</v>
      </c>
      <c r="B2872" s="99" t="s">
        <v>1037</v>
      </c>
      <c r="C2872" s="100" t="n">
        <v>1450</v>
      </c>
    </row>
    <row r="2873" customFormat="false" ht="12.95" hidden="false" customHeight="true" outlineLevel="0" collapsed="false">
      <c r="A2873" s="98" t="s">
        <v>1080</v>
      </c>
      <c r="B2873" s="99" t="s">
        <v>1037</v>
      </c>
      <c r="C2873" s="100" t="n">
        <v>775</v>
      </c>
    </row>
    <row r="2874" customFormat="false" ht="12.95" hidden="false" customHeight="true" outlineLevel="0" collapsed="false">
      <c r="A2874" s="98" t="s">
        <v>1080</v>
      </c>
      <c r="B2874" s="99" t="s">
        <v>1037</v>
      </c>
      <c r="C2874" s="100" t="n">
        <v>-275</v>
      </c>
    </row>
    <row r="2875" customFormat="false" ht="12.95" hidden="false" customHeight="true" outlineLevel="0" collapsed="false">
      <c r="A2875" s="98" t="s">
        <v>1080</v>
      </c>
      <c r="B2875" s="99" t="s">
        <v>1037</v>
      </c>
      <c r="C2875" s="100" t="n">
        <v>150</v>
      </c>
    </row>
    <row r="2876" customFormat="false" ht="12.95" hidden="false" customHeight="true" outlineLevel="0" collapsed="false">
      <c r="A2876" s="98" t="s">
        <v>1080</v>
      </c>
      <c r="B2876" s="99" t="s">
        <v>1037</v>
      </c>
      <c r="C2876" s="100" t="n">
        <v>150</v>
      </c>
    </row>
    <row r="2877" customFormat="false" ht="12.95" hidden="false" customHeight="true" outlineLevel="0" collapsed="false">
      <c r="A2877" s="98" t="s">
        <v>1080</v>
      </c>
      <c r="B2877" s="99" t="s">
        <v>1037</v>
      </c>
      <c r="C2877" s="100" t="n">
        <v>150</v>
      </c>
    </row>
    <row r="2878" customFormat="false" ht="12.95" hidden="false" customHeight="true" outlineLevel="0" collapsed="false">
      <c r="A2878" s="98" t="s">
        <v>1080</v>
      </c>
      <c r="B2878" s="99" t="s">
        <v>1037</v>
      </c>
      <c r="C2878" s="100" t="n">
        <v>575</v>
      </c>
    </row>
    <row r="2879" customFormat="false" ht="12.95" hidden="false" customHeight="true" outlineLevel="0" collapsed="false">
      <c r="A2879" s="98" t="s">
        <v>1080</v>
      </c>
      <c r="B2879" s="99" t="s">
        <v>1037</v>
      </c>
      <c r="C2879" s="100" t="n">
        <v>750</v>
      </c>
    </row>
    <row r="2880" customFormat="false" ht="12.95" hidden="false" customHeight="true" outlineLevel="0" collapsed="false">
      <c r="A2880" s="98" t="s">
        <v>1080</v>
      </c>
      <c r="B2880" s="99" t="s">
        <v>1037</v>
      </c>
      <c r="C2880" s="100" t="n">
        <v>675</v>
      </c>
    </row>
    <row r="2881" customFormat="false" ht="12.95" hidden="false" customHeight="true" outlineLevel="0" collapsed="false">
      <c r="A2881" s="98" t="s">
        <v>1081</v>
      </c>
      <c r="B2881" s="99" t="s">
        <v>1037</v>
      </c>
      <c r="C2881" s="100" t="n">
        <v>-150</v>
      </c>
    </row>
    <row r="2882" customFormat="false" ht="12.95" hidden="false" customHeight="true" outlineLevel="0" collapsed="false">
      <c r="A2882" s="98" t="s">
        <v>1081</v>
      </c>
      <c r="B2882" s="99" t="s">
        <v>1037</v>
      </c>
      <c r="C2882" s="100" t="n">
        <v>-1100</v>
      </c>
    </row>
    <row r="2883" customFormat="false" ht="12.95" hidden="false" customHeight="true" outlineLevel="0" collapsed="false">
      <c r="A2883" s="98" t="s">
        <v>1081</v>
      </c>
      <c r="B2883" s="99" t="s">
        <v>1037</v>
      </c>
      <c r="C2883" s="100" t="n">
        <v>-1125</v>
      </c>
    </row>
    <row r="2884" customFormat="false" ht="12.95" hidden="false" customHeight="true" outlineLevel="0" collapsed="false">
      <c r="A2884" s="98" t="s">
        <v>1081</v>
      </c>
      <c r="B2884" s="99" t="s">
        <v>1037</v>
      </c>
      <c r="C2884" s="100" t="n">
        <v>-475</v>
      </c>
    </row>
    <row r="2885" customFormat="false" ht="12.95" hidden="false" customHeight="true" outlineLevel="0" collapsed="false">
      <c r="A2885" s="98" t="s">
        <v>1081</v>
      </c>
      <c r="B2885" s="99" t="s">
        <v>1037</v>
      </c>
      <c r="C2885" s="100" t="n">
        <v>-375</v>
      </c>
    </row>
    <row r="2886" customFormat="false" ht="12.95" hidden="false" customHeight="true" outlineLevel="0" collapsed="false">
      <c r="A2886" s="98" t="s">
        <v>1081</v>
      </c>
      <c r="B2886" s="99" t="s">
        <v>1037</v>
      </c>
      <c r="C2886" s="100" t="n">
        <v>-375</v>
      </c>
    </row>
    <row r="2887" customFormat="false" ht="12.95" hidden="false" customHeight="true" outlineLevel="0" collapsed="false">
      <c r="A2887" s="98" t="s">
        <v>1081</v>
      </c>
      <c r="B2887" s="99" t="s">
        <v>1037</v>
      </c>
      <c r="C2887" s="100" t="n">
        <v>-375</v>
      </c>
    </row>
    <row r="2888" customFormat="false" ht="12.95" hidden="false" customHeight="true" outlineLevel="0" collapsed="false">
      <c r="A2888" s="98" t="s">
        <v>1081</v>
      </c>
      <c r="B2888" s="99" t="s">
        <v>1037</v>
      </c>
      <c r="C2888" s="100" t="n">
        <v>575</v>
      </c>
    </row>
    <row r="2889" customFormat="false" ht="12.95" hidden="false" customHeight="true" outlineLevel="0" collapsed="false">
      <c r="A2889" s="98" t="s">
        <v>1081</v>
      </c>
      <c r="B2889" s="99" t="s">
        <v>1037</v>
      </c>
      <c r="C2889" s="100" t="n">
        <v>1625</v>
      </c>
    </row>
    <row r="2890" customFormat="false" ht="12.95" hidden="false" customHeight="true" outlineLevel="0" collapsed="false">
      <c r="A2890" s="98" t="s">
        <v>1081</v>
      </c>
      <c r="B2890" s="99" t="s">
        <v>1037</v>
      </c>
      <c r="C2890" s="100" t="n">
        <v>1050</v>
      </c>
    </row>
    <row r="2891" customFormat="false" ht="12.95" hidden="false" customHeight="true" outlineLevel="0" collapsed="false">
      <c r="A2891" s="98" t="s">
        <v>1081</v>
      </c>
      <c r="B2891" s="99" t="s">
        <v>1037</v>
      </c>
      <c r="C2891" s="100" t="n">
        <v>25</v>
      </c>
    </row>
    <row r="2892" customFormat="false" ht="12.95" hidden="false" customHeight="true" outlineLevel="0" collapsed="false">
      <c r="A2892" s="98" t="s">
        <v>1081</v>
      </c>
      <c r="B2892" s="99" t="s">
        <v>1037</v>
      </c>
      <c r="C2892" s="100" t="n">
        <v>350</v>
      </c>
    </row>
    <row r="2893" customFormat="false" ht="12.95" hidden="false" customHeight="true" outlineLevel="0" collapsed="false">
      <c r="A2893" s="98" t="s">
        <v>1081</v>
      </c>
      <c r="B2893" s="99" t="s">
        <v>1037</v>
      </c>
      <c r="C2893" s="100" t="n">
        <v>350</v>
      </c>
    </row>
    <row r="2894" customFormat="false" ht="12.95" hidden="false" customHeight="true" outlineLevel="0" collapsed="false">
      <c r="A2894" s="98" t="s">
        <v>1081</v>
      </c>
      <c r="B2894" s="99" t="s">
        <v>1037</v>
      </c>
      <c r="C2894" s="100" t="n">
        <v>350</v>
      </c>
    </row>
    <row r="2895" customFormat="false" ht="12.95" hidden="false" customHeight="true" outlineLevel="0" collapsed="false">
      <c r="A2895" s="98" t="s">
        <v>1081</v>
      </c>
      <c r="B2895" s="99" t="s">
        <v>1037</v>
      </c>
      <c r="C2895" s="100" t="n">
        <v>775</v>
      </c>
    </row>
    <row r="2896" customFormat="false" ht="12.95" hidden="false" customHeight="true" outlineLevel="0" collapsed="false">
      <c r="A2896" s="98" t="s">
        <v>1081</v>
      </c>
      <c r="B2896" s="99" t="s">
        <v>1037</v>
      </c>
      <c r="C2896" s="100" t="n">
        <v>800</v>
      </c>
    </row>
    <row r="2897" customFormat="false" ht="12.95" hidden="false" customHeight="true" outlineLevel="0" collapsed="false">
      <c r="A2897" s="98" t="s">
        <v>1081</v>
      </c>
      <c r="B2897" s="99" t="s">
        <v>1037</v>
      </c>
      <c r="C2897" s="100" t="n">
        <v>675</v>
      </c>
    </row>
    <row r="2898" customFormat="false" ht="12.95" hidden="false" customHeight="true" outlineLevel="0" collapsed="false">
      <c r="A2898" s="98" t="s">
        <v>1082</v>
      </c>
      <c r="B2898" s="99" t="s">
        <v>1037</v>
      </c>
      <c r="C2898" s="100" t="n">
        <v>100</v>
      </c>
    </row>
    <row r="2899" customFormat="false" ht="12.95" hidden="false" customHeight="true" outlineLevel="0" collapsed="false">
      <c r="A2899" s="98" t="s">
        <v>1082</v>
      </c>
      <c r="B2899" s="99" t="s">
        <v>1037</v>
      </c>
      <c r="C2899" s="100" t="n">
        <v>1850</v>
      </c>
    </row>
    <row r="2900" customFormat="false" ht="12.95" hidden="false" customHeight="true" outlineLevel="0" collapsed="false">
      <c r="A2900" s="98" t="s">
        <v>1082</v>
      </c>
      <c r="B2900" s="99" t="s">
        <v>1037</v>
      </c>
      <c r="C2900" s="100" t="n">
        <v>1800</v>
      </c>
    </row>
    <row r="2901" customFormat="false" ht="12.95" hidden="false" customHeight="true" outlineLevel="0" collapsed="false">
      <c r="A2901" s="98" t="s">
        <v>1082</v>
      </c>
      <c r="B2901" s="99" t="s">
        <v>1037</v>
      </c>
      <c r="C2901" s="100" t="n">
        <v>500</v>
      </c>
    </row>
    <row r="2902" customFormat="false" ht="12.95" hidden="false" customHeight="true" outlineLevel="0" collapsed="false">
      <c r="A2902" s="98" t="s">
        <v>1082</v>
      </c>
      <c r="B2902" s="99" t="s">
        <v>1037</v>
      </c>
      <c r="C2902" s="100" t="n">
        <v>400</v>
      </c>
    </row>
    <row r="2903" customFormat="false" ht="12.95" hidden="false" customHeight="true" outlineLevel="0" collapsed="false">
      <c r="A2903" s="98" t="s">
        <v>1082</v>
      </c>
      <c r="B2903" s="99" t="s">
        <v>1037</v>
      </c>
      <c r="C2903" s="100" t="n">
        <v>400</v>
      </c>
    </row>
    <row r="2904" customFormat="false" ht="12.95" hidden="false" customHeight="true" outlineLevel="0" collapsed="false">
      <c r="A2904" s="98" t="s">
        <v>1082</v>
      </c>
      <c r="B2904" s="99" t="s">
        <v>1037</v>
      </c>
      <c r="C2904" s="100" t="n">
        <v>400</v>
      </c>
    </row>
    <row r="2905" customFormat="false" ht="12.95" hidden="false" customHeight="true" outlineLevel="0" collapsed="false">
      <c r="A2905" s="98" t="s">
        <v>1082</v>
      </c>
      <c r="B2905" s="99" t="s">
        <v>1037</v>
      </c>
      <c r="C2905" s="100" t="n">
        <v>-1550</v>
      </c>
    </row>
    <row r="2906" customFormat="false" ht="12.95" hidden="false" customHeight="true" outlineLevel="0" collapsed="false">
      <c r="A2906" s="98" t="s">
        <v>1082</v>
      </c>
      <c r="B2906" s="99" t="s">
        <v>1037</v>
      </c>
      <c r="C2906" s="100" t="n">
        <v>-3750</v>
      </c>
    </row>
    <row r="2907" customFormat="false" ht="12.95" hidden="false" customHeight="true" outlineLevel="0" collapsed="false">
      <c r="A2907" s="98" t="s">
        <v>1082</v>
      </c>
      <c r="B2907" s="99" t="s">
        <v>1037</v>
      </c>
      <c r="C2907" s="100" t="n">
        <v>-2400</v>
      </c>
    </row>
    <row r="2908" customFormat="false" ht="12.95" hidden="false" customHeight="true" outlineLevel="0" collapsed="false">
      <c r="A2908" s="98" t="s">
        <v>1082</v>
      </c>
      <c r="B2908" s="99" t="s">
        <v>1037</v>
      </c>
      <c r="C2908" s="100" t="n">
        <v>-300</v>
      </c>
    </row>
    <row r="2909" customFormat="false" ht="12.95" hidden="false" customHeight="true" outlineLevel="0" collapsed="false">
      <c r="A2909" s="98" t="s">
        <v>1082</v>
      </c>
      <c r="B2909" s="99" t="s">
        <v>1037</v>
      </c>
      <c r="C2909" s="100" t="n">
        <v>-1150</v>
      </c>
    </row>
    <row r="2910" customFormat="false" ht="12.95" hidden="false" customHeight="true" outlineLevel="0" collapsed="false">
      <c r="A2910" s="98" t="s">
        <v>1082</v>
      </c>
      <c r="B2910" s="99" t="s">
        <v>1037</v>
      </c>
      <c r="C2910" s="100" t="n">
        <v>-1150</v>
      </c>
    </row>
    <row r="2911" customFormat="false" ht="12.95" hidden="false" customHeight="true" outlineLevel="0" collapsed="false">
      <c r="A2911" s="98" t="s">
        <v>1082</v>
      </c>
      <c r="B2911" s="99" t="s">
        <v>1037</v>
      </c>
      <c r="C2911" s="100" t="n">
        <v>-1150</v>
      </c>
    </row>
    <row r="2912" customFormat="false" ht="12.95" hidden="false" customHeight="true" outlineLevel="0" collapsed="false">
      <c r="A2912" s="98" t="s">
        <v>1082</v>
      </c>
      <c r="B2912" s="99" t="s">
        <v>1037</v>
      </c>
      <c r="C2912" s="100" t="n">
        <v>-2000</v>
      </c>
    </row>
    <row r="2913" customFormat="false" ht="12.95" hidden="false" customHeight="true" outlineLevel="0" collapsed="false">
      <c r="A2913" s="98" t="s">
        <v>1082</v>
      </c>
      <c r="B2913" s="99" t="s">
        <v>1037</v>
      </c>
      <c r="C2913" s="100" t="n">
        <v>-2350</v>
      </c>
    </row>
    <row r="2914" customFormat="false" ht="12.95" hidden="false" customHeight="true" outlineLevel="0" collapsed="false">
      <c r="A2914" s="98" t="s">
        <v>1082</v>
      </c>
      <c r="B2914" s="99" t="s">
        <v>1037</v>
      </c>
      <c r="C2914" s="100" t="n">
        <v>-2200</v>
      </c>
    </row>
    <row r="2915" customFormat="false" ht="12.95" hidden="false" customHeight="true" outlineLevel="0" collapsed="false">
      <c r="A2915" s="98" t="s">
        <v>1083</v>
      </c>
      <c r="B2915" s="99" t="s">
        <v>1037</v>
      </c>
      <c r="C2915" s="100" t="n">
        <v>-507.5</v>
      </c>
    </row>
    <row r="2916" customFormat="false" ht="12.95" hidden="false" customHeight="true" outlineLevel="0" collapsed="false">
      <c r="A2916" s="98" t="s">
        <v>1083</v>
      </c>
      <c r="B2916" s="99" t="s">
        <v>1037</v>
      </c>
      <c r="C2916" s="100" t="n">
        <v>-472.5</v>
      </c>
    </row>
    <row r="2917" customFormat="false" ht="12.95" hidden="false" customHeight="true" outlineLevel="0" collapsed="false">
      <c r="A2917" s="98" t="s">
        <v>1083</v>
      </c>
      <c r="B2917" s="99" t="s">
        <v>1037</v>
      </c>
      <c r="C2917" s="100" t="n">
        <v>0</v>
      </c>
    </row>
    <row r="2918" customFormat="false" ht="12.95" hidden="false" customHeight="true" outlineLevel="0" collapsed="false">
      <c r="A2918" s="98" t="s">
        <v>1083</v>
      </c>
      <c r="B2918" s="99" t="s">
        <v>1037</v>
      </c>
      <c r="C2918" s="100" t="n">
        <v>70</v>
      </c>
    </row>
    <row r="2919" customFormat="false" ht="12.95" hidden="false" customHeight="true" outlineLevel="0" collapsed="false">
      <c r="A2919" s="98" t="s">
        <v>1083</v>
      </c>
      <c r="B2919" s="99" t="s">
        <v>1037</v>
      </c>
      <c r="C2919" s="100" t="n">
        <v>70</v>
      </c>
    </row>
    <row r="2920" customFormat="false" ht="12.95" hidden="false" customHeight="true" outlineLevel="0" collapsed="false">
      <c r="A2920" s="98" t="s">
        <v>1083</v>
      </c>
      <c r="B2920" s="99" t="s">
        <v>1037</v>
      </c>
      <c r="C2920" s="100" t="n">
        <v>70</v>
      </c>
    </row>
    <row r="2921" customFormat="false" ht="12.95" hidden="false" customHeight="true" outlineLevel="0" collapsed="false">
      <c r="A2921" s="98" t="s">
        <v>1083</v>
      </c>
      <c r="B2921" s="99" t="s">
        <v>1037</v>
      </c>
      <c r="C2921" s="100" t="n">
        <v>805</v>
      </c>
    </row>
    <row r="2922" customFormat="false" ht="12.95" hidden="false" customHeight="true" outlineLevel="0" collapsed="false">
      <c r="A2922" s="98" t="s">
        <v>1083</v>
      </c>
      <c r="B2922" s="99" t="s">
        <v>1037</v>
      </c>
      <c r="C2922" s="100" t="n">
        <v>1470</v>
      </c>
    </row>
    <row r="2923" customFormat="false" ht="12.95" hidden="false" customHeight="true" outlineLevel="0" collapsed="false">
      <c r="A2923" s="98" t="s">
        <v>1083</v>
      </c>
      <c r="B2923" s="99" t="s">
        <v>1037</v>
      </c>
      <c r="C2923" s="100" t="n">
        <v>1032.5</v>
      </c>
    </row>
    <row r="2924" customFormat="false" ht="12.95" hidden="false" customHeight="true" outlineLevel="0" collapsed="false">
      <c r="A2924" s="98" t="s">
        <v>1083</v>
      </c>
      <c r="B2924" s="99" t="s">
        <v>1037</v>
      </c>
      <c r="C2924" s="100" t="n">
        <v>245</v>
      </c>
    </row>
    <row r="2925" customFormat="false" ht="12.95" hidden="false" customHeight="true" outlineLevel="0" collapsed="false">
      <c r="A2925" s="98" t="s">
        <v>1083</v>
      </c>
      <c r="B2925" s="99" t="s">
        <v>1037</v>
      </c>
      <c r="C2925" s="100" t="n">
        <v>577.5</v>
      </c>
    </row>
    <row r="2926" customFormat="false" ht="12.95" hidden="false" customHeight="true" outlineLevel="0" collapsed="false">
      <c r="A2926" s="98" t="s">
        <v>1083</v>
      </c>
      <c r="B2926" s="99" t="s">
        <v>1037</v>
      </c>
      <c r="C2926" s="100" t="n">
        <v>577.5</v>
      </c>
    </row>
    <row r="2927" customFormat="false" ht="12.95" hidden="false" customHeight="true" outlineLevel="0" collapsed="false">
      <c r="A2927" s="98" t="s">
        <v>1083</v>
      </c>
      <c r="B2927" s="99" t="s">
        <v>1037</v>
      </c>
      <c r="C2927" s="100" t="n">
        <v>577.5</v>
      </c>
    </row>
    <row r="2928" customFormat="false" ht="12.95" hidden="false" customHeight="true" outlineLevel="0" collapsed="false">
      <c r="A2928" s="98" t="s">
        <v>1083</v>
      </c>
      <c r="B2928" s="99" t="s">
        <v>1037</v>
      </c>
      <c r="C2928" s="100" t="n">
        <v>770</v>
      </c>
    </row>
    <row r="2929" customFormat="false" ht="12.95" hidden="false" customHeight="true" outlineLevel="0" collapsed="false">
      <c r="A2929" s="98" t="s">
        <v>1083</v>
      </c>
      <c r="B2929" s="99" t="s">
        <v>1037</v>
      </c>
      <c r="C2929" s="100" t="n">
        <v>927.5</v>
      </c>
    </row>
    <row r="2930" customFormat="false" ht="12.95" hidden="false" customHeight="true" outlineLevel="0" collapsed="false">
      <c r="A2930" s="98" t="s">
        <v>1083</v>
      </c>
      <c r="B2930" s="99" t="s">
        <v>1037</v>
      </c>
      <c r="C2930" s="100" t="n">
        <v>927.5</v>
      </c>
    </row>
    <row r="2931" customFormat="false" ht="12.95" hidden="false" customHeight="true" outlineLevel="0" collapsed="false">
      <c r="A2931" s="98" t="s">
        <v>1084</v>
      </c>
      <c r="B2931" s="99" t="s">
        <v>1037</v>
      </c>
      <c r="C2931" s="100" t="n">
        <v>150</v>
      </c>
    </row>
    <row r="2932" customFormat="false" ht="12.95" hidden="false" customHeight="true" outlineLevel="0" collapsed="false">
      <c r="A2932" s="98" t="s">
        <v>1084</v>
      </c>
      <c r="B2932" s="99" t="s">
        <v>1037</v>
      </c>
      <c r="C2932" s="100" t="n">
        <v>825</v>
      </c>
    </row>
    <row r="2933" customFormat="false" ht="12.95" hidden="false" customHeight="true" outlineLevel="0" collapsed="false">
      <c r="A2933" s="98" t="s">
        <v>1084</v>
      </c>
      <c r="B2933" s="99" t="s">
        <v>1037</v>
      </c>
      <c r="C2933" s="100" t="n">
        <v>925</v>
      </c>
    </row>
    <row r="2934" customFormat="false" ht="12.95" hidden="false" customHeight="true" outlineLevel="0" collapsed="false">
      <c r="A2934" s="98" t="s">
        <v>1084</v>
      </c>
      <c r="B2934" s="99" t="s">
        <v>1037</v>
      </c>
      <c r="C2934" s="100" t="n">
        <v>925</v>
      </c>
    </row>
    <row r="2935" customFormat="false" ht="12.95" hidden="false" customHeight="true" outlineLevel="0" collapsed="false">
      <c r="A2935" s="98" t="s">
        <v>1084</v>
      </c>
      <c r="B2935" s="99" t="s">
        <v>1037</v>
      </c>
      <c r="C2935" s="100" t="n">
        <v>925</v>
      </c>
    </row>
    <row r="2936" customFormat="false" ht="12.95" hidden="false" customHeight="true" outlineLevel="0" collapsed="false">
      <c r="A2936" s="101" t="s">
        <v>1084</v>
      </c>
      <c r="B2936" s="102" t="s">
        <v>1037</v>
      </c>
      <c r="C2936" s="100" t="n">
        <v>1975</v>
      </c>
    </row>
    <row r="2937" customFormat="false" ht="12.95" hidden="false" customHeight="true" outlineLevel="0" collapsed="false">
      <c r="A2937" s="101" t="s">
        <v>1084</v>
      </c>
      <c r="B2937" s="102" t="s">
        <v>1037</v>
      </c>
      <c r="C2937" s="100" t="n">
        <v>2925</v>
      </c>
    </row>
    <row r="2938" customFormat="false" ht="12.95" hidden="false" customHeight="true" outlineLevel="0" collapsed="false">
      <c r="A2938" s="101" t="s">
        <v>1084</v>
      </c>
      <c r="B2938" s="102" t="s">
        <v>1037</v>
      </c>
      <c r="C2938" s="100" t="n">
        <v>2300</v>
      </c>
    </row>
    <row r="2939" customFormat="false" ht="12.95" hidden="false" customHeight="true" outlineLevel="0" collapsed="false">
      <c r="A2939" s="101" t="s">
        <v>1084</v>
      </c>
      <c r="B2939" s="102" t="s">
        <v>1037</v>
      </c>
      <c r="C2939" s="100" t="n">
        <v>1175</v>
      </c>
    </row>
    <row r="2940" customFormat="false" ht="12.95" hidden="false" customHeight="true" outlineLevel="0" collapsed="false">
      <c r="A2940" s="101" t="s">
        <v>1084</v>
      </c>
      <c r="B2940" s="102" t="s">
        <v>1037</v>
      </c>
      <c r="C2940" s="100" t="n">
        <v>1650</v>
      </c>
    </row>
    <row r="2941" customFormat="false" ht="12.95" hidden="false" customHeight="true" outlineLevel="0" collapsed="false">
      <c r="A2941" s="101" t="s">
        <v>1084</v>
      </c>
      <c r="B2941" s="102" t="s">
        <v>1037</v>
      </c>
      <c r="C2941" s="100" t="n">
        <v>1650</v>
      </c>
    </row>
    <row r="2942" customFormat="false" ht="12.95" hidden="false" customHeight="true" outlineLevel="0" collapsed="false">
      <c r="A2942" s="101" t="s">
        <v>1084</v>
      </c>
      <c r="B2942" s="102" t="s">
        <v>1037</v>
      </c>
      <c r="C2942" s="100" t="n">
        <v>1650</v>
      </c>
    </row>
    <row r="2943" customFormat="false" ht="12.95" hidden="false" customHeight="true" outlineLevel="0" collapsed="false">
      <c r="A2943" s="101" t="s">
        <v>1084</v>
      </c>
      <c r="B2943" s="102" t="s">
        <v>1037</v>
      </c>
      <c r="C2943" s="100" t="n">
        <v>1925</v>
      </c>
    </row>
    <row r="2944" customFormat="false" ht="12.95" hidden="false" customHeight="true" outlineLevel="0" collapsed="false">
      <c r="A2944" s="101" t="s">
        <v>1084</v>
      </c>
      <c r="B2944" s="102" t="s">
        <v>1037</v>
      </c>
      <c r="C2944" s="100" t="n">
        <v>2150</v>
      </c>
    </row>
    <row r="2945" customFormat="false" ht="12.95" hidden="false" customHeight="true" outlineLevel="0" collapsed="false">
      <c r="A2945" s="101" t="s">
        <v>1084</v>
      </c>
      <c r="B2945" s="102" t="s">
        <v>1037</v>
      </c>
      <c r="C2945" s="100" t="n">
        <v>2150</v>
      </c>
    </row>
    <row r="2946" customFormat="false" ht="12.95" hidden="false" customHeight="true" outlineLevel="0" collapsed="false">
      <c r="A2946" s="101" t="s">
        <v>1085</v>
      </c>
      <c r="B2946" s="102" t="s">
        <v>1037</v>
      </c>
      <c r="C2946" s="100" t="n">
        <v>1975</v>
      </c>
    </row>
    <row r="2947" customFormat="false" ht="12.95" hidden="false" customHeight="true" outlineLevel="0" collapsed="false">
      <c r="A2947" s="101" t="s">
        <v>1085</v>
      </c>
      <c r="B2947" s="102" t="s">
        <v>1037</v>
      </c>
      <c r="C2947" s="100" t="n">
        <v>3875</v>
      </c>
    </row>
    <row r="2948" customFormat="false" ht="12.95" hidden="false" customHeight="true" outlineLevel="0" collapsed="false">
      <c r="A2948" s="101" t="s">
        <v>1085</v>
      </c>
      <c r="B2948" s="102" t="s">
        <v>1037</v>
      </c>
      <c r="C2948" s="100" t="n">
        <v>2625</v>
      </c>
    </row>
    <row r="2949" customFormat="false" ht="12.95" hidden="false" customHeight="true" outlineLevel="0" collapsed="false">
      <c r="A2949" s="101" t="s">
        <v>1085</v>
      </c>
      <c r="B2949" s="102" t="s">
        <v>1037</v>
      </c>
      <c r="C2949" s="100" t="n">
        <v>375</v>
      </c>
    </row>
    <row r="2950" customFormat="false" ht="12.95" hidden="false" customHeight="true" outlineLevel="0" collapsed="false">
      <c r="A2950" s="101" t="s">
        <v>1085</v>
      </c>
      <c r="B2950" s="102" t="s">
        <v>1037</v>
      </c>
      <c r="C2950" s="100" t="n">
        <v>1325</v>
      </c>
    </row>
    <row r="2951" customFormat="false" ht="12.95" hidden="false" customHeight="true" outlineLevel="0" collapsed="false">
      <c r="A2951" s="101" t="s">
        <v>1085</v>
      </c>
      <c r="B2951" s="102" t="s">
        <v>1037</v>
      </c>
      <c r="C2951" s="100" t="n">
        <v>1325</v>
      </c>
    </row>
    <row r="2952" customFormat="false" ht="12.95" hidden="false" customHeight="true" outlineLevel="0" collapsed="false">
      <c r="A2952" s="101" t="s">
        <v>1085</v>
      </c>
      <c r="B2952" s="102" t="s">
        <v>1037</v>
      </c>
      <c r="C2952" s="100" t="n">
        <v>1325</v>
      </c>
    </row>
    <row r="2953" customFormat="false" ht="12.95" hidden="false" customHeight="true" outlineLevel="0" collapsed="false">
      <c r="A2953" s="101" t="s">
        <v>1085</v>
      </c>
      <c r="B2953" s="102" t="s">
        <v>1037</v>
      </c>
      <c r="C2953" s="100" t="n">
        <v>1875</v>
      </c>
    </row>
    <row r="2954" customFormat="false" ht="12.95" hidden="false" customHeight="true" outlineLevel="0" collapsed="false">
      <c r="A2954" s="101" t="s">
        <v>1085</v>
      </c>
      <c r="B2954" s="102" t="s">
        <v>1037</v>
      </c>
      <c r="C2954" s="100" t="n">
        <v>2325</v>
      </c>
    </row>
    <row r="2955" customFormat="false" ht="12.95" hidden="false" customHeight="true" outlineLevel="0" collapsed="false">
      <c r="A2955" s="101" t="s">
        <v>1085</v>
      </c>
      <c r="B2955" s="102" t="s">
        <v>1037</v>
      </c>
      <c r="C2955" s="100" t="n">
        <v>2325</v>
      </c>
    </row>
    <row r="2956" customFormat="false" ht="12.95" hidden="false" customHeight="true" outlineLevel="0" collapsed="false">
      <c r="A2956" s="101" t="s">
        <v>1086</v>
      </c>
      <c r="B2956" s="102" t="s">
        <v>1037</v>
      </c>
      <c r="C2956" s="100" t="n">
        <v>-925</v>
      </c>
    </row>
    <row r="2957" customFormat="false" ht="12.95" hidden="false" customHeight="true" outlineLevel="0" collapsed="false">
      <c r="A2957" s="101" t="s">
        <v>1086</v>
      </c>
      <c r="B2957" s="102" t="s">
        <v>1037</v>
      </c>
      <c r="C2957" s="100" t="n">
        <v>200</v>
      </c>
    </row>
    <row r="2958" customFormat="false" ht="12.95" hidden="false" customHeight="true" outlineLevel="0" collapsed="false">
      <c r="A2958" s="101" t="s">
        <v>1086</v>
      </c>
      <c r="B2958" s="102" t="s">
        <v>1037</v>
      </c>
      <c r="C2958" s="100" t="n">
        <v>-275</v>
      </c>
    </row>
    <row r="2959" customFormat="false" ht="12.95" hidden="false" customHeight="true" outlineLevel="0" collapsed="false">
      <c r="A2959" s="101" t="s">
        <v>1086</v>
      </c>
      <c r="B2959" s="102" t="s">
        <v>1037</v>
      </c>
      <c r="C2959" s="100" t="n">
        <v>-275</v>
      </c>
    </row>
    <row r="2960" customFormat="false" ht="12.95" hidden="false" customHeight="true" outlineLevel="0" collapsed="false">
      <c r="A2960" s="101" t="s">
        <v>1086</v>
      </c>
      <c r="B2960" s="102" t="s">
        <v>1037</v>
      </c>
      <c r="C2960" s="100" t="n">
        <v>-275</v>
      </c>
    </row>
    <row r="2961" customFormat="false" ht="12.95" hidden="false" customHeight="true" outlineLevel="0" collapsed="false">
      <c r="A2961" s="101" t="s">
        <v>1086</v>
      </c>
      <c r="B2961" s="102" t="s">
        <v>1037</v>
      </c>
      <c r="C2961" s="100" t="n">
        <v>-550</v>
      </c>
    </row>
    <row r="2962" customFormat="false" ht="12.95" hidden="false" customHeight="true" outlineLevel="0" collapsed="false">
      <c r="A2962" s="101" t="s">
        <v>1086</v>
      </c>
      <c r="B2962" s="102" t="s">
        <v>1037</v>
      </c>
      <c r="C2962" s="100" t="n">
        <v>-775</v>
      </c>
    </row>
    <row r="2963" customFormat="false" ht="12.95" hidden="false" customHeight="true" outlineLevel="0" collapsed="false">
      <c r="A2963" s="101" t="s">
        <v>1086</v>
      </c>
      <c r="B2963" s="102" t="s">
        <v>1037</v>
      </c>
      <c r="C2963" s="100" t="n">
        <v>-775</v>
      </c>
    </row>
    <row r="2964" customFormat="false" ht="12.95" hidden="false" customHeight="true" outlineLevel="0" collapsed="false">
      <c r="A2964" s="106" t="s">
        <v>857</v>
      </c>
      <c r="B2964" s="107" t="s">
        <v>1042</v>
      </c>
      <c r="C2964" s="95" t="n">
        <v>-700.001</v>
      </c>
    </row>
    <row r="2965" customFormat="false" ht="12.95" hidden="false" customHeight="true" outlineLevel="0" collapsed="false">
      <c r="A2965" s="106" t="s">
        <v>857</v>
      </c>
      <c r="B2965" s="107" t="s">
        <v>1042</v>
      </c>
      <c r="C2965" s="95" t="n">
        <v>-900.001</v>
      </c>
    </row>
    <row r="2966" customFormat="false" ht="12.95" hidden="false" customHeight="true" outlineLevel="0" collapsed="false">
      <c r="A2966" s="106" t="s">
        <v>857</v>
      </c>
      <c r="B2966" s="107" t="s">
        <v>1042</v>
      </c>
      <c r="C2966" s="95" t="n">
        <v>2099.999</v>
      </c>
    </row>
    <row r="2967" customFormat="false" ht="12.95" hidden="false" customHeight="true" outlineLevel="0" collapsed="false">
      <c r="A2967" s="106" t="s">
        <v>857</v>
      </c>
      <c r="B2967" s="107" t="s">
        <v>1042</v>
      </c>
      <c r="C2967" s="95" t="n">
        <v>3899.999</v>
      </c>
    </row>
    <row r="2968" customFormat="false" ht="12.95" hidden="false" customHeight="true" outlineLevel="0" collapsed="false">
      <c r="A2968" s="106" t="s">
        <v>857</v>
      </c>
      <c r="B2968" s="107" t="s">
        <v>1042</v>
      </c>
      <c r="C2968" s="95" t="n">
        <v>4199.999</v>
      </c>
    </row>
    <row r="2969" customFormat="false" ht="12.95" hidden="false" customHeight="true" outlineLevel="0" collapsed="false">
      <c r="A2969" s="106" t="s">
        <v>857</v>
      </c>
      <c r="B2969" s="107" t="s">
        <v>1042</v>
      </c>
      <c r="C2969" s="95" t="n">
        <v>4199.999</v>
      </c>
    </row>
    <row r="2970" customFormat="false" ht="12.95" hidden="false" customHeight="true" outlineLevel="0" collapsed="false">
      <c r="A2970" s="106" t="s">
        <v>857</v>
      </c>
      <c r="B2970" s="107" t="s">
        <v>1042</v>
      </c>
      <c r="C2970" s="95" t="n">
        <v>4199.999</v>
      </c>
    </row>
    <row r="2971" customFormat="false" ht="12.95" hidden="false" customHeight="true" outlineLevel="0" collapsed="false">
      <c r="A2971" s="106" t="s">
        <v>857</v>
      </c>
      <c r="B2971" s="107" t="s">
        <v>1042</v>
      </c>
      <c r="C2971" s="95" t="n">
        <v>5549.999</v>
      </c>
    </row>
    <row r="2972" customFormat="false" ht="12.95" hidden="false" customHeight="true" outlineLevel="0" collapsed="false">
      <c r="A2972" s="106" t="s">
        <v>857</v>
      </c>
      <c r="B2972" s="107" t="s">
        <v>1042</v>
      </c>
      <c r="C2972" s="95" t="n">
        <v>6199.999</v>
      </c>
    </row>
    <row r="2973" customFormat="false" ht="12.95" hidden="false" customHeight="true" outlineLevel="0" collapsed="false">
      <c r="A2973" s="106" t="s">
        <v>857</v>
      </c>
      <c r="B2973" s="107" t="s">
        <v>1042</v>
      </c>
      <c r="C2973" s="95" t="n">
        <v>6449.999</v>
      </c>
    </row>
    <row r="2974" customFormat="false" ht="12.95" hidden="false" customHeight="true" outlineLevel="0" collapsed="false">
      <c r="A2974" s="106" t="s">
        <v>857</v>
      </c>
      <c r="B2974" s="107" t="s">
        <v>1042</v>
      </c>
      <c r="C2974" s="95" t="n">
        <v>5999.999</v>
      </c>
    </row>
    <row r="2975" customFormat="false" ht="12.95" hidden="false" customHeight="true" outlineLevel="0" collapsed="false">
      <c r="A2975" s="106" t="s">
        <v>857</v>
      </c>
      <c r="B2975" s="107" t="s">
        <v>1042</v>
      </c>
      <c r="C2975" s="95" t="n">
        <v>6149.999</v>
      </c>
    </row>
    <row r="2976" customFormat="false" ht="12.95" hidden="false" customHeight="true" outlineLevel="0" collapsed="false">
      <c r="A2976" s="106" t="s">
        <v>857</v>
      </c>
      <c r="B2976" s="107" t="s">
        <v>1042</v>
      </c>
      <c r="C2976" s="95" t="n">
        <v>6149.999</v>
      </c>
    </row>
    <row r="2977" customFormat="false" ht="12.95" hidden="false" customHeight="true" outlineLevel="0" collapsed="false">
      <c r="A2977" s="106" t="s">
        <v>857</v>
      </c>
      <c r="B2977" s="107" t="s">
        <v>1042</v>
      </c>
      <c r="C2977" s="95" t="n">
        <v>6149.999</v>
      </c>
    </row>
    <row r="2978" customFormat="false" ht="12.95" hidden="false" customHeight="true" outlineLevel="0" collapsed="false">
      <c r="A2978" s="106" t="s">
        <v>857</v>
      </c>
      <c r="B2978" s="107" t="s">
        <v>1042</v>
      </c>
      <c r="C2978" s="95" t="n">
        <v>5999.999</v>
      </c>
    </row>
    <row r="2979" customFormat="false" ht="12.95" hidden="false" customHeight="true" outlineLevel="0" collapsed="false">
      <c r="A2979" s="106" t="s">
        <v>857</v>
      </c>
      <c r="B2979" s="107" t="s">
        <v>1042</v>
      </c>
      <c r="C2979" s="95" t="n">
        <v>4099.999</v>
      </c>
    </row>
    <row r="2980" customFormat="false" ht="12.95" hidden="false" customHeight="true" outlineLevel="0" collapsed="false">
      <c r="A2980" s="106" t="s">
        <v>857</v>
      </c>
      <c r="B2980" s="107" t="s">
        <v>1042</v>
      </c>
      <c r="C2980" s="95" t="n">
        <v>4049.999</v>
      </c>
    </row>
    <row r="2981" customFormat="false" ht="12.95" hidden="false" customHeight="true" outlineLevel="0" collapsed="false">
      <c r="A2981" s="106" t="s">
        <v>857</v>
      </c>
      <c r="B2981" s="107" t="s">
        <v>1042</v>
      </c>
      <c r="C2981" s="95" t="n">
        <v>5349.999</v>
      </c>
    </row>
    <row r="2982" customFormat="false" ht="12.95" hidden="false" customHeight="true" outlineLevel="0" collapsed="false">
      <c r="A2982" s="106" t="s">
        <v>857</v>
      </c>
      <c r="B2982" s="107" t="s">
        <v>1042</v>
      </c>
      <c r="C2982" s="95" t="n">
        <v>5549.999</v>
      </c>
    </row>
    <row r="2983" customFormat="false" ht="12.95" hidden="false" customHeight="true" outlineLevel="0" collapsed="false">
      <c r="A2983" s="106" t="s">
        <v>857</v>
      </c>
      <c r="B2983" s="107" t="s">
        <v>1042</v>
      </c>
      <c r="C2983" s="95" t="n">
        <v>5549.999</v>
      </c>
    </row>
    <row r="2984" customFormat="false" ht="12.95" hidden="false" customHeight="true" outlineLevel="0" collapsed="false">
      <c r="A2984" s="106" t="s">
        <v>857</v>
      </c>
      <c r="B2984" s="107" t="s">
        <v>1042</v>
      </c>
      <c r="C2984" s="95" t="n">
        <v>5549.999</v>
      </c>
    </row>
    <row r="2985" customFormat="false" ht="12.95" hidden="false" customHeight="true" outlineLevel="0" collapsed="false">
      <c r="A2985" s="106" t="s">
        <v>857</v>
      </c>
      <c r="B2985" s="107" t="s">
        <v>1042</v>
      </c>
      <c r="C2985" s="95" t="n">
        <v>7449.999</v>
      </c>
    </row>
    <row r="2986" customFormat="false" ht="12.95" hidden="false" customHeight="true" outlineLevel="0" collapsed="false">
      <c r="A2986" s="106" t="s">
        <v>857</v>
      </c>
      <c r="B2986" s="107" t="s">
        <v>1042</v>
      </c>
      <c r="C2986" s="95" t="n">
        <v>9549.999</v>
      </c>
    </row>
    <row r="2987" customFormat="false" ht="12.95" hidden="false" customHeight="true" outlineLevel="0" collapsed="false">
      <c r="A2987" s="106" t="s">
        <v>857</v>
      </c>
      <c r="B2987" s="107" t="s">
        <v>1042</v>
      </c>
      <c r="C2987" s="95" t="n">
        <v>8399.999</v>
      </c>
    </row>
    <row r="2988" customFormat="false" ht="12.95" hidden="false" customHeight="true" outlineLevel="0" collapsed="false">
      <c r="A2988" s="106" t="s">
        <v>857</v>
      </c>
      <c r="B2988" s="107" t="s">
        <v>1042</v>
      </c>
      <c r="C2988" s="95" t="n">
        <v>6349.999</v>
      </c>
    </row>
    <row r="2989" customFormat="false" ht="12.95" hidden="false" customHeight="true" outlineLevel="0" collapsed="false">
      <c r="A2989" s="106" t="s">
        <v>857</v>
      </c>
      <c r="B2989" s="107" t="s">
        <v>1042</v>
      </c>
      <c r="C2989" s="95" t="n">
        <v>6999.999</v>
      </c>
    </row>
    <row r="2990" customFormat="false" ht="12.95" hidden="false" customHeight="true" outlineLevel="0" collapsed="false">
      <c r="A2990" s="106" t="s">
        <v>857</v>
      </c>
      <c r="B2990" s="107" t="s">
        <v>1042</v>
      </c>
      <c r="C2990" s="95" t="n">
        <v>6999.999</v>
      </c>
    </row>
    <row r="2991" customFormat="false" ht="12.95" hidden="false" customHeight="true" outlineLevel="0" collapsed="false">
      <c r="A2991" s="106" t="s">
        <v>857</v>
      </c>
      <c r="B2991" s="107" t="s">
        <v>1042</v>
      </c>
      <c r="C2991" s="95" t="n">
        <v>6999.999</v>
      </c>
    </row>
    <row r="2992" customFormat="false" ht="12.95" hidden="false" customHeight="true" outlineLevel="0" collapsed="false">
      <c r="A2992" s="106" t="s">
        <v>857</v>
      </c>
      <c r="B2992" s="107" t="s">
        <v>1042</v>
      </c>
      <c r="C2992" s="95" t="n">
        <v>7849.999</v>
      </c>
    </row>
    <row r="2993" customFormat="false" ht="12.95" hidden="false" customHeight="true" outlineLevel="0" collapsed="false">
      <c r="A2993" s="106" t="s">
        <v>857</v>
      </c>
      <c r="B2993" s="107" t="s">
        <v>1042</v>
      </c>
      <c r="C2993" s="95" t="n">
        <v>7899.999</v>
      </c>
    </row>
    <row r="2994" customFormat="false" ht="12.95" hidden="false" customHeight="true" outlineLevel="0" collapsed="false">
      <c r="A2994" s="106" t="s">
        <v>857</v>
      </c>
      <c r="B2994" s="107" t="s">
        <v>1042</v>
      </c>
      <c r="C2994" s="95" t="n">
        <v>7649.999</v>
      </c>
    </row>
    <row r="2995" customFormat="false" ht="12.95" hidden="false" customHeight="true" outlineLevel="0" collapsed="false">
      <c r="A2995" s="106" t="s">
        <v>858</v>
      </c>
      <c r="B2995" s="107" t="s">
        <v>1042</v>
      </c>
      <c r="C2995" s="95" t="n">
        <v>-700.001</v>
      </c>
    </row>
    <row r="2996" customFormat="false" ht="12.95" hidden="false" customHeight="true" outlineLevel="0" collapsed="false">
      <c r="A2996" s="106" t="s">
        <v>858</v>
      </c>
      <c r="B2996" s="107" t="s">
        <v>1042</v>
      </c>
      <c r="C2996" s="95" t="n">
        <v>-900.001</v>
      </c>
    </row>
    <row r="2997" customFormat="false" ht="12.95" hidden="false" customHeight="true" outlineLevel="0" collapsed="false">
      <c r="A2997" s="106" t="s">
        <v>858</v>
      </c>
      <c r="B2997" s="107" t="s">
        <v>1042</v>
      </c>
      <c r="C2997" s="95" t="n">
        <v>2099.999</v>
      </c>
    </row>
    <row r="2998" customFormat="false" ht="12.95" hidden="false" customHeight="true" outlineLevel="0" collapsed="false">
      <c r="A2998" s="106" t="s">
        <v>858</v>
      </c>
      <c r="B2998" s="107" t="s">
        <v>1042</v>
      </c>
      <c r="C2998" s="95" t="n">
        <v>3899.999</v>
      </c>
    </row>
    <row r="2999" customFormat="false" ht="12.95" hidden="false" customHeight="true" outlineLevel="0" collapsed="false">
      <c r="A2999" s="106" t="s">
        <v>858</v>
      </c>
      <c r="B2999" s="107" t="s">
        <v>1042</v>
      </c>
      <c r="C2999" s="95" t="n">
        <v>4199.999</v>
      </c>
    </row>
    <row r="3000" customFormat="false" ht="12.95" hidden="false" customHeight="true" outlineLevel="0" collapsed="false">
      <c r="A3000" s="106" t="s">
        <v>858</v>
      </c>
      <c r="B3000" s="107" t="s">
        <v>1042</v>
      </c>
      <c r="C3000" s="95" t="n">
        <v>4199.999</v>
      </c>
    </row>
    <row r="3001" customFormat="false" ht="12.95" hidden="false" customHeight="true" outlineLevel="0" collapsed="false">
      <c r="A3001" s="106" t="s">
        <v>858</v>
      </c>
      <c r="B3001" s="107" t="s">
        <v>1042</v>
      </c>
      <c r="C3001" s="95" t="n">
        <v>4199.999</v>
      </c>
    </row>
    <row r="3002" customFormat="false" ht="12.95" hidden="false" customHeight="true" outlineLevel="0" collapsed="false">
      <c r="A3002" s="106" t="s">
        <v>858</v>
      </c>
      <c r="B3002" s="107" t="s">
        <v>1042</v>
      </c>
      <c r="C3002" s="95" t="n">
        <v>5549.999</v>
      </c>
    </row>
    <row r="3003" customFormat="false" ht="12.95" hidden="false" customHeight="true" outlineLevel="0" collapsed="false">
      <c r="A3003" s="106" t="s">
        <v>858</v>
      </c>
      <c r="B3003" s="107" t="s">
        <v>1042</v>
      </c>
      <c r="C3003" s="95" t="n">
        <v>6199.999</v>
      </c>
    </row>
    <row r="3004" customFormat="false" ht="12.95" hidden="false" customHeight="true" outlineLevel="0" collapsed="false">
      <c r="A3004" s="106" t="s">
        <v>858</v>
      </c>
      <c r="B3004" s="107" t="s">
        <v>1042</v>
      </c>
      <c r="C3004" s="95" t="n">
        <v>6449.999</v>
      </c>
    </row>
    <row r="3005" customFormat="false" ht="12.95" hidden="false" customHeight="true" outlineLevel="0" collapsed="false">
      <c r="A3005" s="106" t="s">
        <v>858</v>
      </c>
      <c r="B3005" s="107" t="s">
        <v>1042</v>
      </c>
      <c r="C3005" s="95" t="n">
        <v>5999.999</v>
      </c>
    </row>
    <row r="3006" customFormat="false" ht="12.95" hidden="false" customHeight="true" outlineLevel="0" collapsed="false">
      <c r="A3006" s="106" t="s">
        <v>858</v>
      </c>
      <c r="B3006" s="107" t="s">
        <v>1042</v>
      </c>
      <c r="C3006" s="95" t="n">
        <v>6149.999</v>
      </c>
    </row>
    <row r="3007" customFormat="false" ht="12.95" hidden="false" customHeight="true" outlineLevel="0" collapsed="false">
      <c r="A3007" s="106" t="s">
        <v>858</v>
      </c>
      <c r="B3007" s="107" t="s">
        <v>1042</v>
      </c>
      <c r="C3007" s="95" t="n">
        <v>6149.999</v>
      </c>
    </row>
    <row r="3008" customFormat="false" ht="12.95" hidden="false" customHeight="true" outlineLevel="0" collapsed="false">
      <c r="A3008" s="106" t="s">
        <v>858</v>
      </c>
      <c r="B3008" s="107" t="s">
        <v>1042</v>
      </c>
      <c r="C3008" s="95" t="n">
        <v>6149.999</v>
      </c>
    </row>
    <row r="3009" customFormat="false" ht="12.95" hidden="false" customHeight="true" outlineLevel="0" collapsed="false">
      <c r="A3009" s="106" t="s">
        <v>858</v>
      </c>
      <c r="B3009" s="107" t="s">
        <v>1042</v>
      </c>
      <c r="C3009" s="95" t="n">
        <v>5999.999</v>
      </c>
    </row>
    <row r="3010" customFormat="false" ht="12.95" hidden="false" customHeight="true" outlineLevel="0" collapsed="false">
      <c r="A3010" s="106" t="s">
        <v>858</v>
      </c>
      <c r="B3010" s="107" t="s">
        <v>1042</v>
      </c>
      <c r="C3010" s="95" t="n">
        <v>4099.999</v>
      </c>
    </row>
    <row r="3011" customFormat="false" ht="12.95" hidden="false" customHeight="true" outlineLevel="0" collapsed="false">
      <c r="A3011" s="106" t="s">
        <v>858</v>
      </c>
      <c r="B3011" s="107" t="s">
        <v>1042</v>
      </c>
      <c r="C3011" s="95" t="n">
        <v>4049.999</v>
      </c>
    </row>
    <row r="3012" customFormat="false" ht="12.95" hidden="false" customHeight="true" outlineLevel="0" collapsed="false">
      <c r="A3012" s="106" t="s">
        <v>858</v>
      </c>
      <c r="B3012" s="107" t="s">
        <v>1042</v>
      </c>
      <c r="C3012" s="95" t="n">
        <v>5349.999</v>
      </c>
    </row>
    <row r="3013" customFormat="false" ht="12.95" hidden="false" customHeight="true" outlineLevel="0" collapsed="false">
      <c r="A3013" s="106" t="s">
        <v>858</v>
      </c>
      <c r="B3013" s="107" t="s">
        <v>1042</v>
      </c>
      <c r="C3013" s="95" t="n">
        <v>5549.999</v>
      </c>
    </row>
    <row r="3014" customFormat="false" ht="12.95" hidden="false" customHeight="true" outlineLevel="0" collapsed="false">
      <c r="A3014" s="106" t="s">
        <v>858</v>
      </c>
      <c r="B3014" s="107" t="s">
        <v>1042</v>
      </c>
      <c r="C3014" s="95" t="n">
        <v>5549.999</v>
      </c>
    </row>
    <row r="3015" customFormat="false" ht="12.95" hidden="false" customHeight="true" outlineLevel="0" collapsed="false">
      <c r="A3015" s="106" t="s">
        <v>858</v>
      </c>
      <c r="B3015" s="107" t="s">
        <v>1042</v>
      </c>
      <c r="C3015" s="95" t="n">
        <v>5549.999</v>
      </c>
    </row>
    <row r="3016" customFormat="false" ht="12.95" hidden="false" customHeight="true" outlineLevel="0" collapsed="false">
      <c r="A3016" s="106" t="s">
        <v>858</v>
      </c>
      <c r="B3016" s="107" t="s">
        <v>1042</v>
      </c>
      <c r="C3016" s="95" t="n">
        <v>7449.999</v>
      </c>
    </row>
    <row r="3017" customFormat="false" ht="12.95" hidden="false" customHeight="true" outlineLevel="0" collapsed="false">
      <c r="A3017" s="106" t="s">
        <v>858</v>
      </c>
      <c r="B3017" s="107" t="s">
        <v>1042</v>
      </c>
      <c r="C3017" s="95" t="n">
        <v>9549.999</v>
      </c>
    </row>
    <row r="3018" customFormat="false" ht="12.95" hidden="false" customHeight="true" outlineLevel="0" collapsed="false">
      <c r="A3018" s="106" t="s">
        <v>858</v>
      </c>
      <c r="B3018" s="107" t="s">
        <v>1042</v>
      </c>
      <c r="C3018" s="95" t="n">
        <v>8399.999</v>
      </c>
    </row>
    <row r="3019" customFormat="false" ht="12.95" hidden="false" customHeight="true" outlineLevel="0" collapsed="false">
      <c r="A3019" s="106" t="s">
        <v>858</v>
      </c>
      <c r="B3019" s="107" t="s">
        <v>1042</v>
      </c>
      <c r="C3019" s="95" t="n">
        <v>6349.999</v>
      </c>
    </row>
    <row r="3020" customFormat="false" ht="12.95" hidden="false" customHeight="true" outlineLevel="0" collapsed="false">
      <c r="A3020" s="106" t="s">
        <v>858</v>
      </c>
      <c r="B3020" s="107" t="s">
        <v>1042</v>
      </c>
      <c r="C3020" s="95" t="n">
        <v>6999.999</v>
      </c>
    </row>
    <row r="3021" customFormat="false" ht="12.95" hidden="false" customHeight="true" outlineLevel="0" collapsed="false">
      <c r="A3021" s="106" t="s">
        <v>858</v>
      </c>
      <c r="B3021" s="107" t="s">
        <v>1042</v>
      </c>
      <c r="C3021" s="95" t="n">
        <v>6999.999</v>
      </c>
    </row>
    <row r="3022" customFormat="false" ht="12.95" hidden="false" customHeight="true" outlineLevel="0" collapsed="false">
      <c r="A3022" s="106" t="s">
        <v>858</v>
      </c>
      <c r="B3022" s="107" t="s">
        <v>1042</v>
      </c>
      <c r="C3022" s="95" t="n">
        <v>6999.999</v>
      </c>
    </row>
    <row r="3023" customFormat="false" ht="12.95" hidden="false" customHeight="true" outlineLevel="0" collapsed="false">
      <c r="A3023" s="106" t="s">
        <v>858</v>
      </c>
      <c r="B3023" s="107" t="s">
        <v>1042</v>
      </c>
      <c r="C3023" s="95" t="n">
        <v>7849.999</v>
      </c>
    </row>
    <row r="3024" customFormat="false" ht="12.95" hidden="false" customHeight="true" outlineLevel="0" collapsed="false">
      <c r="A3024" s="106" t="s">
        <v>858</v>
      </c>
      <c r="B3024" s="107" t="s">
        <v>1042</v>
      </c>
      <c r="C3024" s="95" t="n">
        <v>7899.999</v>
      </c>
    </row>
    <row r="3025" customFormat="false" ht="12.95" hidden="false" customHeight="true" outlineLevel="0" collapsed="false">
      <c r="A3025" s="106" t="s">
        <v>858</v>
      </c>
      <c r="B3025" s="107" t="s">
        <v>1042</v>
      </c>
      <c r="C3025" s="95" t="n">
        <v>7649.999</v>
      </c>
    </row>
    <row r="3026" customFormat="false" ht="12.95" hidden="false" customHeight="true" outlineLevel="0" collapsed="false">
      <c r="A3026" s="106" t="s">
        <v>859</v>
      </c>
      <c r="B3026" s="107" t="s">
        <v>1042</v>
      </c>
      <c r="C3026" s="95" t="n">
        <v>-700.001</v>
      </c>
    </row>
    <row r="3027" customFormat="false" ht="12.95" hidden="false" customHeight="true" outlineLevel="0" collapsed="false">
      <c r="A3027" s="106" t="s">
        <v>859</v>
      </c>
      <c r="B3027" s="107" t="s">
        <v>1042</v>
      </c>
      <c r="C3027" s="95" t="n">
        <v>-900.001</v>
      </c>
    </row>
    <row r="3028" customFormat="false" ht="12.95" hidden="false" customHeight="true" outlineLevel="0" collapsed="false">
      <c r="A3028" s="106" t="s">
        <v>859</v>
      </c>
      <c r="B3028" s="107" t="s">
        <v>1042</v>
      </c>
      <c r="C3028" s="95" t="n">
        <v>2099.999</v>
      </c>
    </row>
    <row r="3029" customFormat="false" ht="12.95" hidden="false" customHeight="true" outlineLevel="0" collapsed="false">
      <c r="A3029" s="106" t="s">
        <v>859</v>
      </c>
      <c r="B3029" s="107" t="s">
        <v>1042</v>
      </c>
      <c r="C3029" s="95" t="n">
        <v>3899.999</v>
      </c>
    </row>
    <row r="3030" customFormat="false" ht="12.95" hidden="false" customHeight="true" outlineLevel="0" collapsed="false">
      <c r="A3030" s="106" t="s">
        <v>859</v>
      </c>
      <c r="B3030" s="107" t="s">
        <v>1042</v>
      </c>
      <c r="C3030" s="95" t="n">
        <v>4199.999</v>
      </c>
    </row>
    <row r="3031" customFormat="false" ht="12.95" hidden="false" customHeight="true" outlineLevel="0" collapsed="false">
      <c r="A3031" s="106" t="s">
        <v>859</v>
      </c>
      <c r="B3031" s="107" t="s">
        <v>1042</v>
      </c>
      <c r="C3031" s="95" t="n">
        <v>4199.999</v>
      </c>
    </row>
    <row r="3032" customFormat="false" ht="12.95" hidden="false" customHeight="true" outlineLevel="0" collapsed="false">
      <c r="A3032" s="106" t="s">
        <v>859</v>
      </c>
      <c r="B3032" s="107" t="s">
        <v>1042</v>
      </c>
      <c r="C3032" s="95" t="n">
        <v>4199.999</v>
      </c>
    </row>
    <row r="3033" customFormat="false" ht="12.95" hidden="false" customHeight="true" outlineLevel="0" collapsed="false">
      <c r="A3033" s="106" t="s">
        <v>859</v>
      </c>
      <c r="B3033" s="107" t="s">
        <v>1042</v>
      </c>
      <c r="C3033" s="95" t="n">
        <v>5549.999</v>
      </c>
    </row>
    <row r="3034" customFormat="false" ht="12.95" hidden="false" customHeight="true" outlineLevel="0" collapsed="false">
      <c r="A3034" s="106" t="s">
        <v>859</v>
      </c>
      <c r="B3034" s="107" t="s">
        <v>1042</v>
      </c>
      <c r="C3034" s="95" t="n">
        <v>6199.999</v>
      </c>
    </row>
    <row r="3035" customFormat="false" ht="12.95" hidden="false" customHeight="true" outlineLevel="0" collapsed="false">
      <c r="A3035" s="106" t="s">
        <v>859</v>
      </c>
      <c r="B3035" s="107" t="s">
        <v>1042</v>
      </c>
      <c r="C3035" s="95" t="n">
        <v>6449.999</v>
      </c>
    </row>
    <row r="3036" customFormat="false" ht="12.95" hidden="false" customHeight="true" outlineLevel="0" collapsed="false">
      <c r="A3036" s="106" t="s">
        <v>859</v>
      </c>
      <c r="B3036" s="107" t="s">
        <v>1042</v>
      </c>
      <c r="C3036" s="95" t="n">
        <v>5999.999</v>
      </c>
    </row>
    <row r="3037" customFormat="false" ht="12.95" hidden="false" customHeight="true" outlineLevel="0" collapsed="false">
      <c r="A3037" s="106" t="s">
        <v>859</v>
      </c>
      <c r="B3037" s="107" t="s">
        <v>1042</v>
      </c>
      <c r="C3037" s="95" t="n">
        <v>6149.999</v>
      </c>
    </row>
    <row r="3038" customFormat="false" ht="12.95" hidden="false" customHeight="true" outlineLevel="0" collapsed="false">
      <c r="A3038" s="106" t="s">
        <v>859</v>
      </c>
      <c r="B3038" s="107" t="s">
        <v>1042</v>
      </c>
      <c r="C3038" s="95" t="n">
        <v>6149.999</v>
      </c>
    </row>
    <row r="3039" customFormat="false" ht="12.95" hidden="false" customHeight="true" outlineLevel="0" collapsed="false">
      <c r="A3039" s="106" t="s">
        <v>859</v>
      </c>
      <c r="B3039" s="107" t="s">
        <v>1042</v>
      </c>
      <c r="C3039" s="95" t="n">
        <v>6149.999</v>
      </c>
    </row>
    <row r="3040" customFormat="false" ht="12.95" hidden="false" customHeight="true" outlineLevel="0" collapsed="false">
      <c r="A3040" s="106" t="s">
        <v>859</v>
      </c>
      <c r="B3040" s="107" t="s">
        <v>1042</v>
      </c>
      <c r="C3040" s="95" t="n">
        <v>5999.999</v>
      </c>
    </row>
    <row r="3041" customFormat="false" ht="12.95" hidden="false" customHeight="true" outlineLevel="0" collapsed="false">
      <c r="A3041" s="106" t="s">
        <v>859</v>
      </c>
      <c r="B3041" s="107" t="s">
        <v>1042</v>
      </c>
      <c r="C3041" s="95" t="n">
        <v>4099.999</v>
      </c>
    </row>
    <row r="3042" customFormat="false" ht="12.95" hidden="false" customHeight="true" outlineLevel="0" collapsed="false">
      <c r="A3042" s="106" t="s">
        <v>859</v>
      </c>
      <c r="B3042" s="107" t="s">
        <v>1042</v>
      </c>
      <c r="C3042" s="95" t="n">
        <v>4049.999</v>
      </c>
    </row>
    <row r="3043" customFormat="false" ht="12.95" hidden="false" customHeight="true" outlineLevel="0" collapsed="false">
      <c r="A3043" s="106" t="s">
        <v>859</v>
      </c>
      <c r="B3043" s="107" t="s">
        <v>1042</v>
      </c>
      <c r="C3043" s="95" t="n">
        <v>5349.999</v>
      </c>
    </row>
    <row r="3044" customFormat="false" ht="12.95" hidden="false" customHeight="true" outlineLevel="0" collapsed="false">
      <c r="A3044" s="106" t="s">
        <v>859</v>
      </c>
      <c r="B3044" s="107" t="s">
        <v>1042</v>
      </c>
      <c r="C3044" s="95" t="n">
        <v>5549.999</v>
      </c>
    </row>
    <row r="3045" customFormat="false" ht="12.95" hidden="false" customHeight="true" outlineLevel="0" collapsed="false">
      <c r="A3045" s="106" t="s">
        <v>859</v>
      </c>
      <c r="B3045" s="107" t="s">
        <v>1042</v>
      </c>
      <c r="C3045" s="95" t="n">
        <v>5549.999</v>
      </c>
    </row>
    <row r="3046" customFormat="false" ht="12.95" hidden="false" customHeight="true" outlineLevel="0" collapsed="false">
      <c r="A3046" s="106" t="s">
        <v>859</v>
      </c>
      <c r="B3046" s="107" t="s">
        <v>1042</v>
      </c>
      <c r="C3046" s="95" t="n">
        <v>5549.999</v>
      </c>
    </row>
    <row r="3047" customFormat="false" ht="12.95" hidden="false" customHeight="true" outlineLevel="0" collapsed="false">
      <c r="A3047" s="106" t="s">
        <v>859</v>
      </c>
      <c r="B3047" s="107" t="s">
        <v>1042</v>
      </c>
      <c r="C3047" s="95" t="n">
        <v>7449.999</v>
      </c>
    </row>
    <row r="3048" customFormat="false" ht="12.95" hidden="false" customHeight="true" outlineLevel="0" collapsed="false">
      <c r="A3048" s="106" t="s">
        <v>859</v>
      </c>
      <c r="B3048" s="107" t="s">
        <v>1042</v>
      </c>
      <c r="C3048" s="95" t="n">
        <v>9549.999</v>
      </c>
    </row>
    <row r="3049" customFormat="false" ht="12.95" hidden="false" customHeight="true" outlineLevel="0" collapsed="false">
      <c r="A3049" s="106" t="s">
        <v>859</v>
      </c>
      <c r="B3049" s="107" t="s">
        <v>1042</v>
      </c>
      <c r="C3049" s="95" t="n">
        <v>8399.999</v>
      </c>
    </row>
    <row r="3050" customFormat="false" ht="12.95" hidden="false" customHeight="true" outlineLevel="0" collapsed="false">
      <c r="A3050" s="106" t="s">
        <v>859</v>
      </c>
      <c r="B3050" s="107" t="s">
        <v>1042</v>
      </c>
      <c r="C3050" s="95" t="n">
        <v>6349.999</v>
      </c>
    </row>
    <row r="3051" customFormat="false" ht="12.95" hidden="false" customHeight="true" outlineLevel="0" collapsed="false">
      <c r="A3051" s="106" t="s">
        <v>859</v>
      </c>
      <c r="B3051" s="107" t="s">
        <v>1042</v>
      </c>
      <c r="C3051" s="95" t="n">
        <v>6999.999</v>
      </c>
    </row>
    <row r="3052" customFormat="false" ht="12.95" hidden="false" customHeight="true" outlineLevel="0" collapsed="false">
      <c r="A3052" s="106" t="s">
        <v>859</v>
      </c>
      <c r="B3052" s="107" t="s">
        <v>1042</v>
      </c>
      <c r="C3052" s="95" t="n">
        <v>6999.999</v>
      </c>
    </row>
    <row r="3053" customFormat="false" ht="12.95" hidden="false" customHeight="true" outlineLevel="0" collapsed="false">
      <c r="A3053" s="106" t="s">
        <v>859</v>
      </c>
      <c r="B3053" s="107" t="s">
        <v>1042</v>
      </c>
      <c r="C3053" s="95" t="n">
        <v>6999.999</v>
      </c>
    </row>
    <row r="3054" customFormat="false" ht="12.95" hidden="false" customHeight="true" outlineLevel="0" collapsed="false">
      <c r="A3054" s="106" t="s">
        <v>859</v>
      </c>
      <c r="B3054" s="107" t="s">
        <v>1042</v>
      </c>
      <c r="C3054" s="95" t="n">
        <v>7849.999</v>
      </c>
    </row>
    <row r="3055" customFormat="false" ht="12.95" hidden="false" customHeight="true" outlineLevel="0" collapsed="false">
      <c r="A3055" s="106" t="s">
        <v>859</v>
      </c>
      <c r="B3055" s="107" t="s">
        <v>1042</v>
      </c>
      <c r="C3055" s="95" t="n">
        <v>7899.999</v>
      </c>
    </row>
    <row r="3056" customFormat="false" ht="12.95" hidden="false" customHeight="true" outlineLevel="0" collapsed="false">
      <c r="A3056" s="106" t="s">
        <v>859</v>
      </c>
      <c r="B3056" s="107" t="s">
        <v>1042</v>
      </c>
      <c r="C3056" s="95" t="n">
        <v>7649.999</v>
      </c>
    </row>
    <row r="3057" customFormat="false" ht="12.95" hidden="false" customHeight="true" outlineLevel="0" collapsed="false">
      <c r="A3057" s="106" t="s">
        <v>860</v>
      </c>
      <c r="B3057" s="107" t="s">
        <v>1042</v>
      </c>
      <c r="C3057" s="95" t="n">
        <v>-700.001</v>
      </c>
    </row>
    <row r="3058" customFormat="false" ht="12.95" hidden="false" customHeight="true" outlineLevel="0" collapsed="false">
      <c r="A3058" s="106" t="s">
        <v>860</v>
      </c>
      <c r="B3058" s="107" t="s">
        <v>1042</v>
      </c>
      <c r="C3058" s="95" t="n">
        <v>-900.001</v>
      </c>
    </row>
    <row r="3059" customFormat="false" ht="12.95" hidden="false" customHeight="true" outlineLevel="0" collapsed="false">
      <c r="A3059" s="106" t="s">
        <v>860</v>
      </c>
      <c r="B3059" s="107" t="s">
        <v>1042</v>
      </c>
      <c r="C3059" s="95" t="n">
        <v>2099.999</v>
      </c>
    </row>
    <row r="3060" customFormat="false" ht="12.95" hidden="false" customHeight="true" outlineLevel="0" collapsed="false">
      <c r="A3060" s="106" t="s">
        <v>860</v>
      </c>
      <c r="B3060" s="107" t="s">
        <v>1042</v>
      </c>
      <c r="C3060" s="95" t="n">
        <v>3899.999</v>
      </c>
    </row>
    <row r="3061" customFormat="false" ht="12.95" hidden="false" customHeight="true" outlineLevel="0" collapsed="false">
      <c r="A3061" s="106" t="s">
        <v>860</v>
      </c>
      <c r="B3061" s="107" t="s">
        <v>1042</v>
      </c>
      <c r="C3061" s="95" t="n">
        <v>4199.999</v>
      </c>
    </row>
    <row r="3062" customFormat="false" ht="12.95" hidden="false" customHeight="true" outlineLevel="0" collapsed="false">
      <c r="A3062" s="106" t="s">
        <v>860</v>
      </c>
      <c r="B3062" s="107" t="s">
        <v>1042</v>
      </c>
      <c r="C3062" s="95" t="n">
        <v>4199.999</v>
      </c>
    </row>
    <row r="3063" customFormat="false" ht="12.95" hidden="false" customHeight="true" outlineLevel="0" collapsed="false">
      <c r="A3063" s="106" t="s">
        <v>860</v>
      </c>
      <c r="B3063" s="107" t="s">
        <v>1042</v>
      </c>
      <c r="C3063" s="95" t="n">
        <v>4199.999</v>
      </c>
    </row>
    <row r="3064" customFormat="false" ht="12.95" hidden="false" customHeight="true" outlineLevel="0" collapsed="false">
      <c r="A3064" s="106" t="s">
        <v>860</v>
      </c>
      <c r="B3064" s="107" t="s">
        <v>1042</v>
      </c>
      <c r="C3064" s="95" t="n">
        <v>5549.999</v>
      </c>
    </row>
    <row r="3065" customFormat="false" ht="12.95" hidden="false" customHeight="true" outlineLevel="0" collapsed="false">
      <c r="A3065" s="106" t="s">
        <v>860</v>
      </c>
      <c r="B3065" s="107" t="s">
        <v>1042</v>
      </c>
      <c r="C3065" s="95" t="n">
        <v>6199.999</v>
      </c>
    </row>
    <row r="3066" customFormat="false" ht="12.95" hidden="false" customHeight="true" outlineLevel="0" collapsed="false">
      <c r="A3066" s="106" t="s">
        <v>860</v>
      </c>
      <c r="B3066" s="107" t="s">
        <v>1042</v>
      </c>
      <c r="C3066" s="95" t="n">
        <v>6449.999</v>
      </c>
    </row>
    <row r="3067" customFormat="false" ht="12.95" hidden="false" customHeight="true" outlineLevel="0" collapsed="false">
      <c r="A3067" s="106" t="s">
        <v>860</v>
      </c>
      <c r="B3067" s="107" t="s">
        <v>1042</v>
      </c>
      <c r="C3067" s="95" t="n">
        <v>5999.999</v>
      </c>
    </row>
    <row r="3068" customFormat="false" ht="12.95" hidden="false" customHeight="true" outlineLevel="0" collapsed="false">
      <c r="A3068" s="106" t="s">
        <v>860</v>
      </c>
      <c r="B3068" s="107" t="s">
        <v>1042</v>
      </c>
      <c r="C3068" s="95" t="n">
        <v>6149.999</v>
      </c>
    </row>
    <row r="3069" customFormat="false" ht="12.95" hidden="false" customHeight="true" outlineLevel="0" collapsed="false">
      <c r="A3069" s="106" t="s">
        <v>860</v>
      </c>
      <c r="B3069" s="107" t="s">
        <v>1042</v>
      </c>
      <c r="C3069" s="95" t="n">
        <v>6149.999</v>
      </c>
    </row>
    <row r="3070" customFormat="false" ht="12.95" hidden="false" customHeight="true" outlineLevel="0" collapsed="false">
      <c r="A3070" s="106" t="s">
        <v>860</v>
      </c>
      <c r="B3070" s="107" t="s">
        <v>1042</v>
      </c>
      <c r="C3070" s="95" t="n">
        <v>6149.999</v>
      </c>
    </row>
    <row r="3071" customFormat="false" ht="12.95" hidden="false" customHeight="true" outlineLevel="0" collapsed="false">
      <c r="A3071" s="106" t="s">
        <v>860</v>
      </c>
      <c r="B3071" s="107" t="s">
        <v>1042</v>
      </c>
      <c r="C3071" s="95" t="n">
        <v>5999.999</v>
      </c>
    </row>
    <row r="3072" customFormat="false" ht="12.95" hidden="false" customHeight="true" outlineLevel="0" collapsed="false">
      <c r="A3072" s="106" t="s">
        <v>860</v>
      </c>
      <c r="B3072" s="107" t="s">
        <v>1042</v>
      </c>
      <c r="C3072" s="95" t="n">
        <v>4099.999</v>
      </c>
    </row>
    <row r="3073" customFormat="false" ht="12.95" hidden="false" customHeight="true" outlineLevel="0" collapsed="false">
      <c r="A3073" s="106" t="s">
        <v>860</v>
      </c>
      <c r="B3073" s="107" t="s">
        <v>1042</v>
      </c>
      <c r="C3073" s="95" t="n">
        <v>4049.999</v>
      </c>
    </row>
    <row r="3074" customFormat="false" ht="12.95" hidden="false" customHeight="true" outlineLevel="0" collapsed="false">
      <c r="A3074" s="106" t="s">
        <v>860</v>
      </c>
      <c r="B3074" s="107" t="s">
        <v>1042</v>
      </c>
      <c r="C3074" s="95" t="n">
        <v>5349.999</v>
      </c>
    </row>
    <row r="3075" customFormat="false" ht="12.95" hidden="false" customHeight="true" outlineLevel="0" collapsed="false">
      <c r="A3075" s="106" t="s">
        <v>860</v>
      </c>
      <c r="B3075" s="107" t="s">
        <v>1042</v>
      </c>
      <c r="C3075" s="95" t="n">
        <v>5549.999</v>
      </c>
    </row>
    <row r="3076" customFormat="false" ht="12.95" hidden="false" customHeight="true" outlineLevel="0" collapsed="false">
      <c r="A3076" s="106" t="s">
        <v>860</v>
      </c>
      <c r="B3076" s="107" t="s">
        <v>1042</v>
      </c>
      <c r="C3076" s="95" t="n">
        <v>5549.999</v>
      </c>
    </row>
    <row r="3077" customFormat="false" ht="12.95" hidden="false" customHeight="true" outlineLevel="0" collapsed="false">
      <c r="A3077" s="106" t="s">
        <v>860</v>
      </c>
      <c r="B3077" s="107" t="s">
        <v>1042</v>
      </c>
      <c r="C3077" s="95" t="n">
        <v>5549.999</v>
      </c>
    </row>
    <row r="3078" customFormat="false" ht="12.95" hidden="false" customHeight="true" outlineLevel="0" collapsed="false">
      <c r="A3078" s="106" t="s">
        <v>860</v>
      </c>
      <c r="B3078" s="107" t="s">
        <v>1042</v>
      </c>
      <c r="C3078" s="95" t="n">
        <v>7449.999</v>
      </c>
    </row>
    <row r="3079" customFormat="false" ht="12.95" hidden="false" customHeight="true" outlineLevel="0" collapsed="false">
      <c r="A3079" s="106" t="s">
        <v>860</v>
      </c>
      <c r="B3079" s="107" t="s">
        <v>1042</v>
      </c>
      <c r="C3079" s="95" t="n">
        <v>9549.999</v>
      </c>
    </row>
    <row r="3080" customFormat="false" ht="12.95" hidden="false" customHeight="true" outlineLevel="0" collapsed="false">
      <c r="A3080" s="106" t="s">
        <v>860</v>
      </c>
      <c r="B3080" s="107" t="s">
        <v>1042</v>
      </c>
      <c r="C3080" s="95" t="n">
        <v>8399.999</v>
      </c>
    </row>
    <row r="3081" customFormat="false" ht="12.95" hidden="false" customHeight="true" outlineLevel="0" collapsed="false">
      <c r="A3081" s="106" t="s">
        <v>860</v>
      </c>
      <c r="B3081" s="107" t="s">
        <v>1042</v>
      </c>
      <c r="C3081" s="95" t="n">
        <v>6349.999</v>
      </c>
    </row>
    <row r="3082" customFormat="false" ht="12.95" hidden="false" customHeight="true" outlineLevel="0" collapsed="false">
      <c r="A3082" s="106" t="s">
        <v>860</v>
      </c>
      <c r="B3082" s="107" t="s">
        <v>1042</v>
      </c>
      <c r="C3082" s="95" t="n">
        <v>6999.999</v>
      </c>
    </row>
    <row r="3083" customFormat="false" ht="12.95" hidden="false" customHeight="true" outlineLevel="0" collapsed="false">
      <c r="A3083" s="106" t="s">
        <v>860</v>
      </c>
      <c r="B3083" s="107" t="s">
        <v>1042</v>
      </c>
      <c r="C3083" s="95" t="n">
        <v>6999.999</v>
      </c>
    </row>
    <row r="3084" customFormat="false" ht="12.95" hidden="false" customHeight="true" outlineLevel="0" collapsed="false">
      <c r="A3084" s="106" t="s">
        <v>860</v>
      </c>
      <c r="B3084" s="107" t="s">
        <v>1042</v>
      </c>
      <c r="C3084" s="95" t="n">
        <v>6999.999</v>
      </c>
    </row>
    <row r="3085" customFormat="false" ht="12.95" hidden="false" customHeight="true" outlineLevel="0" collapsed="false">
      <c r="A3085" s="106" t="s">
        <v>860</v>
      </c>
      <c r="B3085" s="107" t="s">
        <v>1042</v>
      </c>
      <c r="C3085" s="95" t="n">
        <v>7849.999</v>
      </c>
    </row>
    <row r="3086" customFormat="false" ht="12.95" hidden="false" customHeight="true" outlineLevel="0" collapsed="false">
      <c r="A3086" s="106" t="s">
        <v>860</v>
      </c>
      <c r="B3086" s="107" t="s">
        <v>1042</v>
      </c>
      <c r="C3086" s="95" t="n">
        <v>7899.999</v>
      </c>
    </row>
    <row r="3087" customFormat="false" ht="12.95" hidden="false" customHeight="true" outlineLevel="0" collapsed="false">
      <c r="A3087" s="106" t="s">
        <v>860</v>
      </c>
      <c r="B3087" s="107" t="s">
        <v>1042</v>
      </c>
      <c r="C3087" s="95" t="n">
        <v>7649.999</v>
      </c>
    </row>
    <row r="3088" customFormat="false" ht="12.95" hidden="false" customHeight="true" outlineLevel="0" collapsed="false">
      <c r="A3088" s="106" t="s">
        <v>866</v>
      </c>
      <c r="B3088" s="107" t="s">
        <v>1001</v>
      </c>
      <c r="C3088" s="95" t="n">
        <v>-450.001</v>
      </c>
    </row>
    <row r="3089" customFormat="false" ht="12.95" hidden="false" customHeight="true" outlineLevel="0" collapsed="false">
      <c r="A3089" s="106" t="s">
        <v>866</v>
      </c>
      <c r="B3089" s="107" t="s">
        <v>1001</v>
      </c>
      <c r="C3089" s="95" t="n">
        <v>-350.001</v>
      </c>
    </row>
    <row r="3090" customFormat="false" ht="12.95" hidden="false" customHeight="true" outlineLevel="0" collapsed="false">
      <c r="A3090" s="106" t="s">
        <v>866</v>
      </c>
      <c r="B3090" s="107" t="s">
        <v>1001</v>
      </c>
      <c r="C3090" s="95" t="n">
        <v>2599.999</v>
      </c>
    </row>
    <row r="3091" customFormat="false" ht="12.95" hidden="false" customHeight="true" outlineLevel="0" collapsed="false">
      <c r="A3091" s="106" t="s">
        <v>866</v>
      </c>
      <c r="B3091" s="107" t="s">
        <v>1001</v>
      </c>
      <c r="C3091" s="95" t="n">
        <v>3899.999</v>
      </c>
    </row>
    <row r="3092" customFormat="false" ht="12.95" hidden="false" customHeight="true" outlineLevel="0" collapsed="false">
      <c r="A3092" s="106" t="s">
        <v>866</v>
      </c>
      <c r="B3092" s="107" t="s">
        <v>1001</v>
      </c>
      <c r="C3092" s="95" t="n">
        <v>4199.999</v>
      </c>
    </row>
    <row r="3093" customFormat="false" ht="12.95" hidden="false" customHeight="true" outlineLevel="0" collapsed="false">
      <c r="A3093" s="106" t="s">
        <v>866</v>
      </c>
      <c r="B3093" s="107" t="s">
        <v>1001</v>
      </c>
      <c r="C3093" s="95" t="n">
        <v>4199.999</v>
      </c>
    </row>
    <row r="3094" customFormat="false" ht="12.95" hidden="false" customHeight="true" outlineLevel="0" collapsed="false">
      <c r="A3094" s="106" t="s">
        <v>866</v>
      </c>
      <c r="B3094" s="107" t="s">
        <v>1001</v>
      </c>
      <c r="C3094" s="95" t="n">
        <v>4199.999</v>
      </c>
    </row>
    <row r="3095" customFormat="false" ht="12.95" hidden="false" customHeight="true" outlineLevel="0" collapsed="false">
      <c r="A3095" s="106" t="s">
        <v>866</v>
      </c>
      <c r="B3095" s="107" t="s">
        <v>1001</v>
      </c>
      <c r="C3095" s="95" t="n">
        <v>5849.999</v>
      </c>
    </row>
    <row r="3096" customFormat="false" ht="12.95" hidden="false" customHeight="true" outlineLevel="0" collapsed="false">
      <c r="A3096" s="106" t="s">
        <v>866</v>
      </c>
      <c r="B3096" s="107" t="s">
        <v>1001</v>
      </c>
      <c r="C3096" s="95" t="n">
        <v>6699.999</v>
      </c>
    </row>
    <row r="3097" customFormat="false" ht="12.95" hidden="false" customHeight="true" outlineLevel="0" collapsed="false">
      <c r="A3097" s="106" t="s">
        <v>866</v>
      </c>
      <c r="B3097" s="107" t="s">
        <v>1001</v>
      </c>
      <c r="C3097" s="95" t="n">
        <v>6699.999</v>
      </c>
    </row>
    <row r="3098" customFormat="false" ht="12.95" hidden="false" customHeight="true" outlineLevel="0" collapsed="false">
      <c r="A3098" s="106" t="s">
        <v>866</v>
      </c>
      <c r="B3098" s="107" t="s">
        <v>1001</v>
      </c>
      <c r="C3098" s="95" t="n">
        <v>5899.999</v>
      </c>
    </row>
    <row r="3099" customFormat="false" ht="12.95" hidden="false" customHeight="true" outlineLevel="0" collapsed="false">
      <c r="A3099" s="106" t="s">
        <v>866</v>
      </c>
      <c r="B3099" s="107" t="s">
        <v>1001</v>
      </c>
      <c r="C3099" s="95" t="n">
        <v>6049.999</v>
      </c>
    </row>
    <row r="3100" customFormat="false" ht="12.95" hidden="false" customHeight="true" outlineLevel="0" collapsed="false">
      <c r="A3100" s="106" t="s">
        <v>866</v>
      </c>
      <c r="B3100" s="107" t="s">
        <v>1001</v>
      </c>
      <c r="C3100" s="95" t="n">
        <v>6049.999</v>
      </c>
    </row>
    <row r="3101" customFormat="false" ht="12.95" hidden="false" customHeight="true" outlineLevel="0" collapsed="false">
      <c r="A3101" s="106" t="s">
        <v>866</v>
      </c>
      <c r="B3101" s="107" t="s">
        <v>1001</v>
      </c>
      <c r="C3101" s="95" t="n">
        <v>6049.999</v>
      </c>
    </row>
    <row r="3102" customFormat="false" ht="12.95" hidden="false" customHeight="true" outlineLevel="0" collapsed="false">
      <c r="A3102" s="106" t="s">
        <v>866</v>
      </c>
      <c r="B3102" s="107" t="s">
        <v>1001</v>
      </c>
      <c r="C3102" s="95" t="n">
        <v>5749.999</v>
      </c>
    </row>
    <row r="3103" customFormat="false" ht="12.95" hidden="false" customHeight="true" outlineLevel="0" collapsed="false">
      <c r="A3103" s="106" t="s">
        <v>866</v>
      </c>
      <c r="B3103" s="107" t="s">
        <v>1001</v>
      </c>
      <c r="C3103" s="95" t="n">
        <v>4149.999</v>
      </c>
    </row>
    <row r="3104" customFormat="false" ht="12.95" hidden="false" customHeight="true" outlineLevel="0" collapsed="false">
      <c r="A3104" s="106" t="s">
        <v>866</v>
      </c>
      <c r="B3104" s="107" t="s">
        <v>1001</v>
      </c>
      <c r="C3104" s="95" t="n">
        <v>4099.999</v>
      </c>
    </row>
    <row r="3105" customFormat="false" ht="12.95" hidden="false" customHeight="true" outlineLevel="0" collapsed="false">
      <c r="A3105" s="106" t="s">
        <v>866</v>
      </c>
      <c r="B3105" s="107" t="s">
        <v>1001</v>
      </c>
      <c r="C3105" s="95" t="n">
        <v>5399.999</v>
      </c>
    </row>
    <row r="3106" customFormat="false" ht="12.95" hidden="false" customHeight="true" outlineLevel="0" collapsed="false">
      <c r="A3106" s="106" t="s">
        <v>866</v>
      </c>
      <c r="B3106" s="107" t="s">
        <v>1001</v>
      </c>
      <c r="C3106" s="95" t="n">
        <v>5449.999</v>
      </c>
    </row>
    <row r="3107" customFormat="false" ht="12.95" hidden="false" customHeight="true" outlineLevel="0" collapsed="false">
      <c r="A3107" s="106" t="s">
        <v>866</v>
      </c>
      <c r="B3107" s="107" t="s">
        <v>1001</v>
      </c>
      <c r="C3107" s="95" t="n">
        <v>5449.999</v>
      </c>
    </row>
    <row r="3108" customFormat="false" ht="12.95" hidden="false" customHeight="true" outlineLevel="0" collapsed="false">
      <c r="A3108" s="106" t="s">
        <v>866</v>
      </c>
      <c r="B3108" s="107" t="s">
        <v>1001</v>
      </c>
      <c r="C3108" s="95" t="n">
        <v>5449.999</v>
      </c>
    </row>
    <row r="3109" customFormat="false" ht="12.95" hidden="false" customHeight="true" outlineLevel="0" collapsed="false">
      <c r="A3109" s="106" t="s">
        <v>866</v>
      </c>
      <c r="B3109" s="107" t="s">
        <v>1001</v>
      </c>
      <c r="C3109" s="95" t="n">
        <v>7399.999</v>
      </c>
    </row>
    <row r="3110" customFormat="false" ht="12.95" hidden="false" customHeight="true" outlineLevel="0" collapsed="false">
      <c r="A3110" s="106" t="s">
        <v>866</v>
      </c>
      <c r="B3110" s="107" t="s">
        <v>1001</v>
      </c>
      <c r="C3110" s="95" t="n">
        <v>9199.999</v>
      </c>
    </row>
    <row r="3111" customFormat="false" ht="12.95" hidden="false" customHeight="true" outlineLevel="0" collapsed="false">
      <c r="A3111" s="106" t="s">
        <v>866</v>
      </c>
      <c r="B3111" s="107" t="s">
        <v>1001</v>
      </c>
      <c r="C3111" s="95" t="n">
        <v>8199.999</v>
      </c>
    </row>
    <row r="3112" customFormat="false" ht="12.95" hidden="false" customHeight="true" outlineLevel="0" collapsed="false">
      <c r="A3112" s="106" t="s">
        <v>866</v>
      </c>
      <c r="B3112" s="107" t="s">
        <v>1001</v>
      </c>
      <c r="C3112" s="95" t="n">
        <v>6149.999</v>
      </c>
    </row>
    <row r="3113" customFormat="false" ht="12.95" hidden="false" customHeight="true" outlineLevel="0" collapsed="false">
      <c r="A3113" s="106" t="s">
        <v>866</v>
      </c>
      <c r="B3113" s="107" t="s">
        <v>1001</v>
      </c>
      <c r="C3113" s="95" t="n">
        <v>6999.999</v>
      </c>
    </row>
    <row r="3114" customFormat="false" ht="12.95" hidden="false" customHeight="true" outlineLevel="0" collapsed="false">
      <c r="A3114" s="106" t="s">
        <v>866</v>
      </c>
      <c r="B3114" s="107" t="s">
        <v>1001</v>
      </c>
      <c r="C3114" s="95" t="n">
        <v>6999.999</v>
      </c>
    </row>
    <row r="3115" customFormat="false" ht="12.95" hidden="false" customHeight="true" outlineLevel="0" collapsed="false">
      <c r="A3115" s="106" t="s">
        <v>866</v>
      </c>
      <c r="B3115" s="107" t="s">
        <v>1001</v>
      </c>
      <c r="C3115" s="95" t="n">
        <v>6999.999</v>
      </c>
    </row>
    <row r="3116" customFormat="false" ht="12.95" hidden="false" customHeight="true" outlineLevel="0" collapsed="false">
      <c r="A3116" s="106" t="s">
        <v>866</v>
      </c>
      <c r="B3116" s="107" t="s">
        <v>1001</v>
      </c>
      <c r="C3116" s="95" t="n">
        <v>7999.999</v>
      </c>
    </row>
    <row r="3117" customFormat="false" ht="12.95" hidden="false" customHeight="true" outlineLevel="0" collapsed="false">
      <c r="A3117" s="106" t="s">
        <v>866</v>
      </c>
      <c r="B3117" s="107" t="s">
        <v>1001</v>
      </c>
      <c r="C3117" s="95" t="n">
        <v>8099.999</v>
      </c>
    </row>
    <row r="3118" customFormat="false" ht="12.95" hidden="false" customHeight="true" outlineLevel="0" collapsed="false">
      <c r="A3118" s="106" t="s">
        <v>866</v>
      </c>
      <c r="B3118" s="107" t="s">
        <v>1001</v>
      </c>
      <c r="C3118" s="95" t="n">
        <v>8049.999</v>
      </c>
    </row>
    <row r="3119" customFormat="false" ht="12.95" hidden="false" customHeight="true" outlineLevel="0" collapsed="false">
      <c r="A3119" s="106" t="s">
        <v>255</v>
      </c>
      <c r="B3119" s="107" t="s">
        <v>1042</v>
      </c>
      <c r="C3119" s="95" t="n">
        <v>-850</v>
      </c>
    </row>
    <row r="3120" customFormat="false" ht="12.95" hidden="false" customHeight="true" outlineLevel="0" collapsed="false">
      <c r="A3120" s="106" t="s">
        <v>255</v>
      </c>
      <c r="B3120" s="107" t="s">
        <v>1042</v>
      </c>
      <c r="C3120" s="95" t="n">
        <v>1250</v>
      </c>
    </row>
    <row r="3121" customFormat="false" ht="12.95" hidden="false" customHeight="true" outlineLevel="0" collapsed="false">
      <c r="A3121" s="106" t="s">
        <v>255</v>
      </c>
      <c r="B3121" s="107" t="s">
        <v>1042</v>
      </c>
      <c r="C3121" s="95" t="n">
        <v>100</v>
      </c>
    </row>
    <row r="3122" customFormat="false" ht="12.95" hidden="false" customHeight="true" outlineLevel="0" collapsed="false">
      <c r="A3122" s="106" t="s">
        <v>255</v>
      </c>
      <c r="B3122" s="107" t="s">
        <v>1042</v>
      </c>
      <c r="C3122" s="95" t="n">
        <v>-1950</v>
      </c>
    </row>
    <row r="3123" customFormat="false" ht="12.95" hidden="false" customHeight="true" outlineLevel="0" collapsed="false">
      <c r="A3123" s="106" t="s">
        <v>255</v>
      </c>
      <c r="B3123" s="107" t="s">
        <v>1042</v>
      </c>
      <c r="C3123" s="95" t="n">
        <v>-1300</v>
      </c>
    </row>
    <row r="3124" customFormat="false" ht="12.95" hidden="false" customHeight="true" outlineLevel="0" collapsed="false">
      <c r="A3124" s="106" t="s">
        <v>255</v>
      </c>
      <c r="B3124" s="107" t="s">
        <v>1042</v>
      </c>
      <c r="C3124" s="95" t="n">
        <v>-1300</v>
      </c>
    </row>
    <row r="3125" customFormat="false" ht="12.95" hidden="false" customHeight="true" outlineLevel="0" collapsed="false">
      <c r="A3125" s="106" t="s">
        <v>255</v>
      </c>
      <c r="B3125" s="107" t="s">
        <v>1042</v>
      </c>
      <c r="C3125" s="95" t="n">
        <v>-1300</v>
      </c>
    </row>
    <row r="3126" customFormat="false" ht="12.95" hidden="false" customHeight="true" outlineLevel="0" collapsed="false">
      <c r="A3126" s="106" t="s">
        <v>255</v>
      </c>
      <c r="B3126" s="107" t="s">
        <v>1042</v>
      </c>
      <c r="C3126" s="95" t="n">
        <v>-450</v>
      </c>
    </row>
    <row r="3127" customFormat="false" ht="12.95" hidden="false" customHeight="true" outlineLevel="0" collapsed="false">
      <c r="A3127" s="106" t="s">
        <v>255</v>
      </c>
      <c r="B3127" s="107" t="s">
        <v>1042</v>
      </c>
      <c r="C3127" s="95" t="n">
        <v>-400</v>
      </c>
    </row>
    <row r="3128" customFormat="false" ht="12.95" hidden="false" customHeight="true" outlineLevel="0" collapsed="false">
      <c r="A3128" s="106" t="s">
        <v>255</v>
      </c>
      <c r="B3128" s="107" t="s">
        <v>1042</v>
      </c>
      <c r="C3128" s="95" t="n">
        <v>-650</v>
      </c>
    </row>
    <row r="3129" customFormat="false" ht="12.95" hidden="false" customHeight="true" outlineLevel="0" collapsed="false">
      <c r="A3129" s="106" t="s">
        <v>351</v>
      </c>
      <c r="B3129" s="107" t="s">
        <v>1042</v>
      </c>
      <c r="C3129" s="95" t="n">
        <v>-1700</v>
      </c>
    </row>
    <row r="3130" customFormat="false" ht="12.95" hidden="false" customHeight="true" outlineLevel="0" collapsed="false">
      <c r="A3130" s="106" t="s">
        <v>351</v>
      </c>
      <c r="B3130" s="107" t="s">
        <v>1042</v>
      </c>
      <c r="C3130" s="95" t="n">
        <v>2500</v>
      </c>
    </row>
    <row r="3131" customFormat="false" ht="12.95" hidden="false" customHeight="true" outlineLevel="0" collapsed="false">
      <c r="A3131" s="106" t="s">
        <v>351</v>
      </c>
      <c r="B3131" s="107" t="s">
        <v>1042</v>
      </c>
      <c r="C3131" s="95" t="n">
        <v>200</v>
      </c>
    </row>
    <row r="3132" customFormat="false" ht="12.95" hidden="false" customHeight="true" outlineLevel="0" collapsed="false">
      <c r="A3132" s="106" t="s">
        <v>351</v>
      </c>
      <c r="B3132" s="107" t="s">
        <v>1042</v>
      </c>
      <c r="C3132" s="95" t="n">
        <v>-3900</v>
      </c>
    </row>
    <row r="3133" customFormat="false" ht="12.95" hidden="false" customHeight="true" outlineLevel="0" collapsed="false">
      <c r="A3133" s="106" t="s">
        <v>351</v>
      </c>
      <c r="B3133" s="107" t="s">
        <v>1042</v>
      </c>
      <c r="C3133" s="95" t="n">
        <v>-2600</v>
      </c>
    </row>
    <row r="3134" customFormat="false" ht="12.95" hidden="false" customHeight="true" outlineLevel="0" collapsed="false">
      <c r="A3134" s="106" t="s">
        <v>351</v>
      </c>
      <c r="B3134" s="107" t="s">
        <v>1042</v>
      </c>
      <c r="C3134" s="95" t="n">
        <v>-2600</v>
      </c>
    </row>
    <row r="3135" customFormat="false" ht="12.95" hidden="false" customHeight="true" outlineLevel="0" collapsed="false">
      <c r="A3135" s="106" t="s">
        <v>351</v>
      </c>
      <c r="B3135" s="107" t="s">
        <v>1042</v>
      </c>
      <c r="C3135" s="95" t="n">
        <v>-2600</v>
      </c>
    </row>
    <row r="3136" customFormat="false" ht="12.95" hidden="false" customHeight="true" outlineLevel="0" collapsed="false">
      <c r="A3136" s="106" t="s">
        <v>351</v>
      </c>
      <c r="B3136" s="107" t="s">
        <v>1042</v>
      </c>
      <c r="C3136" s="95" t="n">
        <v>-900</v>
      </c>
    </row>
    <row r="3137" customFormat="false" ht="12.95" hidden="false" customHeight="true" outlineLevel="0" collapsed="false">
      <c r="A3137" s="106" t="s">
        <v>351</v>
      </c>
      <c r="B3137" s="107" t="s">
        <v>1042</v>
      </c>
      <c r="C3137" s="95" t="n">
        <v>-800</v>
      </c>
    </row>
    <row r="3138" customFormat="false" ht="12.95" hidden="false" customHeight="true" outlineLevel="0" collapsed="false">
      <c r="A3138" s="106" t="s">
        <v>351</v>
      </c>
      <c r="B3138" s="107" t="s">
        <v>1042</v>
      </c>
      <c r="C3138" s="95" t="n">
        <v>-1300</v>
      </c>
    </row>
    <row r="3139" customFormat="false" ht="12.95" hidden="false" customHeight="true" outlineLevel="0" collapsed="false">
      <c r="A3139" s="106" t="s">
        <v>394</v>
      </c>
      <c r="B3139" s="107" t="s">
        <v>1042</v>
      </c>
      <c r="C3139" s="95" t="n">
        <v>-2250</v>
      </c>
    </row>
    <row r="3140" customFormat="false" ht="12.95" hidden="false" customHeight="true" outlineLevel="0" collapsed="false">
      <c r="A3140" s="106" t="s">
        <v>394</v>
      </c>
      <c r="B3140" s="107" t="s">
        <v>1042</v>
      </c>
      <c r="C3140" s="95" t="n">
        <v>4050</v>
      </c>
    </row>
    <row r="3141" customFormat="false" ht="12.95" hidden="false" customHeight="true" outlineLevel="0" collapsed="false">
      <c r="A3141" s="106" t="s">
        <v>394</v>
      </c>
      <c r="B3141" s="107" t="s">
        <v>1042</v>
      </c>
      <c r="C3141" s="95" t="n">
        <v>600</v>
      </c>
    </row>
    <row r="3142" customFormat="false" ht="12.95" hidden="false" customHeight="true" outlineLevel="0" collapsed="false">
      <c r="A3142" s="106" t="s">
        <v>394</v>
      </c>
      <c r="B3142" s="107" t="s">
        <v>1042</v>
      </c>
      <c r="C3142" s="95" t="n">
        <v>-5550</v>
      </c>
    </row>
    <row r="3143" customFormat="false" ht="12.95" hidden="false" customHeight="true" outlineLevel="0" collapsed="false">
      <c r="A3143" s="106" t="s">
        <v>394</v>
      </c>
      <c r="B3143" s="107" t="s">
        <v>1042</v>
      </c>
      <c r="C3143" s="95" t="n">
        <v>-3600</v>
      </c>
    </row>
    <row r="3144" customFormat="false" ht="12.95" hidden="false" customHeight="true" outlineLevel="0" collapsed="false">
      <c r="A3144" s="106" t="s">
        <v>394</v>
      </c>
      <c r="B3144" s="107" t="s">
        <v>1042</v>
      </c>
      <c r="C3144" s="95" t="n">
        <v>-3600</v>
      </c>
    </row>
    <row r="3145" customFormat="false" ht="12.95" hidden="false" customHeight="true" outlineLevel="0" collapsed="false">
      <c r="A3145" s="106" t="s">
        <v>394</v>
      </c>
      <c r="B3145" s="107" t="s">
        <v>1042</v>
      </c>
      <c r="C3145" s="95" t="n">
        <v>-3600</v>
      </c>
    </row>
    <row r="3146" customFormat="false" ht="12.95" hidden="false" customHeight="true" outlineLevel="0" collapsed="false">
      <c r="A3146" s="106" t="s">
        <v>394</v>
      </c>
      <c r="B3146" s="107" t="s">
        <v>1042</v>
      </c>
      <c r="C3146" s="95" t="n">
        <v>-1050</v>
      </c>
    </row>
    <row r="3147" customFormat="false" ht="12.95" hidden="false" customHeight="true" outlineLevel="0" collapsed="false">
      <c r="A3147" s="106" t="s">
        <v>394</v>
      </c>
      <c r="B3147" s="107" t="s">
        <v>1042</v>
      </c>
      <c r="C3147" s="95" t="n">
        <v>-900</v>
      </c>
    </row>
    <row r="3148" customFormat="false" ht="12.95" hidden="false" customHeight="true" outlineLevel="0" collapsed="false">
      <c r="A3148" s="106" t="s">
        <v>394</v>
      </c>
      <c r="B3148" s="107" t="s">
        <v>1042</v>
      </c>
      <c r="C3148" s="95" t="n">
        <v>-1650</v>
      </c>
    </row>
    <row r="3149" customFormat="false" ht="12.95" hidden="false" customHeight="true" outlineLevel="0" collapsed="false">
      <c r="A3149" s="115" t="s">
        <v>933</v>
      </c>
      <c r="B3149" s="116" t="s">
        <v>1077</v>
      </c>
      <c r="C3149" s="117" t="n">
        <v>-500</v>
      </c>
    </row>
    <row r="3150" customFormat="false" ht="12.95" hidden="false" customHeight="true" outlineLevel="0" collapsed="false">
      <c r="A3150" s="115" t="s">
        <v>933</v>
      </c>
      <c r="B3150" s="116" t="s">
        <v>1077</v>
      </c>
      <c r="C3150" s="117" t="n">
        <v>100</v>
      </c>
    </row>
    <row r="3151" customFormat="false" ht="12.95" hidden="false" customHeight="true" outlineLevel="0" collapsed="false">
      <c r="A3151" s="115" t="s">
        <v>933</v>
      </c>
      <c r="B3151" s="116" t="s">
        <v>1077</v>
      </c>
      <c r="C3151" s="117" t="n">
        <v>5400</v>
      </c>
    </row>
    <row r="3152" customFormat="false" ht="12.95" hidden="false" customHeight="true" outlineLevel="0" collapsed="false">
      <c r="A3152" s="115" t="s">
        <v>933</v>
      </c>
      <c r="B3152" s="116" t="s">
        <v>1077</v>
      </c>
      <c r="C3152" s="117" t="n">
        <v>8400</v>
      </c>
    </row>
    <row r="3153" customFormat="false" ht="12.95" hidden="false" customHeight="true" outlineLevel="0" collapsed="false">
      <c r="A3153" s="115" t="s">
        <v>933</v>
      </c>
      <c r="B3153" s="116" t="s">
        <v>1077</v>
      </c>
      <c r="C3153" s="117" t="n">
        <v>8700</v>
      </c>
    </row>
    <row r="3154" customFormat="false" ht="12.95" hidden="false" customHeight="true" outlineLevel="0" collapsed="false">
      <c r="A3154" s="115" t="s">
        <v>933</v>
      </c>
      <c r="B3154" s="116" t="s">
        <v>1077</v>
      </c>
      <c r="C3154" s="117" t="n">
        <v>8700</v>
      </c>
    </row>
    <row r="3155" customFormat="false" ht="12.95" hidden="false" customHeight="true" outlineLevel="0" collapsed="false">
      <c r="A3155" s="115" t="s">
        <v>933</v>
      </c>
      <c r="B3155" s="116" t="s">
        <v>1077</v>
      </c>
      <c r="C3155" s="117" t="n">
        <v>8700</v>
      </c>
    </row>
    <row r="3156" customFormat="false" ht="12.95" hidden="false" customHeight="true" outlineLevel="0" collapsed="false">
      <c r="A3156" s="115" t="s">
        <v>933</v>
      </c>
      <c r="B3156" s="116" t="s">
        <v>1077</v>
      </c>
      <c r="C3156" s="117" t="n">
        <v>12400</v>
      </c>
    </row>
    <row r="3157" customFormat="false" ht="12.95" hidden="false" customHeight="true" outlineLevel="0" collapsed="false">
      <c r="A3157" s="115" t="s">
        <v>933</v>
      </c>
      <c r="B3157" s="116" t="s">
        <v>1077</v>
      </c>
      <c r="C3157" s="117" t="n">
        <v>13400</v>
      </c>
    </row>
    <row r="3158" customFormat="false" ht="12.95" hidden="false" customHeight="true" outlineLevel="0" collapsed="false">
      <c r="A3158" s="115" t="s">
        <v>933</v>
      </c>
      <c r="B3158" s="116" t="s">
        <v>1077</v>
      </c>
      <c r="C3158" s="117" t="n">
        <v>13400</v>
      </c>
    </row>
    <row r="3159" customFormat="false" ht="12.95" hidden="false" customHeight="true" outlineLevel="0" collapsed="false">
      <c r="A3159" s="115" t="s">
        <v>933</v>
      </c>
      <c r="B3159" s="116" t="s">
        <v>1077</v>
      </c>
      <c r="C3159" s="117" t="n">
        <v>12200</v>
      </c>
    </row>
    <row r="3160" customFormat="false" ht="12.95" hidden="false" customHeight="true" outlineLevel="0" collapsed="false">
      <c r="A3160" s="115" t="s">
        <v>933</v>
      </c>
      <c r="B3160" s="116" t="s">
        <v>1077</v>
      </c>
      <c r="C3160" s="117" t="n">
        <v>12000</v>
      </c>
    </row>
    <row r="3161" customFormat="false" ht="12.95" hidden="false" customHeight="true" outlineLevel="0" collapsed="false">
      <c r="A3161" s="115" t="s">
        <v>933</v>
      </c>
      <c r="B3161" s="116" t="s">
        <v>1077</v>
      </c>
      <c r="C3161" s="117" t="n">
        <v>12000</v>
      </c>
    </row>
    <row r="3162" customFormat="false" ht="12.95" hidden="false" customHeight="true" outlineLevel="0" collapsed="false">
      <c r="A3162" s="115" t="s">
        <v>933</v>
      </c>
      <c r="B3162" s="116" t="s">
        <v>1077</v>
      </c>
      <c r="C3162" s="117" t="n">
        <v>12000</v>
      </c>
    </row>
    <row r="3163" customFormat="false" ht="12.95" hidden="false" customHeight="true" outlineLevel="0" collapsed="false">
      <c r="A3163" s="115" t="s">
        <v>933</v>
      </c>
      <c r="B3163" s="116" t="s">
        <v>1077</v>
      </c>
      <c r="C3163" s="117" t="n">
        <v>11700</v>
      </c>
    </row>
    <row r="3164" customFormat="false" ht="12.95" hidden="false" customHeight="true" outlineLevel="0" collapsed="false">
      <c r="A3164" s="115" t="s">
        <v>933</v>
      </c>
      <c r="B3164" s="116" t="s">
        <v>1077</v>
      </c>
      <c r="C3164" s="117" t="n">
        <v>8100</v>
      </c>
    </row>
    <row r="3165" customFormat="false" ht="12.95" hidden="false" customHeight="true" outlineLevel="0" collapsed="false">
      <c r="A3165" s="115" t="s">
        <v>933</v>
      </c>
      <c r="B3165" s="116" t="s">
        <v>1077</v>
      </c>
      <c r="C3165" s="117" t="n">
        <v>8600</v>
      </c>
    </row>
    <row r="3166" customFormat="false" ht="12.95" hidden="false" customHeight="true" outlineLevel="0" collapsed="false">
      <c r="A3166" s="115" t="s">
        <v>933</v>
      </c>
      <c r="B3166" s="116" t="s">
        <v>1077</v>
      </c>
      <c r="C3166" s="117" t="n">
        <v>11000</v>
      </c>
    </row>
    <row r="3167" customFormat="false" ht="12.95" hidden="false" customHeight="true" outlineLevel="0" collapsed="false">
      <c r="A3167" s="115" t="s">
        <v>933</v>
      </c>
      <c r="B3167" s="116" t="s">
        <v>1077</v>
      </c>
      <c r="C3167" s="117" t="n">
        <v>11400</v>
      </c>
    </row>
    <row r="3168" customFormat="false" ht="12.95" hidden="false" customHeight="true" outlineLevel="0" collapsed="false">
      <c r="A3168" s="115" t="s">
        <v>933</v>
      </c>
      <c r="B3168" s="116" t="s">
        <v>1077</v>
      </c>
      <c r="C3168" s="117" t="n">
        <v>11400</v>
      </c>
    </row>
    <row r="3169" customFormat="false" ht="12.95" hidden="false" customHeight="true" outlineLevel="0" collapsed="false">
      <c r="A3169" s="115" t="s">
        <v>933</v>
      </c>
      <c r="B3169" s="116" t="s">
        <v>1077</v>
      </c>
      <c r="C3169" s="117" t="n">
        <v>11400</v>
      </c>
    </row>
    <row r="3170" customFormat="false" ht="12.95" hidden="false" customHeight="true" outlineLevel="0" collapsed="false">
      <c r="A3170" s="115" t="s">
        <v>933</v>
      </c>
      <c r="B3170" s="116" t="s">
        <v>1077</v>
      </c>
      <c r="C3170" s="117" t="n">
        <v>15400</v>
      </c>
    </row>
    <row r="3171" customFormat="false" ht="12.95" hidden="false" customHeight="true" outlineLevel="0" collapsed="false">
      <c r="A3171" s="115" t="s">
        <v>933</v>
      </c>
      <c r="B3171" s="116" t="s">
        <v>1077</v>
      </c>
      <c r="C3171" s="117" t="n">
        <v>19200</v>
      </c>
    </row>
    <row r="3172" customFormat="false" ht="12.95" hidden="false" customHeight="true" outlineLevel="0" collapsed="false">
      <c r="A3172" s="115" t="s">
        <v>933</v>
      </c>
      <c r="B3172" s="116" t="s">
        <v>1077</v>
      </c>
      <c r="C3172" s="117" t="n">
        <v>16900</v>
      </c>
    </row>
    <row r="3173" customFormat="false" ht="12.95" hidden="false" customHeight="true" outlineLevel="0" collapsed="false">
      <c r="A3173" s="115" t="s">
        <v>933</v>
      </c>
      <c r="B3173" s="116" t="s">
        <v>1077</v>
      </c>
      <c r="C3173" s="117" t="n">
        <v>12500</v>
      </c>
    </row>
    <row r="3174" customFormat="false" ht="12.95" hidden="false" customHeight="true" outlineLevel="0" collapsed="false">
      <c r="A3174" s="115" t="s">
        <v>933</v>
      </c>
      <c r="B3174" s="116" t="s">
        <v>1077</v>
      </c>
      <c r="C3174" s="117" t="n">
        <v>14300</v>
      </c>
    </row>
    <row r="3175" customFormat="false" ht="12.95" hidden="false" customHeight="true" outlineLevel="0" collapsed="false">
      <c r="A3175" s="115" t="s">
        <v>933</v>
      </c>
      <c r="B3175" s="116" t="s">
        <v>1077</v>
      </c>
      <c r="C3175" s="117" t="n">
        <v>14300</v>
      </c>
    </row>
    <row r="3176" customFormat="false" ht="12.95" hidden="false" customHeight="true" outlineLevel="0" collapsed="false">
      <c r="A3176" s="115" t="s">
        <v>933</v>
      </c>
      <c r="B3176" s="116" t="s">
        <v>1077</v>
      </c>
      <c r="C3176" s="117" t="n">
        <v>14300</v>
      </c>
    </row>
    <row r="3177" customFormat="false" ht="12.95" hidden="false" customHeight="true" outlineLevel="0" collapsed="false">
      <c r="A3177" s="115" t="s">
        <v>933</v>
      </c>
      <c r="B3177" s="116" t="s">
        <v>1077</v>
      </c>
      <c r="C3177" s="117" t="n">
        <v>16500</v>
      </c>
    </row>
    <row r="3178" customFormat="false" ht="12.95" hidden="false" customHeight="true" outlineLevel="0" collapsed="false">
      <c r="A3178" s="115" t="s">
        <v>933</v>
      </c>
      <c r="B3178" s="116" t="s">
        <v>1077</v>
      </c>
      <c r="C3178" s="117" t="n">
        <v>16700</v>
      </c>
    </row>
    <row r="3179" customFormat="false" ht="12.95" hidden="false" customHeight="true" outlineLevel="0" collapsed="false">
      <c r="A3179" s="115" t="s">
        <v>933</v>
      </c>
      <c r="B3179" s="116" t="s">
        <v>1077</v>
      </c>
      <c r="C3179" s="117" t="n">
        <v>16600</v>
      </c>
    </row>
    <row r="3180" customFormat="false" ht="12.95" hidden="false" customHeight="true" outlineLevel="0" collapsed="false">
      <c r="A3180" s="115" t="s">
        <v>885</v>
      </c>
      <c r="B3180" s="116" t="s">
        <v>1001</v>
      </c>
      <c r="C3180" s="117" t="n">
        <v>-0.001</v>
      </c>
    </row>
    <row r="3181" customFormat="false" ht="12.95" hidden="false" customHeight="true" outlineLevel="0" collapsed="false">
      <c r="A3181" s="115" t="s">
        <v>885</v>
      </c>
      <c r="B3181" s="116" t="s">
        <v>1001</v>
      </c>
      <c r="C3181" s="117" t="n">
        <v>249.999</v>
      </c>
    </row>
    <row r="3182" customFormat="false" ht="12.95" hidden="false" customHeight="true" outlineLevel="0" collapsed="false">
      <c r="A3182" s="115" t="s">
        <v>885</v>
      </c>
      <c r="B3182" s="116" t="s">
        <v>1001</v>
      </c>
      <c r="C3182" s="117" t="n">
        <v>2949.999</v>
      </c>
    </row>
    <row r="3183" customFormat="false" ht="12.95" hidden="false" customHeight="true" outlineLevel="0" collapsed="false">
      <c r="A3183" s="115" t="s">
        <v>885</v>
      </c>
      <c r="B3183" s="116" t="s">
        <v>1001</v>
      </c>
      <c r="C3183" s="117" t="n">
        <v>4399.999</v>
      </c>
    </row>
    <row r="3184" customFormat="false" ht="12.95" hidden="false" customHeight="true" outlineLevel="0" collapsed="false">
      <c r="A3184" s="115" t="s">
        <v>885</v>
      </c>
      <c r="B3184" s="116" t="s">
        <v>1001</v>
      </c>
      <c r="C3184" s="117" t="n">
        <v>4299.999</v>
      </c>
    </row>
    <row r="3185" customFormat="false" ht="12.95" hidden="false" customHeight="true" outlineLevel="0" collapsed="false">
      <c r="A3185" s="115" t="s">
        <v>885</v>
      </c>
      <c r="B3185" s="116" t="s">
        <v>1001</v>
      </c>
      <c r="C3185" s="117" t="n">
        <v>4299.999</v>
      </c>
    </row>
    <row r="3186" customFormat="false" ht="12.95" hidden="false" customHeight="true" outlineLevel="0" collapsed="false">
      <c r="A3186" s="115" t="s">
        <v>885</v>
      </c>
      <c r="B3186" s="116" t="s">
        <v>1001</v>
      </c>
      <c r="C3186" s="117" t="n">
        <v>4299.999</v>
      </c>
    </row>
    <row r="3187" customFormat="false" ht="12.95" hidden="false" customHeight="true" outlineLevel="0" collapsed="false">
      <c r="A3187" s="115" t="s">
        <v>885</v>
      </c>
      <c r="B3187" s="116" t="s">
        <v>1001</v>
      </c>
      <c r="C3187" s="117" t="n">
        <v>5749.999</v>
      </c>
    </row>
    <row r="3188" customFormat="false" ht="12.95" hidden="false" customHeight="true" outlineLevel="0" collapsed="false">
      <c r="A3188" s="115" t="s">
        <v>885</v>
      </c>
      <c r="B3188" s="116" t="s">
        <v>1001</v>
      </c>
      <c r="C3188" s="117" t="n">
        <v>6899.999</v>
      </c>
    </row>
    <row r="3189" customFormat="false" ht="12.95" hidden="false" customHeight="true" outlineLevel="0" collapsed="false">
      <c r="A3189" s="115" t="s">
        <v>885</v>
      </c>
      <c r="B3189" s="116" t="s">
        <v>1001</v>
      </c>
      <c r="C3189" s="117" t="n">
        <v>6999.999</v>
      </c>
    </row>
    <row r="3190" customFormat="false" ht="12.95" hidden="false" customHeight="true" outlineLevel="0" collapsed="false">
      <c r="A3190" s="115" t="s">
        <v>885</v>
      </c>
      <c r="B3190" s="116" t="s">
        <v>1001</v>
      </c>
      <c r="C3190" s="117" t="n">
        <v>6149.999</v>
      </c>
    </row>
    <row r="3191" customFormat="false" ht="12.95" hidden="false" customHeight="true" outlineLevel="0" collapsed="false">
      <c r="A3191" s="115" t="s">
        <v>885</v>
      </c>
      <c r="B3191" s="116" t="s">
        <v>1001</v>
      </c>
      <c r="C3191" s="117" t="n">
        <v>6199.999</v>
      </c>
    </row>
    <row r="3192" customFormat="false" ht="12.95" hidden="false" customHeight="true" outlineLevel="0" collapsed="false">
      <c r="A3192" s="115" t="s">
        <v>885</v>
      </c>
      <c r="B3192" s="116" t="s">
        <v>1001</v>
      </c>
      <c r="C3192" s="117" t="n">
        <v>6199.999</v>
      </c>
    </row>
    <row r="3193" customFormat="false" ht="12.95" hidden="false" customHeight="true" outlineLevel="0" collapsed="false">
      <c r="A3193" s="115" t="s">
        <v>885</v>
      </c>
      <c r="B3193" s="116" t="s">
        <v>1001</v>
      </c>
      <c r="C3193" s="117" t="n">
        <v>6199.999</v>
      </c>
    </row>
    <row r="3194" customFormat="false" ht="12.95" hidden="false" customHeight="true" outlineLevel="0" collapsed="false">
      <c r="A3194" s="115" t="s">
        <v>885</v>
      </c>
      <c r="B3194" s="116" t="s">
        <v>1001</v>
      </c>
      <c r="C3194" s="117" t="n">
        <v>6049.999</v>
      </c>
    </row>
    <row r="3195" customFormat="false" ht="12.95" hidden="false" customHeight="true" outlineLevel="0" collapsed="false">
      <c r="A3195" s="115" t="s">
        <v>885</v>
      </c>
      <c r="B3195" s="116" t="s">
        <v>1001</v>
      </c>
      <c r="C3195" s="117" t="n">
        <v>4249.999</v>
      </c>
    </row>
    <row r="3196" customFormat="false" ht="12.95" hidden="false" customHeight="true" outlineLevel="0" collapsed="false">
      <c r="A3196" s="115" t="s">
        <v>885</v>
      </c>
      <c r="B3196" s="116" t="s">
        <v>1001</v>
      </c>
      <c r="C3196" s="117" t="n">
        <v>4549.999</v>
      </c>
    </row>
    <row r="3197" customFormat="false" ht="12.95" hidden="false" customHeight="true" outlineLevel="0" collapsed="false">
      <c r="A3197" s="115" t="s">
        <v>885</v>
      </c>
      <c r="B3197" s="116" t="s">
        <v>1001</v>
      </c>
      <c r="C3197" s="117" t="n">
        <v>5849.999</v>
      </c>
    </row>
    <row r="3198" customFormat="false" ht="12.95" hidden="false" customHeight="true" outlineLevel="0" collapsed="false">
      <c r="A3198" s="115" t="s">
        <v>885</v>
      </c>
      <c r="B3198" s="116" t="s">
        <v>1001</v>
      </c>
      <c r="C3198" s="117" t="n">
        <v>5849.999</v>
      </c>
    </row>
    <row r="3199" customFormat="false" ht="12.95" hidden="false" customHeight="true" outlineLevel="0" collapsed="false">
      <c r="A3199" s="115" t="s">
        <v>885</v>
      </c>
      <c r="B3199" s="116" t="s">
        <v>1001</v>
      </c>
      <c r="C3199" s="117" t="n">
        <v>5849.999</v>
      </c>
    </row>
    <row r="3200" customFormat="false" ht="12.95" hidden="false" customHeight="true" outlineLevel="0" collapsed="false">
      <c r="A3200" s="115" t="s">
        <v>885</v>
      </c>
      <c r="B3200" s="116" t="s">
        <v>1001</v>
      </c>
      <c r="C3200" s="117" t="n">
        <v>5849.999</v>
      </c>
    </row>
    <row r="3201" customFormat="false" ht="12.95" hidden="false" customHeight="true" outlineLevel="0" collapsed="false">
      <c r="A3201" s="115" t="s">
        <v>885</v>
      </c>
      <c r="B3201" s="116" t="s">
        <v>1001</v>
      </c>
      <c r="C3201" s="117" t="n">
        <v>7999.999</v>
      </c>
    </row>
    <row r="3202" customFormat="false" ht="12.95" hidden="false" customHeight="true" outlineLevel="0" collapsed="false">
      <c r="A3202" s="115" t="s">
        <v>885</v>
      </c>
      <c r="B3202" s="116" t="s">
        <v>1001</v>
      </c>
      <c r="C3202" s="117" t="n">
        <v>9799.999</v>
      </c>
    </row>
    <row r="3203" customFormat="false" ht="12.95" hidden="false" customHeight="true" outlineLevel="0" collapsed="false">
      <c r="A3203" s="115" t="s">
        <v>885</v>
      </c>
      <c r="B3203" s="116" t="s">
        <v>1001</v>
      </c>
      <c r="C3203" s="117" t="n">
        <v>8649.999</v>
      </c>
    </row>
    <row r="3204" customFormat="false" ht="12.95" hidden="false" customHeight="true" outlineLevel="0" collapsed="false">
      <c r="A3204" s="115" t="s">
        <v>885</v>
      </c>
      <c r="B3204" s="116" t="s">
        <v>1001</v>
      </c>
      <c r="C3204" s="117" t="n">
        <v>6449.999</v>
      </c>
    </row>
    <row r="3205" customFormat="false" ht="12.95" hidden="false" customHeight="true" outlineLevel="0" collapsed="false">
      <c r="A3205" s="115" t="s">
        <v>885</v>
      </c>
      <c r="B3205" s="116" t="s">
        <v>1001</v>
      </c>
      <c r="C3205" s="117" t="n">
        <v>7299.999</v>
      </c>
    </row>
    <row r="3206" customFormat="false" ht="12.95" hidden="false" customHeight="true" outlineLevel="0" collapsed="false">
      <c r="A3206" s="115" t="s">
        <v>885</v>
      </c>
      <c r="B3206" s="116" t="s">
        <v>1001</v>
      </c>
      <c r="C3206" s="117" t="n">
        <v>7299.999</v>
      </c>
    </row>
    <row r="3207" customFormat="false" ht="12.95" hidden="false" customHeight="true" outlineLevel="0" collapsed="false">
      <c r="A3207" s="115" t="s">
        <v>885</v>
      </c>
      <c r="B3207" s="116" t="s">
        <v>1001</v>
      </c>
      <c r="C3207" s="117" t="n">
        <v>7299.999</v>
      </c>
    </row>
    <row r="3208" customFormat="false" ht="12.95" hidden="false" customHeight="true" outlineLevel="0" collapsed="false">
      <c r="A3208" s="115" t="s">
        <v>885</v>
      </c>
      <c r="B3208" s="116" t="s">
        <v>1001</v>
      </c>
      <c r="C3208" s="117" t="n">
        <v>8549.999</v>
      </c>
    </row>
    <row r="3209" customFormat="false" ht="12.95" hidden="false" customHeight="true" outlineLevel="0" collapsed="false">
      <c r="A3209" s="115" t="s">
        <v>885</v>
      </c>
      <c r="B3209" s="116" t="s">
        <v>1001</v>
      </c>
      <c r="C3209" s="117" t="n">
        <v>8449.999</v>
      </c>
    </row>
    <row r="3210" customFormat="false" ht="12.95" hidden="false" customHeight="true" outlineLevel="0" collapsed="false">
      <c r="A3210" s="115" t="s">
        <v>885</v>
      </c>
      <c r="B3210" s="116" t="s">
        <v>1001</v>
      </c>
      <c r="C3210" s="117" t="n">
        <v>8349.999</v>
      </c>
    </row>
    <row r="3211" customFormat="false" ht="12.95" hidden="false" customHeight="true" outlineLevel="0" collapsed="false">
      <c r="A3211" s="115" t="s">
        <v>708</v>
      </c>
      <c r="B3211" s="116" t="s">
        <v>1042</v>
      </c>
      <c r="C3211" s="117" t="n">
        <v>-350.0005</v>
      </c>
    </row>
    <row r="3212" customFormat="false" ht="12.95" hidden="false" customHeight="true" outlineLevel="0" collapsed="false">
      <c r="A3212" s="115" t="s">
        <v>708</v>
      </c>
      <c r="B3212" s="116" t="s">
        <v>1042</v>
      </c>
      <c r="C3212" s="117" t="n">
        <v>-450.0005</v>
      </c>
    </row>
    <row r="3213" customFormat="false" ht="12.95" hidden="false" customHeight="true" outlineLevel="0" collapsed="false">
      <c r="A3213" s="115" t="s">
        <v>708</v>
      </c>
      <c r="B3213" s="116" t="s">
        <v>1042</v>
      </c>
      <c r="C3213" s="117" t="n">
        <v>1049.9995</v>
      </c>
    </row>
    <row r="3214" customFormat="false" ht="12.95" hidden="false" customHeight="true" outlineLevel="0" collapsed="false">
      <c r="A3214" s="115" t="s">
        <v>708</v>
      </c>
      <c r="B3214" s="116" t="s">
        <v>1042</v>
      </c>
      <c r="C3214" s="117" t="n">
        <v>1949.9995</v>
      </c>
    </row>
    <row r="3215" customFormat="false" ht="12.95" hidden="false" customHeight="true" outlineLevel="0" collapsed="false">
      <c r="A3215" s="115" t="s">
        <v>708</v>
      </c>
      <c r="B3215" s="116" t="s">
        <v>1042</v>
      </c>
      <c r="C3215" s="117" t="n">
        <v>2099.9995</v>
      </c>
    </row>
    <row r="3216" customFormat="false" ht="12.95" hidden="false" customHeight="true" outlineLevel="0" collapsed="false">
      <c r="A3216" s="115" t="s">
        <v>708</v>
      </c>
      <c r="B3216" s="116" t="s">
        <v>1042</v>
      </c>
      <c r="C3216" s="117" t="n">
        <v>2099.9995</v>
      </c>
    </row>
    <row r="3217" customFormat="false" ht="12.95" hidden="false" customHeight="true" outlineLevel="0" collapsed="false">
      <c r="A3217" s="115" t="s">
        <v>708</v>
      </c>
      <c r="B3217" s="116" t="s">
        <v>1042</v>
      </c>
      <c r="C3217" s="117" t="n">
        <v>2099.9995</v>
      </c>
    </row>
    <row r="3218" customFormat="false" ht="12.95" hidden="false" customHeight="true" outlineLevel="0" collapsed="false">
      <c r="A3218" s="115" t="s">
        <v>708</v>
      </c>
      <c r="B3218" s="116" t="s">
        <v>1042</v>
      </c>
      <c r="C3218" s="117" t="n">
        <v>2774.9995</v>
      </c>
    </row>
    <row r="3219" customFormat="false" ht="12.95" hidden="false" customHeight="true" outlineLevel="0" collapsed="false">
      <c r="A3219" s="115" t="s">
        <v>708</v>
      </c>
      <c r="B3219" s="116" t="s">
        <v>1042</v>
      </c>
      <c r="C3219" s="117" t="n">
        <v>3099.9995</v>
      </c>
    </row>
    <row r="3220" customFormat="false" ht="12.95" hidden="false" customHeight="true" outlineLevel="0" collapsed="false">
      <c r="A3220" s="115" t="s">
        <v>708</v>
      </c>
      <c r="B3220" s="116" t="s">
        <v>1042</v>
      </c>
      <c r="C3220" s="117" t="n">
        <v>3224.9995</v>
      </c>
    </row>
    <row r="3221" customFormat="false" ht="12.95" hidden="false" customHeight="true" outlineLevel="0" collapsed="false">
      <c r="A3221" s="115" t="s">
        <v>708</v>
      </c>
      <c r="B3221" s="116" t="s">
        <v>1042</v>
      </c>
      <c r="C3221" s="117" t="n">
        <v>2999.9995</v>
      </c>
    </row>
    <row r="3222" customFormat="false" ht="12.95" hidden="false" customHeight="true" outlineLevel="0" collapsed="false">
      <c r="A3222" s="115" t="s">
        <v>708</v>
      </c>
      <c r="B3222" s="116" t="s">
        <v>1042</v>
      </c>
      <c r="C3222" s="117" t="n">
        <v>3074.9995</v>
      </c>
    </row>
    <row r="3223" customFormat="false" ht="12.95" hidden="false" customHeight="true" outlineLevel="0" collapsed="false">
      <c r="A3223" s="115" t="s">
        <v>708</v>
      </c>
      <c r="B3223" s="116" t="s">
        <v>1042</v>
      </c>
      <c r="C3223" s="117" t="n">
        <v>3074.9995</v>
      </c>
    </row>
    <row r="3224" customFormat="false" ht="12.95" hidden="false" customHeight="true" outlineLevel="0" collapsed="false">
      <c r="A3224" s="115" t="s">
        <v>708</v>
      </c>
      <c r="B3224" s="116" t="s">
        <v>1042</v>
      </c>
      <c r="C3224" s="117" t="n">
        <v>3074.9995</v>
      </c>
    </row>
    <row r="3225" customFormat="false" ht="12.95" hidden="false" customHeight="true" outlineLevel="0" collapsed="false">
      <c r="A3225" s="115" t="s">
        <v>708</v>
      </c>
      <c r="B3225" s="116" t="s">
        <v>1042</v>
      </c>
      <c r="C3225" s="117" t="n">
        <v>2999.9995</v>
      </c>
    </row>
    <row r="3226" customFormat="false" ht="12.95" hidden="false" customHeight="true" outlineLevel="0" collapsed="false">
      <c r="A3226" s="115" t="s">
        <v>708</v>
      </c>
      <c r="B3226" s="116" t="s">
        <v>1042</v>
      </c>
      <c r="C3226" s="117" t="n">
        <v>2049.9995</v>
      </c>
    </row>
    <row r="3227" customFormat="false" ht="12.95" hidden="false" customHeight="true" outlineLevel="0" collapsed="false">
      <c r="A3227" s="115" t="s">
        <v>708</v>
      </c>
      <c r="B3227" s="116" t="s">
        <v>1042</v>
      </c>
      <c r="C3227" s="117" t="n">
        <v>2024.9995</v>
      </c>
    </row>
    <row r="3228" customFormat="false" ht="12.95" hidden="false" customHeight="true" outlineLevel="0" collapsed="false">
      <c r="A3228" s="115" t="s">
        <v>708</v>
      </c>
      <c r="B3228" s="116" t="s">
        <v>1042</v>
      </c>
      <c r="C3228" s="117" t="n">
        <v>2674.9995</v>
      </c>
    </row>
    <row r="3229" customFormat="false" ht="12.95" hidden="false" customHeight="true" outlineLevel="0" collapsed="false">
      <c r="A3229" s="115" t="s">
        <v>708</v>
      </c>
      <c r="B3229" s="116" t="s">
        <v>1042</v>
      </c>
      <c r="C3229" s="117" t="n">
        <v>2774.9995</v>
      </c>
    </row>
    <row r="3230" customFormat="false" ht="12.95" hidden="false" customHeight="true" outlineLevel="0" collapsed="false">
      <c r="A3230" s="115" t="s">
        <v>708</v>
      </c>
      <c r="B3230" s="116" t="s">
        <v>1042</v>
      </c>
      <c r="C3230" s="117" t="n">
        <v>2774.9995</v>
      </c>
    </row>
    <row r="3231" customFormat="false" ht="12.95" hidden="false" customHeight="true" outlineLevel="0" collapsed="false">
      <c r="A3231" s="115" t="s">
        <v>708</v>
      </c>
      <c r="B3231" s="116" t="s">
        <v>1042</v>
      </c>
      <c r="C3231" s="117" t="n">
        <v>2774.9995</v>
      </c>
    </row>
    <row r="3232" customFormat="false" ht="12.95" hidden="false" customHeight="true" outlineLevel="0" collapsed="false">
      <c r="A3232" s="115" t="s">
        <v>708</v>
      </c>
      <c r="B3232" s="116" t="s">
        <v>1042</v>
      </c>
      <c r="C3232" s="117" t="n">
        <v>3724.9995</v>
      </c>
    </row>
    <row r="3233" customFormat="false" ht="12.95" hidden="false" customHeight="true" outlineLevel="0" collapsed="false">
      <c r="A3233" s="115" t="s">
        <v>708</v>
      </c>
      <c r="B3233" s="116" t="s">
        <v>1042</v>
      </c>
      <c r="C3233" s="117" t="n">
        <v>4774.9995</v>
      </c>
    </row>
    <row r="3234" customFormat="false" ht="12.95" hidden="false" customHeight="true" outlineLevel="0" collapsed="false">
      <c r="A3234" s="115" t="s">
        <v>708</v>
      </c>
      <c r="B3234" s="116" t="s">
        <v>1042</v>
      </c>
      <c r="C3234" s="117" t="n">
        <v>4199.9995</v>
      </c>
    </row>
    <row r="3235" customFormat="false" ht="12.95" hidden="false" customHeight="true" outlineLevel="0" collapsed="false">
      <c r="A3235" s="115" t="s">
        <v>708</v>
      </c>
      <c r="B3235" s="116" t="s">
        <v>1042</v>
      </c>
      <c r="C3235" s="117" t="n">
        <v>3174.9995</v>
      </c>
    </row>
    <row r="3236" customFormat="false" ht="12.95" hidden="false" customHeight="true" outlineLevel="0" collapsed="false">
      <c r="A3236" s="115" t="s">
        <v>708</v>
      </c>
      <c r="B3236" s="116" t="s">
        <v>1042</v>
      </c>
      <c r="C3236" s="117" t="n">
        <v>3499.9995</v>
      </c>
    </row>
    <row r="3237" customFormat="false" ht="12.95" hidden="false" customHeight="true" outlineLevel="0" collapsed="false">
      <c r="A3237" s="115" t="s">
        <v>708</v>
      </c>
      <c r="B3237" s="116" t="s">
        <v>1042</v>
      </c>
      <c r="C3237" s="117" t="n">
        <v>3499.9995</v>
      </c>
    </row>
    <row r="3238" customFormat="false" ht="12.95" hidden="false" customHeight="true" outlineLevel="0" collapsed="false">
      <c r="A3238" s="115" t="s">
        <v>708</v>
      </c>
      <c r="B3238" s="116" t="s">
        <v>1042</v>
      </c>
      <c r="C3238" s="117" t="n">
        <v>3499.9995</v>
      </c>
    </row>
    <row r="3239" customFormat="false" ht="12.95" hidden="false" customHeight="true" outlineLevel="0" collapsed="false">
      <c r="A3239" s="115" t="s">
        <v>708</v>
      </c>
      <c r="B3239" s="116" t="s">
        <v>1042</v>
      </c>
      <c r="C3239" s="117" t="n">
        <v>3924.9995</v>
      </c>
    </row>
    <row r="3240" customFormat="false" ht="12.95" hidden="false" customHeight="true" outlineLevel="0" collapsed="false">
      <c r="A3240" s="115" t="s">
        <v>708</v>
      </c>
      <c r="B3240" s="116" t="s">
        <v>1042</v>
      </c>
      <c r="C3240" s="117" t="n">
        <v>3949.9995</v>
      </c>
    </row>
    <row r="3241" customFormat="false" ht="12.95" hidden="false" customHeight="true" outlineLevel="0" collapsed="false">
      <c r="A3241" s="115" t="s">
        <v>708</v>
      </c>
      <c r="B3241" s="116" t="s">
        <v>1042</v>
      </c>
      <c r="C3241" s="117" t="n">
        <v>3824.9995</v>
      </c>
    </row>
    <row r="3242" customFormat="false" ht="12.95" hidden="false" customHeight="true" outlineLevel="0" collapsed="false">
      <c r="A3242" s="115" t="s">
        <v>875</v>
      </c>
      <c r="B3242" s="116" t="s">
        <v>1001</v>
      </c>
      <c r="C3242" s="117" t="n">
        <v>-300.001</v>
      </c>
    </row>
    <row r="3243" customFormat="false" ht="12.95" hidden="false" customHeight="true" outlineLevel="0" collapsed="false">
      <c r="A3243" s="115" t="s">
        <v>875</v>
      </c>
      <c r="B3243" s="116" t="s">
        <v>1001</v>
      </c>
      <c r="C3243" s="117" t="n">
        <v>-0.001</v>
      </c>
    </row>
    <row r="3244" customFormat="false" ht="12.95" hidden="false" customHeight="true" outlineLevel="0" collapsed="false">
      <c r="A3244" s="115" t="s">
        <v>875</v>
      </c>
      <c r="B3244" s="116" t="s">
        <v>1001</v>
      </c>
      <c r="C3244" s="117" t="n">
        <v>2649.999</v>
      </c>
    </row>
    <row r="3245" customFormat="false" ht="12.95" hidden="false" customHeight="true" outlineLevel="0" collapsed="false">
      <c r="A3245" s="115" t="s">
        <v>875</v>
      </c>
      <c r="B3245" s="116" t="s">
        <v>1001</v>
      </c>
      <c r="C3245" s="117" t="n">
        <v>4149.999</v>
      </c>
    </row>
    <row r="3246" customFormat="false" ht="12.95" hidden="false" customHeight="true" outlineLevel="0" collapsed="false">
      <c r="A3246" s="115" t="s">
        <v>875</v>
      </c>
      <c r="B3246" s="116" t="s">
        <v>1001</v>
      </c>
      <c r="C3246" s="117" t="n">
        <v>4299.999</v>
      </c>
    </row>
    <row r="3247" customFormat="false" ht="12.95" hidden="false" customHeight="true" outlineLevel="0" collapsed="false">
      <c r="A3247" s="115" t="s">
        <v>875</v>
      </c>
      <c r="B3247" s="116" t="s">
        <v>1001</v>
      </c>
      <c r="C3247" s="117" t="n">
        <v>4299.999</v>
      </c>
    </row>
    <row r="3248" customFormat="false" ht="12.95" hidden="false" customHeight="true" outlineLevel="0" collapsed="false">
      <c r="A3248" s="115" t="s">
        <v>875</v>
      </c>
      <c r="B3248" s="116" t="s">
        <v>1001</v>
      </c>
      <c r="C3248" s="117" t="n">
        <v>4299.999</v>
      </c>
    </row>
    <row r="3249" customFormat="false" ht="12.95" hidden="false" customHeight="true" outlineLevel="0" collapsed="false">
      <c r="A3249" s="115" t="s">
        <v>875</v>
      </c>
      <c r="B3249" s="116" t="s">
        <v>1001</v>
      </c>
      <c r="C3249" s="117" t="n">
        <v>6149.999</v>
      </c>
    </row>
    <row r="3250" customFormat="false" ht="12.95" hidden="false" customHeight="true" outlineLevel="0" collapsed="false">
      <c r="A3250" s="115" t="s">
        <v>875</v>
      </c>
      <c r="B3250" s="116" t="s">
        <v>1001</v>
      </c>
      <c r="C3250" s="117" t="n">
        <v>6649.999</v>
      </c>
    </row>
    <row r="3251" customFormat="false" ht="12.95" hidden="false" customHeight="true" outlineLevel="0" collapsed="false">
      <c r="A3251" s="115" t="s">
        <v>875</v>
      </c>
      <c r="B3251" s="116" t="s">
        <v>1001</v>
      </c>
      <c r="C3251" s="117" t="n">
        <v>6649.999</v>
      </c>
    </row>
    <row r="3252" customFormat="false" ht="12.95" hidden="false" customHeight="true" outlineLevel="0" collapsed="false">
      <c r="A3252" s="115" t="s">
        <v>875</v>
      </c>
      <c r="B3252" s="116" t="s">
        <v>1001</v>
      </c>
      <c r="C3252" s="117" t="n">
        <v>6049.999</v>
      </c>
    </row>
    <row r="3253" customFormat="false" ht="12.95" hidden="false" customHeight="true" outlineLevel="0" collapsed="false">
      <c r="A3253" s="115" t="s">
        <v>875</v>
      </c>
      <c r="B3253" s="116" t="s">
        <v>1001</v>
      </c>
      <c r="C3253" s="117" t="n">
        <v>5949.999</v>
      </c>
    </row>
    <row r="3254" customFormat="false" ht="12.95" hidden="false" customHeight="true" outlineLevel="0" collapsed="false">
      <c r="A3254" s="115" t="s">
        <v>875</v>
      </c>
      <c r="B3254" s="116" t="s">
        <v>1001</v>
      </c>
      <c r="C3254" s="117" t="n">
        <v>5949.999</v>
      </c>
    </row>
    <row r="3255" customFormat="false" ht="12.95" hidden="false" customHeight="true" outlineLevel="0" collapsed="false">
      <c r="A3255" s="115" t="s">
        <v>875</v>
      </c>
      <c r="B3255" s="116" t="s">
        <v>1001</v>
      </c>
      <c r="C3255" s="117" t="n">
        <v>5949.999</v>
      </c>
    </row>
    <row r="3256" customFormat="false" ht="12.95" hidden="false" customHeight="true" outlineLevel="0" collapsed="false">
      <c r="A3256" s="115" t="s">
        <v>875</v>
      </c>
      <c r="B3256" s="116" t="s">
        <v>1001</v>
      </c>
      <c r="C3256" s="117" t="n">
        <v>5799.999</v>
      </c>
    </row>
    <row r="3257" customFormat="false" ht="12.95" hidden="false" customHeight="true" outlineLevel="0" collapsed="false">
      <c r="A3257" s="115" t="s">
        <v>875</v>
      </c>
      <c r="B3257" s="116" t="s">
        <v>1001</v>
      </c>
      <c r="C3257" s="117" t="n">
        <v>3999.999</v>
      </c>
    </row>
    <row r="3258" customFormat="false" ht="12.95" hidden="false" customHeight="true" outlineLevel="0" collapsed="false">
      <c r="A3258" s="115" t="s">
        <v>875</v>
      </c>
      <c r="B3258" s="116" t="s">
        <v>1001</v>
      </c>
      <c r="C3258" s="117" t="n">
        <v>4249.999</v>
      </c>
    </row>
    <row r="3259" customFormat="false" ht="12.95" hidden="false" customHeight="true" outlineLevel="0" collapsed="false">
      <c r="A3259" s="115" t="s">
        <v>875</v>
      </c>
      <c r="B3259" s="116" t="s">
        <v>1001</v>
      </c>
      <c r="C3259" s="117" t="n">
        <v>5449.999</v>
      </c>
    </row>
    <row r="3260" customFormat="false" ht="12.95" hidden="false" customHeight="true" outlineLevel="0" collapsed="false">
      <c r="A3260" s="115" t="s">
        <v>875</v>
      </c>
      <c r="B3260" s="116" t="s">
        <v>1001</v>
      </c>
      <c r="C3260" s="117" t="n">
        <v>5649.999</v>
      </c>
    </row>
    <row r="3261" customFormat="false" ht="12.95" hidden="false" customHeight="true" outlineLevel="0" collapsed="false">
      <c r="A3261" s="115" t="s">
        <v>875</v>
      </c>
      <c r="B3261" s="116" t="s">
        <v>1001</v>
      </c>
      <c r="C3261" s="117" t="n">
        <v>5649.999</v>
      </c>
    </row>
    <row r="3262" customFormat="false" ht="12.95" hidden="false" customHeight="true" outlineLevel="0" collapsed="false">
      <c r="A3262" s="115" t="s">
        <v>875</v>
      </c>
      <c r="B3262" s="116" t="s">
        <v>1001</v>
      </c>
      <c r="C3262" s="117" t="n">
        <v>5649.999</v>
      </c>
    </row>
    <row r="3263" customFormat="false" ht="12.95" hidden="false" customHeight="true" outlineLevel="0" collapsed="false">
      <c r="A3263" s="115" t="s">
        <v>875</v>
      </c>
      <c r="B3263" s="116" t="s">
        <v>1001</v>
      </c>
      <c r="C3263" s="117" t="n">
        <v>7649.999</v>
      </c>
    </row>
    <row r="3264" customFormat="false" ht="12.95" hidden="false" customHeight="true" outlineLevel="0" collapsed="false">
      <c r="A3264" s="115" t="s">
        <v>875</v>
      </c>
      <c r="B3264" s="116" t="s">
        <v>1001</v>
      </c>
      <c r="C3264" s="117" t="n">
        <v>9549.999</v>
      </c>
    </row>
    <row r="3265" customFormat="false" ht="12.95" hidden="false" customHeight="true" outlineLevel="0" collapsed="false">
      <c r="A3265" s="115" t="s">
        <v>875</v>
      </c>
      <c r="B3265" s="116" t="s">
        <v>1001</v>
      </c>
      <c r="C3265" s="117" t="n">
        <v>8399.999</v>
      </c>
    </row>
    <row r="3266" customFormat="false" ht="12.95" hidden="false" customHeight="true" outlineLevel="0" collapsed="false">
      <c r="A3266" s="115" t="s">
        <v>875</v>
      </c>
      <c r="B3266" s="116" t="s">
        <v>1001</v>
      </c>
      <c r="C3266" s="117" t="n">
        <v>6199.999</v>
      </c>
    </row>
    <row r="3267" customFormat="false" ht="12.95" hidden="false" customHeight="true" outlineLevel="0" collapsed="false">
      <c r="A3267" s="115" t="s">
        <v>875</v>
      </c>
      <c r="B3267" s="116" t="s">
        <v>1001</v>
      </c>
      <c r="C3267" s="117" t="n">
        <v>7099.999</v>
      </c>
    </row>
    <row r="3268" customFormat="false" ht="12.95" hidden="false" customHeight="true" outlineLevel="0" collapsed="false">
      <c r="A3268" s="115" t="s">
        <v>875</v>
      </c>
      <c r="B3268" s="116" t="s">
        <v>1001</v>
      </c>
      <c r="C3268" s="117" t="n">
        <v>7099.999</v>
      </c>
    </row>
    <row r="3269" customFormat="false" ht="12.95" hidden="false" customHeight="true" outlineLevel="0" collapsed="false">
      <c r="A3269" s="115" t="s">
        <v>875</v>
      </c>
      <c r="B3269" s="116" t="s">
        <v>1001</v>
      </c>
      <c r="C3269" s="117" t="n">
        <v>7099.999</v>
      </c>
    </row>
    <row r="3270" customFormat="false" ht="12.95" hidden="false" customHeight="true" outlineLevel="0" collapsed="false">
      <c r="A3270" s="115" t="s">
        <v>875</v>
      </c>
      <c r="B3270" s="116" t="s">
        <v>1001</v>
      </c>
      <c r="C3270" s="117" t="n">
        <v>8199.999</v>
      </c>
    </row>
    <row r="3271" customFormat="false" ht="12.95" hidden="false" customHeight="true" outlineLevel="0" collapsed="false">
      <c r="A3271" s="115" t="s">
        <v>875</v>
      </c>
      <c r="B3271" s="116" t="s">
        <v>1001</v>
      </c>
      <c r="C3271" s="117" t="n">
        <v>8299.999</v>
      </c>
    </row>
    <row r="3272" customFormat="false" ht="12.95" hidden="false" customHeight="true" outlineLevel="0" collapsed="false">
      <c r="A3272" s="115" t="s">
        <v>875</v>
      </c>
      <c r="B3272" s="116" t="s">
        <v>1001</v>
      </c>
      <c r="C3272" s="117" t="n">
        <v>8249.999</v>
      </c>
    </row>
    <row r="3273" customFormat="false" ht="12.95" hidden="false" customHeight="true" outlineLevel="0" collapsed="false">
      <c r="A3273" s="115" t="s">
        <v>927</v>
      </c>
      <c r="B3273" s="116" t="s">
        <v>1042</v>
      </c>
      <c r="C3273" s="117" t="n">
        <v>-1500</v>
      </c>
    </row>
    <row r="3274" customFormat="false" ht="12.95" hidden="false" customHeight="true" outlineLevel="0" collapsed="false">
      <c r="A3274" s="115" t="s">
        <v>927</v>
      </c>
      <c r="B3274" s="116" t="s">
        <v>1042</v>
      </c>
      <c r="C3274" s="117" t="n">
        <v>-1900</v>
      </c>
    </row>
    <row r="3275" customFormat="false" ht="12.95" hidden="false" customHeight="true" outlineLevel="0" collapsed="false">
      <c r="A3275" s="115" t="s">
        <v>927</v>
      </c>
      <c r="B3275" s="116" t="s">
        <v>1042</v>
      </c>
      <c r="C3275" s="117" t="n">
        <v>4100</v>
      </c>
    </row>
    <row r="3276" customFormat="false" ht="12.95" hidden="false" customHeight="true" outlineLevel="0" collapsed="false">
      <c r="A3276" s="115" t="s">
        <v>927</v>
      </c>
      <c r="B3276" s="116" t="s">
        <v>1042</v>
      </c>
      <c r="C3276" s="117" t="n">
        <v>7700</v>
      </c>
    </row>
    <row r="3277" customFormat="false" ht="12.95" hidden="false" customHeight="true" outlineLevel="0" collapsed="false">
      <c r="A3277" s="115" t="s">
        <v>927</v>
      </c>
      <c r="B3277" s="116" t="s">
        <v>1042</v>
      </c>
      <c r="C3277" s="117" t="n">
        <v>8300</v>
      </c>
    </row>
    <row r="3278" customFormat="false" ht="12.95" hidden="false" customHeight="true" outlineLevel="0" collapsed="false">
      <c r="A3278" s="115" t="s">
        <v>927</v>
      </c>
      <c r="B3278" s="116" t="s">
        <v>1042</v>
      </c>
      <c r="C3278" s="117" t="n">
        <v>8300</v>
      </c>
    </row>
    <row r="3279" customFormat="false" ht="12.95" hidden="false" customHeight="true" outlineLevel="0" collapsed="false">
      <c r="A3279" s="115" t="s">
        <v>927</v>
      </c>
      <c r="B3279" s="116" t="s">
        <v>1042</v>
      </c>
      <c r="C3279" s="117" t="n">
        <v>8300</v>
      </c>
    </row>
    <row r="3280" customFormat="false" ht="12.95" hidden="false" customHeight="true" outlineLevel="0" collapsed="false">
      <c r="A3280" s="115" t="s">
        <v>927</v>
      </c>
      <c r="B3280" s="116" t="s">
        <v>1042</v>
      </c>
      <c r="C3280" s="117" t="n">
        <v>11000</v>
      </c>
    </row>
    <row r="3281" customFormat="false" ht="12.95" hidden="false" customHeight="true" outlineLevel="0" collapsed="false">
      <c r="A3281" s="115" t="s">
        <v>927</v>
      </c>
      <c r="B3281" s="116" t="s">
        <v>1042</v>
      </c>
      <c r="C3281" s="117" t="n">
        <v>12300</v>
      </c>
    </row>
    <row r="3282" customFormat="false" ht="12.95" hidden="false" customHeight="true" outlineLevel="0" collapsed="false">
      <c r="A3282" s="115" t="s">
        <v>927</v>
      </c>
      <c r="B3282" s="116" t="s">
        <v>1042</v>
      </c>
      <c r="C3282" s="117" t="n">
        <v>12800</v>
      </c>
    </row>
    <row r="3283" customFormat="false" ht="12.95" hidden="false" customHeight="true" outlineLevel="0" collapsed="false">
      <c r="A3283" s="115" t="s">
        <v>927</v>
      </c>
      <c r="B3283" s="116" t="s">
        <v>1042</v>
      </c>
      <c r="C3283" s="117" t="n">
        <v>11900</v>
      </c>
    </row>
    <row r="3284" customFormat="false" ht="12.95" hidden="false" customHeight="true" outlineLevel="0" collapsed="false">
      <c r="A3284" s="115" t="s">
        <v>927</v>
      </c>
      <c r="B3284" s="116" t="s">
        <v>1042</v>
      </c>
      <c r="C3284" s="117" t="n">
        <v>12200</v>
      </c>
    </row>
    <row r="3285" customFormat="false" ht="12.95" hidden="false" customHeight="true" outlineLevel="0" collapsed="false">
      <c r="A3285" s="115" t="s">
        <v>927</v>
      </c>
      <c r="B3285" s="116" t="s">
        <v>1042</v>
      </c>
      <c r="C3285" s="117" t="n">
        <v>12200</v>
      </c>
    </row>
    <row r="3286" customFormat="false" ht="12.95" hidden="false" customHeight="true" outlineLevel="0" collapsed="false">
      <c r="A3286" s="115" t="s">
        <v>927</v>
      </c>
      <c r="B3286" s="116" t="s">
        <v>1042</v>
      </c>
      <c r="C3286" s="117" t="n">
        <v>12200</v>
      </c>
    </row>
    <row r="3287" customFormat="false" ht="12.95" hidden="false" customHeight="true" outlineLevel="0" collapsed="false">
      <c r="A3287" s="115" t="s">
        <v>927</v>
      </c>
      <c r="B3287" s="116" t="s">
        <v>1042</v>
      </c>
      <c r="C3287" s="117" t="n">
        <v>11900</v>
      </c>
    </row>
    <row r="3288" customFormat="false" ht="12.95" hidden="false" customHeight="true" outlineLevel="0" collapsed="false">
      <c r="A3288" s="115" t="s">
        <v>927</v>
      </c>
      <c r="B3288" s="116" t="s">
        <v>1042</v>
      </c>
      <c r="C3288" s="117" t="n">
        <v>8100</v>
      </c>
    </row>
    <row r="3289" customFormat="false" ht="12.95" hidden="false" customHeight="true" outlineLevel="0" collapsed="false">
      <c r="A3289" s="115" t="s">
        <v>927</v>
      </c>
      <c r="B3289" s="116" t="s">
        <v>1042</v>
      </c>
      <c r="C3289" s="117" t="n">
        <v>8000</v>
      </c>
    </row>
    <row r="3290" customFormat="false" ht="12.95" hidden="false" customHeight="true" outlineLevel="0" collapsed="false">
      <c r="A3290" s="115" t="s">
        <v>927</v>
      </c>
      <c r="B3290" s="116" t="s">
        <v>1042</v>
      </c>
      <c r="C3290" s="117" t="n">
        <v>10600</v>
      </c>
    </row>
    <row r="3291" customFormat="false" ht="12.95" hidden="false" customHeight="true" outlineLevel="0" collapsed="false">
      <c r="A3291" s="115" t="s">
        <v>927</v>
      </c>
      <c r="B3291" s="116" t="s">
        <v>1042</v>
      </c>
      <c r="C3291" s="117" t="n">
        <v>11000</v>
      </c>
    </row>
    <row r="3292" customFormat="false" ht="12.95" hidden="false" customHeight="true" outlineLevel="0" collapsed="false">
      <c r="A3292" s="115" t="s">
        <v>927</v>
      </c>
      <c r="B3292" s="116" t="s">
        <v>1042</v>
      </c>
      <c r="C3292" s="117" t="n">
        <v>11000</v>
      </c>
    </row>
    <row r="3293" customFormat="false" ht="12.95" hidden="false" customHeight="true" outlineLevel="0" collapsed="false">
      <c r="A3293" s="115" t="s">
        <v>927</v>
      </c>
      <c r="B3293" s="116" t="s">
        <v>1042</v>
      </c>
      <c r="C3293" s="117" t="n">
        <v>11000</v>
      </c>
    </row>
    <row r="3294" customFormat="false" ht="12.95" hidden="false" customHeight="true" outlineLevel="0" collapsed="false">
      <c r="A3294" s="115" t="s">
        <v>927</v>
      </c>
      <c r="B3294" s="116" t="s">
        <v>1042</v>
      </c>
      <c r="C3294" s="117" t="n">
        <v>14800</v>
      </c>
    </row>
    <row r="3295" customFormat="false" ht="12.95" hidden="false" customHeight="true" outlineLevel="0" collapsed="false">
      <c r="A3295" s="115" t="s">
        <v>927</v>
      </c>
      <c r="B3295" s="116" t="s">
        <v>1042</v>
      </c>
      <c r="C3295" s="117" t="n">
        <v>19000</v>
      </c>
    </row>
    <row r="3296" customFormat="false" ht="12.95" hidden="false" customHeight="true" outlineLevel="0" collapsed="false">
      <c r="A3296" s="115" t="s">
        <v>927</v>
      </c>
      <c r="B3296" s="116" t="s">
        <v>1042</v>
      </c>
      <c r="C3296" s="117" t="n">
        <v>16700</v>
      </c>
    </row>
    <row r="3297" customFormat="false" ht="12.95" hidden="false" customHeight="true" outlineLevel="0" collapsed="false">
      <c r="A3297" s="115" t="s">
        <v>927</v>
      </c>
      <c r="B3297" s="116" t="s">
        <v>1042</v>
      </c>
      <c r="C3297" s="117" t="n">
        <v>12600</v>
      </c>
    </row>
    <row r="3298" customFormat="false" ht="12.95" hidden="false" customHeight="true" outlineLevel="0" collapsed="false">
      <c r="A3298" s="115" t="s">
        <v>927</v>
      </c>
      <c r="B3298" s="116" t="s">
        <v>1042</v>
      </c>
      <c r="C3298" s="117" t="n">
        <v>13900</v>
      </c>
    </row>
    <row r="3299" customFormat="false" ht="12.95" hidden="false" customHeight="true" outlineLevel="0" collapsed="false">
      <c r="A3299" s="115" t="s">
        <v>927</v>
      </c>
      <c r="B3299" s="116" t="s">
        <v>1042</v>
      </c>
      <c r="C3299" s="117" t="n">
        <v>13900</v>
      </c>
    </row>
    <row r="3300" customFormat="false" ht="12.95" hidden="false" customHeight="true" outlineLevel="0" collapsed="false">
      <c r="A3300" s="115" t="s">
        <v>927</v>
      </c>
      <c r="B3300" s="116" t="s">
        <v>1042</v>
      </c>
      <c r="C3300" s="117" t="n">
        <v>13900</v>
      </c>
    </row>
    <row r="3301" customFormat="false" ht="12.95" hidden="false" customHeight="true" outlineLevel="0" collapsed="false">
      <c r="A3301" s="115" t="s">
        <v>927</v>
      </c>
      <c r="B3301" s="116" t="s">
        <v>1042</v>
      </c>
      <c r="C3301" s="117" t="n">
        <v>15600</v>
      </c>
    </row>
    <row r="3302" customFormat="false" ht="12.95" hidden="false" customHeight="true" outlineLevel="0" collapsed="false">
      <c r="A3302" s="115" t="s">
        <v>927</v>
      </c>
      <c r="B3302" s="116" t="s">
        <v>1042</v>
      </c>
      <c r="C3302" s="117" t="n">
        <v>15700</v>
      </c>
    </row>
    <row r="3303" customFormat="false" ht="12.95" hidden="false" customHeight="true" outlineLevel="0" collapsed="false">
      <c r="A3303" s="115" t="s">
        <v>927</v>
      </c>
      <c r="B3303" s="116" t="s">
        <v>1042</v>
      </c>
      <c r="C3303" s="117" t="n">
        <v>15200</v>
      </c>
    </row>
    <row r="3304" customFormat="false" ht="12.95" hidden="false" customHeight="true" outlineLevel="0" collapsed="false">
      <c r="A3304" s="115" t="s">
        <v>876</v>
      </c>
      <c r="B3304" s="116" t="s">
        <v>1001</v>
      </c>
      <c r="C3304" s="117" t="n">
        <v>-300.001</v>
      </c>
    </row>
    <row r="3305" customFormat="false" ht="12.95" hidden="false" customHeight="true" outlineLevel="0" collapsed="false">
      <c r="A3305" s="115" t="s">
        <v>876</v>
      </c>
      <c r="B3305" s="116" t="s">
        <v>1001</v>
      </c>
      <c r="C3305" s="117" t="n">
        <v>-0.001</v>
      </c>
    </row>
    <row r="3306" customFormat="false" ht="12.95" hidden="false" customHeight="true" outlineLevel="0" collapsed="false">
      <c r="A3306" s="115" t="s">
        <v>876</v>
      </c>
      <c r="B3306" s="116" t="s">
        <v>1001</v>
      </c>
      <c r="C3306" s="117" t="n">
        <v>2649.999</v>
      </c>
    </row>
    <row r="3307" customFormat="false" ht="12.95" hidden="false" customHeight="true" outlineLevel="0" collapsed="false">
      <c r="A3307" s="115" t="s">
        <v>876</v>
      </c>
      <c r="B3307" s="116" t="s">
        <v>1001</v>
      </c>
      <c r="C3307" s="117" t="n">
        <v>4149.999</v>
      </c>
    </row>
    <row r="3308" customFormat="false" ht="12.95" hidden="false" customHeight="true" outlineLevel="0" collapsed="false">
      <c r="A3308" s="115" t="s">
        <v>876</v>
      </c>
      <c r="B3308" s="116" t="s">
        <v>1001</v>
      </c>
      <c r="C3308" s="117" t="n">
        <v>4299.999</v>
      </c>
    </row>
    <row r="3309" customFormat="false" ht="12.95" hidden="false" customHeight="true" outlineLevel="0" collapsed="false">
      <c r="A3309" s="115" t="s">
        <v>876</v>
      </c>
      <c r="B3309" s="116" t="s">
        <v>1001</v>
      </c>
      <c r="C3309" s="117" t="n">
        <v>4299.999</v>
      </c>
    </row>
    <row r="3310" customFormat="false" ht="12.95" hidden="false" customHeight="true" outlineLevel="0" collapsed="false">
      <c r="A3310" s="115" t="s">
        <v>876</v>
      </c>
      <c r="B3310" s="116" t="s">
        <v>1001</v>
      </c>
      <c r="C3310" s="117" t="n">
        <v>4299.999</v>
      </c>
    </row>
    <row r="3311" customFormat="false" ht="12.95" hidden="false" customHeight="true" outlineLevel="0" collapsed="false">
      <c r="A3311" s="115" t="s">
        <v>876</v>
      </c>
      <c r="B3311" s="116" t="s">
        <v>1001</v>
      </c>
      <c r="C3311" s="117" t="n">
        <v>6149.999</v>
      </c>
    </row>
    <row r="3312" customFormat="false" ht="12.95" hidden="false" customHeight="true" outlineLevel="0" collapsed="false">
      <c r="A3312" s="115" t="s">
        <v>876</v>
      </c>
      <c r="B3312" s="116" t="s">
        <v>1001</v>
      </c>
      <c r="C3312" s="117" t="n">
        <v>6649.999</v>
      </c>
    </row>
    <row r="3313" customFormat="false" ht="12.95" hidden="false" customHeight="true" outlineLevel="0" collapsed="false">
      <c r="A3313" s="115" t="s">
        <v>876</v>
      </c>
      <c r="B3313" s="116" t="s">
        <v>1001</v>
      </c>
      <c r="C3313" s="117" t="n">
        <v>6649.999</v>
      </c>
    </row>
    <row r="3314" customFormat="false" ht="12.95" hidden="false" customHeight="true" outlineLevel="0" collapsed="false">
      <c r="A3314" s="115" t="s">
        <v>876</v>
      </c>
      <c r="B3314" s="116" t="s">
        <v>1001</v>
      </c>
      <c r="C3314" s="117" t="n">
        <v>6049.999</v>
      </c>
    </row>
    <row r="3315" customFormat="false" ht="12.95" hidden="false" customHeight="true" outlineLevel="0" collapsed="false">
      <c r="A3315" s="115" t="s">
        <v>876</v>
      </c>
      <c r="B3315" s="116" t="s">
        <v>1001</v>
      </c>
      <c r="C3315" s="117" t="n">
        <v>5949.999</v>
      </c>
    </row>
    <row r="3316" customFormat="false" ht="12.95" hidden="false" customHeight="true" outlineLevel="0" collapsed="false">
      <c r="A3316" s="115" t="s">
        <v>876</v>
      </c>
      <c r="B3316" s="116" t="s">
        <v>1001</v>
      </c>
      <c r="C3316" s="117" t="n">
        <v>5949.999</v>
      </c>
    </row>
    <row r="3317" customFormat="false" ht="12.95" hidden="false" customHeight="true" outlineLevel="0" collapsed="false">
      <c r="A3317" s="115" t="s">
        <v>876</v>
      </c>
      <c r="B3317" s="116" t="s">
        <v>1001</v>
      </c>
      <c r="C3317" s="117" t="n">
        <v>5949.999</v>
      </c>
    </row>
    <row r="3318" customFormat="false" ht="12.95" hidden="false" customHeight="true" outlineLevel="0" collapsed="false">
      <c r="A3318" s="115" t="s">
        <v>876</v>
      </c>
      <c r="B3318" s="116" t="s">
        <v>1001</v>
      </c>
      <c r="C3318" s="117" t="n">
        <v>5799.999</v>
      </c>
    </row>
    <row r="3319" customFormat="false" ht="12.95" hidden="false" customHeight="true" outlineLevel="0" collapsed="false">
      <c r="A3319" s="115" t="s">
        <v>876</v>
      </c>
      <c r="B3319" s="116" t="s">
        <v>1001</v>
      </c>
      <c r="C3319" s="117" t="n">
        <v>3999.999</v>
      </c>
    </row>
    <row r="3320" customFormat="false" ht="12.95" hidden="false" customHeight="true" outlineLevel="0" collapsed="false">
      <c r="A3320" s="115" t="s">
        <v>876</v>
      </c>
      <c r="B3320" s="116" t="s">
        <v>1001</v>
      </c>
      <c r="C3320" s="117" t="n">
        <v>4249.999</v>
      </c>
    </row>
    <row r="3321" customFormat="false" ht="12.95" hidden="false" customHeight="true" outlineLevel="0" collapsed="false">
      <c r="A3321" s="115" t="s">
        <v>876</v>
      </c>
      <c r="B3321" s="116" t="s">
        <v>1001</v>
      </c>
      <c r="C3321" s="117" t="n">
        <v>5449.999</v>
      </c>
    </row>
    <row r="3322" customFormat="false" ht="12.95" hidden="false" customHeight="true" outlineLevel="0" collapsed="false">
      <c r="A3322" s="115" t="s">
        <v>876</v>
      </c>
      <c r="B3322" s="116" t="s">
        <v>1001</v>
      </c>
      <c r="C3322" s="117" t="n">
        <v>5649.999</v>
      </c>
    </row>
    <row r="3323" customFormat="false" ht="12.95" hidden="false" customHeight="true" outlineLevel="0" collapsed="false">
      <c r="A3323" s="115" t="s">
        <v>876</v>
      </c>
      <c r="B3323" s="116" t="s">
        <v>1001</v>
      </c>
      <c r="C3323" s="117" t="n">
        <v>5649.999</v>
      </c>
    </row>
    <row r="3324" customFormat="false" ht="12.95" hidden="false" customHeight="true" outlineLevel="0" collapsed="false">
      <c r="A3324" s="115" t="s">
        <v>876</v>
      </c>
      <c r="B3324" s="116" t="s">
        <v>1001</v>
      </c>
      <c r="C3324" s="117" t="n">
        <v>5649.999</v>
      </c>
    </row>
    <row r="3325" customFormat="false" ht="12.95" hidden="false" customHeight="true" outlineLevel="0" collapsed="false">
      <c r="A3325" s="115" t="s">
        <v>876</v>
      </c>
      <c r="B3325" s="116" t="s">
        <v>1001</v>
      </c>
      <c r="C3325" s="117" t="n">
        <v>7649.999</v>
      </c>
    </row>
    <row r="3326" customFormat="false" ht="12.95" hidden="false" customHeight="true" outlineLevel="0" collapsed="false">
      <c r="A3326" s="115" t="s">
        <v>876</v>
      </c>
      <c r="B3326" s="116" t="s">
        <v>1001</v>
      </c>
      <c r="C3326" s="117" t="n">
        <v>9549.999</v>
      </c>
    </row>
    <row r="3327" customFormat="false" ht="12.95" hidden="false" customHeight="true" outlineLevel="0" collapsed="false">
      <c r="A3327" s="115" t="s">
        <v>876</v>
      </c>
      <c r="B3327" s="116" t="s">
        <v>1001</v>
      </c>
      <c r="C3327" s="117" t="n">
        <v>8399.999</v>
      </c>
    </row>
    <row r="3328" customFormat="false" ht="12.95" hidden="false" customHeight="true" outlineLevel="0" collapsed="false">
      <c r="A3328" s="115" t="s">
        <v>876</v>
      </c>
      <c r="B3328" s="116" t="s">
        <v>1001</v>
      </c>
      <c r="C3328" s="117" t="n">
        <v>6199.999</v>
      </c>
    </row>
    <row r="3329" customFormat="false" ht="12.95" hidden="false" customHeight="true" outlineLevel="0" collapsed="false">
      <c r="A3329" s="115" t="s">
        <v>876</v>
      </c>
      <c r="B3329" s="116" t="s">
        <v>1001</v>
      </c>
      <c r="C3329" s="117" t="n">
        <v>7099.999</v>
      </c>
    </row>
    <row r="3330" customFormat="false" ht="12.95" hidden="false" customHeight="true" outlineLevel="0" collapsed="false">
      <c r="A3330" s="115" t="s">
        <v>876</v>
      </c>
      <c r="B3330" s="116" t="s">
        <v>1001</v>
      </c>
      <c r="C3330" s="117" t="n">
        <v>7099.999</v>
      </c>
    </row>
    <row r="3331" customFormat="false" ht="12.95" hidden="false" customHeight="true" outlineLevel="0" collapsed="false">
      <c r="A3331" s="115" t="s">
        <v>876</v>
      </c>
      <c r="B3331" s="116" t="s">
        <v>1001</v>
      </c>
      <c r="C3331" s="117" t="n">
        <v>7099.999</v>
      </c>
    </row>
    <row r="3332" customFormat="false" ht="12.95" hidden="false" customHeight="true" outlineLevel="0" collapsed="false">
      <c r="A3332" s="115" t="s">
        <v>876</v>
      </c>
      <c r="B3332" s="116" t="s">
        <v>1001</v>
      </c>
      <c r="C3332" s="117" t="n">
        <v>8199.999</v>
      </c>
    </row>
    <row r="3333" customFormat="false" ht="12.95" hidden="false" customHeight="true" outlineLevel="0" collapsed="false">
      <c r="A3333" s="115" t="s">
        <v>876</v>
      </c>
      <c r="B3333" s="116" t="s">
        <v>1001</v>
      </c>
      <c r="C3333" s="117" t="n">
        <v>8299.999</v>
      </c>
    </row>
    <row r="3334" customFormat="false" ht="12.95" hidden="false" customHeight="true" outlineLevel="0" collapsed="false">
      <c r="A3334" s="115" t="s">
        <v>876</v>
      </c>
      <c r="B3334" s="116" t="s">
        <v>1001</v>
      </c>
      <c r="C3334" s="117" t="n">
        <v>8249.999</v>
      </c>
    </row>
    <row r="3335" customFormat="false" ht="12.95" hidden="false" customHeight="true" outlineLevel="0" collapsed="false">
      <c r="A3335" s="115" t="s">
        <v>928</v>
      </c>
      <c r="B3335" s="116" t="s">
        <v>1001</v>
      </c>
      <c r="C3335" s="117" t="n">
        <v>-1000</v>
      </c>
    </row>
    <row r="3336" customFormat="false" ht="12.95" hidden="false" customHeight="true" outlineLevel="0" collapsed="false">
      <c r="A3336" s="115" t="s">
        <v>928</v>
      </c>
      <c r="B3336" s="116" t="s">
        <v>1001</v>
      </c>
      <c r="C3336" s="117" t="n">
        <v>-800</v>
      </c>
    </row>
    <row r="3337" customFormat="false" ht="12.95" hidden="false" customHeight="true" outlineLevel="0" collapsed="false">
      <c r="A3337" s="115" t="s">
        <v>928</v>
      </c>
      <c r="B3337" s="116" t="s">
        <v>1001</v>
      </c>
      <c r="C3337" s="117" t="n">
        <v>5100</v>
      </c>
    </row>
    <row r="3338" customFormat="false" ht="12.95" hidden="false" customHeight="true" outlineLevel="0" collapsed="false">
      <c r="A3338" s="115" t="s">
        <v>928</v>
      </c>
      <c r="B3338" s="116" t="s">
        <v>1001</v>
      </c>
      <c r="C3338" s="117" t="n">
        <v>7700</v>
      </c>
    </row>
    <row r="3339" customFormat="false" ht="12.95" hidden="false" customHeight="true" outlineLevel="0" collapsed="false">
      <c r="A3339" s="115" t="s">
        <v>928</v>
      </c>
      <c r="B3339" s="116" t="s">
        <v>1001</v>
      </c>
      <c r="C3339" s="117" t="n">
        <v>8300</v>
      </c>
    </row>
    <row r="3340" customFormat="false" ht="12.95" hidden="false" customHeight="true" outlineLevel="0" collapsed="false">
      <c r="A3340" s="115" t="s">
        <v>928</v>
      </c>
      <c r="B3340" s="116" t="s">
        <v>1001</v>
      </c>
      <c r="C3340" s="117" t="n">
        <v>8300</v>
      </c>
    </row>
    <row r="3341" customFormat="false" ht="12.95" hidden="false" customHeight="true" outlineLevel="0" collapsed="false">
      <c r="A3341" s="115" t="s">
        <v>928</v>
      </c>
      <c r="B3341" s="116" t="s">
        <v>1001</v>
      </c>
      <c r="C3341" s="117" t="n">
        <v>8300</v>
      </c>
    </row>
    <row r="3342" customFormat="false" ht="12.95" hidden="false" customHeight="true" outlineLevel="0" collapsed="false">
      <c r="A3342" s="115" t="s">
        <v>928</v>
      </c>
      <c r="B3342" s="116" t="s">
        <v>1001</v>
      </c>
      <c r="C3342" s="117" t="n">
        <v>11600</v>
      </c>
    </row>
    <row r="3343" customFormat="false" ht="12.95" hidden="false" customHeight="true" outlineLevel="0" collapsed="false">
      <c r="A3343" s="115" t="s">
        <v>928</v>
      </c>
      <c r="B3343" s="116" t="s">
        <v>1001</v>
      </c>
      <c r="C3343" s="117" t="n">
        <v>13300</v>
      </c>
    </row>
    <row r="3344" customFormat="false" ht="12.95" hidden="false" customHeight="true" outlineLevel="0" collapsed="false">
      <c r="A3344" s="115" t="s">
        <v>928</v>
      </c>
      <c r="B3344" s="116" t="s">
        <v>1001</v>
      </c>
      <c r="C3344" s="117" t="n">
        <v>13300</v>
      </c>
    </row>
    <row r="3345" customFormat="false" ht="12.95" hidden="false" customHeight="true" outlineLevel="0" collapsed="false">
      <c r="A3345" s="115" t="s">
        <v>928</v>
      </c>
      <c r="B3345" s="116" t="s">
        <v>1001</v>
      </c>
      <c r="C3345" s="117" t="n">
        <v>11700</v>
      </c>
    </row>
    <row r="3346" customFormat="false" ht="12.95" hidden="false" customHeight="true" outlineLevel="0" collapsed="false">
      <c r="A3346" s="115" t="s">
        <v>928</v>
      </c>
      <c r="B3346" s="116" t="s">
        <v>1001</v>
      </c>
      <c r="C3346" s="117" t="n">
        <v>12000</v>
      </c>
    </row>
    <row r="3347" customFormat="false" ht="12.95" hidden="false" customHeight="true" outlineLevel="0" collapsed="false">
      <c r="A3347" s="115" t="s">
        <v>928</v>
      </c>
      <c r="B3347" s="116" t="s">
        <v>1001</v>
      </c>
      <c r="C3347" s="117" t="n">
        <v>12000</v>
      </c>
    </row>
    <row r="3348" customFormat="false" ht="12.95" hidden="false" customHeight="true" outlineLevel="0" collapsed="false">
      <c r="A3348" s="115" t="s">
        <v>928</v>
      </c>
      <c r="B3348" s="116" t="s">
        <v>1001</v>
      </c>
      <c r="C3348" s="117" t="n">
        <v>12000</v>
      </c>
    </row>
    <row r="3349" customFormat="false" ht="12.95" hidden="false" customHeight="true" outlineLevel="0" collapsed="false">
      <c r="A3349" s="115" t="s">
        <v>928</v>
      </c>
      <c r="B3349" s="116" t="s">
        <v>1001</v>
      </c>
      <c r="C3349" s="117" t="n">
        <v>11400</v>
      </c>
    </row>
    <row r="3350" customFormat="false" ht="12.95" hidden="false" customHeight="true" outlineLevel="0" collapsed="false">
      <c r="A3350" s="115" t="s">
        <v>928</v>
      </c>
      <c r="B3350" s="116" t="s">
        <v>1001</v>
      </c>
      <c r="C3350" s="117" t="n">
        <v>8200</v>
      </c>
    </row>
    <row r="3351" customFormat="false" ht="12.95" hidden="false" customHeight="true" outlineLevel="0" collapsed="false">
      <c r="A3351" s="115" t="s">
        <v>928</v>
      </c>
      <c r="B3351" s="116" t="s">
        <v>1001</v>
      </c>
      <c r="C3351" s="117" t="n">
        <v>8100</v>
      </c>
    </row>
    <row r="3352" customFormat="false" ht="12.95" hidden="false" customHeight="true" outlineLevel="0" collapsed="false">
      <c r="A3352" s="115" t="s">
        <v>928</v>
      </c>
      <c r="B3352" s="116" t="s">
        <v>1001</v>
      </c>
      <c r="C3352" s="117" t="n">
        <v>10700</v>
      </c>
    </row>
    <row r="3353" customFormat="false" ht="12.95" hidden="false" customHeight="true" outlineLevel="0" collapsed="false">
      <c r="A3353" s="115" t="s">
        <v>928</v>
      </c>
      <c r="B3353" s="116" t="s">
        <v>1001</v>
      </c>
      <c r="C3353" s="117" t="n">
        <v>10800</v>
      </c>
    </row>
    <row r="3354" customFormat="false" ht="12.95" hidden="false" customHeight="true" outlineLevel="0" collapsed="false">
      <c r="A3354" s="115" t="s">
        <v>928</v>
      </c>
      <c r="B3354" s="116" t="s">
        <v>1001</v>
      </c>
      <c r="C3354" s="117" t="n">
        <v>10800</v>
      </c>
    </row>
    <row r="3355" customFormat="false" ht="12.95" hidden="false" customHeight="true" outlineLevel="0" collapsed="false">
      <c r="A3355" s="115" t="s">
        <v>928</v>
      </c>
      <c r="B3355" s="116" t="s">
        <v>1001</v>
      </c>
      <c r="C3355" s="117" t="n">
        <v>10800</v>
      </c>
    </row>
    <row r="3356" customFormat="false" ht="12.95" hidden="false" customHeight="true" outlineLevel="0" collapsed="false">
      <c r="A3356" s="115" t="s">
        <v>928</v>
      </c>
      <c r="B3356" s="116" t="s">
        <v>1001</v>
      </c>
      <c r="C3356" s="117" t="n">
        <v>14700</v>
      </c>
    </row>
    <row r="3357" customFormat="false" ht="12.95" hidden="false" customHeight="true" outlineLevel="0" collapsed="false">
      <c r="A3357" s="115" t="s">
        <v>928</v>
      </c>
      <c r="B3357" s="116" t="s">
        <v>1001</v>
      </c>
      <c r="C3357" s="117" t="n">
        <v>18300</v>
      </c>
    </row>
    <row r="3358" customFormat="false" ht="12.95" hidden="false" customHeight="true" outlineLevel="0" collapsed="false">
      <c r="A3358" s="115" t="s">
        <v>928</v>
      </c>
      <c r="B3358" s="116" t="s">
        <v>1001</v>
      </c>
      <c r="C3358" s="117" t="n">
        <v>16300</v>
      </c>
    </row>
    <row r="3359" customFormat="false" ht="12.95" hidden="false" customHeight="true" outlineLevel="0" collapsed="false">
      <c r="A3359" s="115" t="s">
        <v>928</v>
      </c>
      <c r="B3359" s="116" t="s">
        <v>1001</v>
      </c>
      <c r="C3359" s="117" t="n">
        <v>12200</v>
      </c>
    </row>
    <row r="3360" customFormat="false" ht="12.95" hidden="false" customHeight="true" outlineLevel="0" collapsed="false">
      <c r="A3360" s="115" t="s">
        <v>928</v>
      </c>
      <c r="B3360" s="116" t="s">
        <v>1001</v>
      </c>
      <c r="C3360" s="117" t="n">
        <v>13900</v>
      </c>
    </row>
    <row r="3361" customFormat="false" ht="12.95" hidden="false" customHeight="true" outlineLevel="0" collapsed="false">
      <c r="A3361" s="115" t="s">
        <v>928</v>
      </c>
      <c r="B3361" s="116" t="s">
        <v>1001</v>
      </c>
      <c r="C3361" s="117" t="n">
        <v>13900</v>
      </c>
    </row>
    <row r="3362" customFormat="false" ht="12.95" hidden="false" customHeight="true" outlineLevel="0" collapsed="false">
      <c r="A3362" s="115" t="s">
        <v>928</v>
      </c>
      <c r="B3362" s="116" t="s">
        <v>1001</v>
      </c>
      <c r="C3362" s="117" t="n">
        <v>13900</v>
      </c>
    </row>
    <row r="3363" customFormat="false" ht="12.95" hidden="false" customHeight="true" outlineLevel="0" collapsed="false">
      <c r="A3363" s="115" t="s">
        <v>928</v>
      </c>
      <c r="B3363" s="116" t="s">
        <v>1001</v>
      </c>
      <c r="C3363" s="117" t="n">
        <v>15900</v>
      </c>
    </row>
    <row r="3364" customFormat="false" ht="12.95" hidden="false" customHeight="true" outlineLevel="0" collapsed="false">
      <c r="A3364" s="115" t="s">
        <v>928</v>
      </c>
      <c r="B3364" s="116" t="s">
        <v>1001</v>
      </c>
      <c r="C3364" s="117" t="n">
        <v>16100</v>
      </c>
    </row>
    <row r="3365" customFormat="false" ht="12.95" hidden="false" customHeight="true" outlineLevel="0" collapsed="false">
      <c r="A3365" s="115" t="s">
        <v>928</v>
      </c>
      <c r="B3365" s="116" t="s">
        <v>1001</v>
      </c>
      <c r="C3365" s="117" t="n">
        <v>16000</v>
      </c>
    </row>
    <row r="3366" customFormat="false" ht="12.95" hidden="false" customHeight="true" outlineLevel="0" collapsed="false">
      <c r="A3366" s="115" t="s">
        <v>856</v>
      </c>
      <c r="B3366" s="116" t="s">
        <v>1001</v>
      </c>
      <c r="C3366" s="117" t="n">
        <v>-525</v>
      </c>
    </row>
    <row r="3367" customFormat="false" ht="12.95" hidden="false" customHeight="true" outlineLevel="0" collapsed="false">
      <c r="A3367" s="115" t="s">
        <v>856</v>
      </c>
      <c r="B3367" s="116" t="s">
        <v>1001</v>
      </c>
      <c r="C3367" s="117" t="n">
        <v>-425</v>
      </c>
    </row>
    <row r="3368" customFormat="false" ht="12.95" hidden="false" customHeight="true" outlineLevel="0" collapsed="false">
      <c r="A3368" s="115" t="s">
        <v>856</v>
      </c>
      <c r="B3368" s="116" t="s">
        <v>1001</v>
      </c>
      <c r="C3368" s="117" t="n">
        <v>2525</v>
      </c>
    </row>
    <row r="3369" customFormat="false" ht="12.95" hidden="false" customHeight="true" outlineLevel="0" collapsed="false">
      <c r="A3369" s="115" t="s">
        <v>856</v>
      </c>
      <c r="B3369" s="116" t="s">
        <v>1001</v>
      </c>
      <c r="C3369" s="117" t="n">
        <v>3825</v>
      </c>
    </row>
    <row r="3370" customFormat="false" ht="12.95" hidden="false" customHeight="true" outlineLevel="0" collapsed="false">
      <c r="A3370" s="115" t="s">
        <v>856</v>
      </c>
      <c r="B3370" s="116" t="s">
        <v>1001</v>
      </c>
      <c r="C3370" s="117" t="n">
        <v>4125</v>
      </c>
    </row>
    <row r="3371" customFormat="false" ht="12.95" hidden="false" customHeight="true" outlineLevel="0" collapsed="false">
      <c r="A3371" s="115" t="s">
        <v>856</v>
      </c>
      <c r="B3371" s="116" t="s">
        <v>1001</v>
      </c>
      <c r="C3371" s="117" t="n">
        <v>4125</v>
      </c>
    </row>
    <row r="3372" customFormat="false" ht="12.95" hidden="false" customHeight="true" outlineLevel="0" collapsed="false">
      <c r="A3372" s="115" t="s">
        <v>856</v>
      </c>
      <c r="B3372" s="116" t="s">
        <v>1001</v>
      </c>
      <c r="C3372" s="117" t="n">
        <v>4125</v>
      </c>
    </row>
    <row r="3373" customFormat="false" ht="12.95" hidden="false" customHeight="true" outlineLevel="0" collapsed="false">
      <c r="A3373" s="115" t="s">
        <v>856</v>
      </c>
      <c r="B3373" s="116" t="s">
        <v>1001</v>
      </c>
      <c r="C3373" s="117" t="n">
        <v>5775</v>
      </c>
    </row>
    <row r="3374" customFormat="false" ht="12.95" hidden="false" customHeight="true" outlineLevel="0" collapsed="false">
      <c r="A3374" s="115" t="s">
        <v>856</v>
      </c>
      <c r="B3374" s="116" t="s">
        <v>1001</v>
      </c>
      <c r="C3374" s="117" t="n">
        <v>6625</v>
      </c>
    </row>
    <row r="3375" customFormat="false" ht="12.95" hidden="false" customHeight="true" outlineLevel="0" collapsed="false">
      <c r="A3375" s="115" t="s">
        <v>856</v>
      </c>
      <c r="B3375" s="116" t="s">
        <v>1001</v>
      </c>
      <c r="C3375" s="117" t="n">
        <v>6625</v>
      </c>
    </row>
    <row r="3376" customFormat="false" ht="12.95" hidden="false" customHeight="true" outlineLevel="0" collapsed="false">
      <c r="A3376" s="115" t="s">
        <v>856</v>
      </c>
      <c r="B3376" s="116" t="s">
        <v>1001</v>
      </c>
      <c r="C3376" s="117" t="n">
        <v>5825</v>
      </c>
    </row>
    <row r="3377" customFormat="false" ht="12.95" hidden="false" customHeight="true" outlineLevel="0" collapsed="false">
      <c r="A3377" s="115" t="s">
        <v>856</v>
      </c>
      <c r="B3377" s="116" t="s">
        <v>1001</v>
      </c>
      <c r="C3377" s="117" t="n">
        <v>5975</v>
      </c>
    </row>
    <row r="3378" customFormat="false" ht="12.95" hidden="false" customHeight="true" outlineLevel="0" collapsed="false">
      <c r="A3378" s="115" t="s">
        <v>856</v>
      </c>
      <c r="B3378" s="116" t="s">
        <v>1001</v>
      </c>
      <c r="C3378" s="117" t="n">
        <v>5975</v>
      </c>
    </row>
    <row r="3379" customFormat="false" ht="12.95" hidden="false" customHeight="true" outlineLevel="0" collapsed="false">
      <c r="A3379" s="115" t="s">
        <v>856</v>
      </c>
      <c r="B3379" s="116" t="s">
        <v>1001</v>
      </c>
      <c r="C3379" s="117" t="n">
        <v>5975</v>
      </c>
    </row>
    <row r="3380" customFormat="false" ht="12.95" hidden="false" customHeight="true" outlineLevel="0" collapsed="false">
      <c r="A3380" s="115" t="s">
        <v>856</v>
      </c>
      <c r="B3380" s="116" t="s">
        <v>1001</v>
      </c>
      <c r="C3380" s="117" t="n">
        <v>5675</v>
      </c>
    </row>
    <row r="3381" customFormat="false" ht="12.95" hidden="false" customHeight="true" outlineLevel="0" collapsed="false">
      <c r="A3381" s="115" t="s">
        <v>856</v>
      </c>
      <c r="B3381" s="116" t="s">
        <v>1001</v>
      </c>
      <c r="C3381" s="117" t="n">
        <v>4075</v>
      </c>
    </row>
    <row r="3382" customFormat="false" ht="12.95" hidden="false" customHeight="true" outlineLevel="0" collapsed="false">
      <c r="A3382" s="115" t="s">
        <v>856</v>
      </c>
      <c r="B3382" s="116" t="s">
        <v>1001</v>
      </c>
      <c r="C3382" s="117" t="n">
        <v>4025</v>
      </c>
    </row>
    <row r="3383" customFormat="false" ht="12.95" hidden="false" customHeight="true" outlineLevel="0" collapsed="false">
      <c r="A3383" s="115" t="s">
        <v>856</v>
      </c>
      <c r="B3383" s="116" t="s">
        <v>1001</v>
      </c>
      <c r="C3383" s="117" t="n">
        <v>5325</v>
      </c>
    </row>
    <row r="3384" customFormat="false" ht="12.95" hidden="false" customHeight="true" outlineLevel="0" collapsed="false">
      <c r="A3384" s="115" t="s">
        <v>856</v>
      </c>
      <c r="B3384" s="116" t="s">
        <v>1001</v>
      </c>
      <c r="C3384" s="117" t="n">
        <v>5375</v>
      </c>
    </row>
    <row r="3385" customFormat="false" ht="12.95" hidden="false" customHeight="true" outlineLevel="0" collapsed="false">
      <c r="A3385" s="115" t="s">
        <v>856</v>
      </c>
      <c r="B3385" s="116" t="s">
        <v>1001</v>
      </c>
      <c r="C3385" s="117" t="n">
        <v>5375</v>
      </c>
    </row>
    <row r="3386" customFormat="false" ht="12.95" hidden="false" customHeight="true" outlineLevel="0" collapsed="false">
      <c r="A3386" s="115" t="s">
        <v>856</v>
      </c>
      <c r="B3386" s="116" t="s">
        <v>1001</v>
      </c>
      <c r="C3386" s="117" t="n">
        <v>5375</v>
      </c>
    </row>
    <row r="3387" customFormat="false" ht="12.95" hidden="false" customHeight="true" outlineLevel="0" collapsed="false">
      <c r="A3387" s="115" t="s">
        <v>856</v>
      </c>
      <c r="B3387" s="116" t="s">
        <v>1001</v>
      </c>
      <c r="C3387" s="117" t="n">
        <v>7325</v>
      </c>
    </row>
    <row r="3388" customFormat="false" ht="12.95" hidden="false" customHeight="true" outlineLevel="0" collapsed="false">
      <c r="A3388" s="115" t="s">
        <v>856</v>
      </c>
      <c r="B3388" s="116" t="s">
        <v>1001</v>
      </c>
      <c r="C3388" s="117" t="n">
        <v>9125</v>
      </c>
    </row>
    <row r="3389" customFormat="false" ht="12.95" hidden="false" customHeight="true" outlineLevel="0" collapsed="false">
      <c r="A3389" s="118" t="s">
        <v>856</v>
      </c>
      <c r="B3389" s="119" t="s">
        <v>1001</v>
      </c>
      <c r="C3389" s="117" t="n">
        <v>8125</v>
      </c>
    </row>
    <row r="3390" customFormat="false" ht="12.95" hidden="false" customHeight="true" outlineLevel="0" collapsed="false">
      <c r="A3390" s="118" t="s">
        <v>856</v>
      </c>
      <c r="B3390" s="119" t="s">
        <v>1001</v>
      </c>
      <c r="C3390" s="117" t="n">
        <v>6075</v>
      </c>
    </row>
    <row r="3391" customFormat="false" ht="12.95" hidden="false" customHeight="true" outlineLevel="0" collapsed="false">
      <c r="A3391" s="118" t="s">
        <v>856</v>
      </c>
      <c r="B3391" s="119" t="s">
        <v>1001</v>
      </c>
      <c r="C3391" s="117" t="n">
        <v>6925</v>
      </c>
    </row>
    <row r="3392" customFormat="false" ht="12.95" hidden="false" customHeight="true" outlineLevel="0" collapsed="false">
      <c r="A3392" s="118" t="s">
        <v>856</v>
      </c>
      <c r="B3392" s="119" t="s">
        <v>1001</v>
      </c>
      <c r="C3392" s="117" t="n">
        <v>6925</v>
      </c>
    </row>
    <row r="3393" customFormat="false" ht="12.95" hidden="false" customHeight="true" outlineLevel="0" collapsed="false">
      <c r="A3393" s="118" t="s">
        <v>856</v>
      </c>
      <c r="B3393" s="119" t="s">
        <v>1001</v>
      </c>
      <c r="C3393" s="117" t="n">
        <v>6925</v>
      </c>
    </row>
    <row r="3394" customFormat="false" ht="12.95" hidden="false" customHeight="true" outlineLevel="0" collapsed="false">
      <c r="A3394" s="118" t="s">
        <v>856</v>
      </c>
      <c r="B3394" s="119" t="s">
        <v>1001</v>
      </c>
      <c r="C3394" s="117" t="n">
        <v>7925</v>
      </c>
    </row>
    <row r="3395" customFormat="false" ht="12.95" hidden="false" customHeight="true" outlineLevel="0" collapsed="false">
      <c r="A3395" s="118" t="s">
        <v>856</v>
      </c>
      <c r="B3395" s="119" t="s">
        <v>1001</v>
      </c>
      <c r="C3395" s="117" t="n">
        <v>8025</v>
      </c>
    </row>
    <row r="3396" customFormat="false" ht="12.95" hidden="false" customHeight="true" outlineLevel="0" collapsed="false">
      <c r="A3396" s="118" t="s">
        <v>856</v>
      </c>
      <c r="B3396" s="119" t="s">
        <v>1001</v>
      </c>
      <c r="C3396" s="117" t="n">
        <v>7975</v>
      </c>
    </row>
    <row r="3397" customFormat="false" ht="12.95" hidden="false" customHeight="true" outlineLevel="0" collapsed="false">
      <c r="A3397" s="118" t="s">
        <v>1065</v>
      </c>
      <c r="B3397" s="119" t="s">
        <v>1037</v>
      </c>
      <c r="C3397" s="117" t="n">
        <v>-1800</v>
      </c>
    </row>
    <row r="3398" customFormat="false" ht="12.95" hidden="false" customHeight="true" outlineLevel="0" collapsed="false">
      <c r="A3398" s="118" t="s">
        <v>1065</v>
      </c>
      <c r="B3398" s="119" t="s">
        <v>1037</v>
      </c>
      <c r="C3398" s="117" t="n">
        <v>-2200</v>
      </c>
    </row>
    <row r="3399" customFormat="false" ht="12.95" hidden="false" customHeight="true" outlineLevel="0" collapsed="false">
      <c r="A3399" s="118" t="s">
        <v>1065</v>
      </c>
      <c r="B3399" s="119" t="s">
        <v>1037</v>
      </c>
      <c r="C3399" s="117" t="n">
        <v>3800</v>
      </c>
    </row>
    <row r="3400" customFormat="false" ht="12.95" hidden="false" customHeight="true" outlineLevel="0" collapsed="false">
      <c r="A3400" s="118" t="s">
        <v>1065</v>
      </c>
      <c r="B3400" s="119" t="s">
        <v>1037</v>
      </c>
      <c r="C3400" s="117" t="n">
        <v>7400</v>
      </c>
    </row>
    <row r="3401" customFormat="false" ht="12.95" hidden="false" customHeight="true" outlineLevel="0" collapsed="false">
      <c r="A3401" s="118" t="s">
        <v>1065</v>
      </c>
      <c r="B3401" s="119" t="s">
        <v>1037</v>
      </c>
      <c r="C3401" s="117" t="n">
        <v>8000</v>
      </c>
    </row>
    <row r="3402" customFormat="false" ht="12.95" hidden="false" customHeight="true" outlineLevel="0" collapsed="false">
      <c r="A3402" s="118" t="s">
        <v>1065</v>
      </c>
      <c r="B3402" s="119" t="s">
        <v>1037</v>
      </c>
      <c r="C3402" s="117" t="n">
        <v>8000</v>
      </c>
    </row>
    <row r="3403" customFormat="false" ht="12.95" hidden="false" customHeight="true" outlineLevel="0" collapsed="false">
      <c r="A3403" s="118" t="s">
        <v>1065</v>
      </c>
      <c r="B3403" s="119" t="s">
        <v>1037</v>
      </c>
      <c r="C3403" s="117" t="n">
        <v>8000</v>
      </c>
    </row>
    <row r="3404" customFormat="false" ht="12.95" hidden="false" customHeight="true" outlineLevel="0" collapsed="false">
      <c r="A3404" s="118" t="s">
        <v>1065</v>
      </c>
      <c r="B3404" s="119" t="s">
        <v>1037</v>
      </c>
      <c r="C3404" s="117" t="n">
        <v>10700</v>
      </c>
    </row>
    <row r="3405" customFormat="false" ht="12.95" hidden="false" customHeight="true" outlineLevel="0" collapsed="false">
      <c r="A3405" s="118" t="s">
        <v>1065</v>
      </c>
      <c r="B3405" s="119" t="s">
        <v>1037</v>
      </c>
      <c r="C3405" s="117" t="n">
        <v>12000</v>
      </c>
    </row>
    <row r="3406" customFormat="false" ht="12.95" hidden="false" customHeight="true" outlineLevel="0" collapsed="false">
      <c r="A3406" s="118" t="s">
        <v>1065</v>
      </c>
      <c r="B3406" s="119" t="s">
        <v>1037</v>
      </c>
      <c r="C3406" s="117" t="n">
        <v>12500</v>
      </c>
    </row>
    <row r="3407" customFormat="false" ht="12.95" hidden="false" customHeight="true" outlineLevel="0" collapsed="false">
      <c r="A3407" s="118" t="s">
        <v>1065</v>
      </c>
      <c r="B3407" s="119" t="s">
        <v>1037</v>
      </c>
      <c r="C3407" s="117" t="n">
        <v>11600</v>
      </c>
    </row>
    <row r="3408" customFormat="false" ht="12.95" hidden="false" customHeight="true" outlineLevel="0" collapsed="false">
      <c r="A3408" s="118" t="s">
        <v>1065</v>
      </c>
      <c r="B3408" s="119" t="s">
        <v>1037</v>
      </c>
      <c r="C3408" s="117" t="n">
        <v>11900</v>
      </c>
    </row>
    <row r="3409" customFormat="false" ht="12.95" hidden="false" customHeight="true" outlineLevel="0" collapsed="false">
      <c r="A3409" s="118" t="s">
        <v>1065</v>
      </c>
      <c r="B3409" s="119" t="s">
        <v>1037</v>
      </c>
      <c r="C3409" s="117" t="n">
        <v>11900</v>
      </c>
    </row>
    <row r="3410" customFormat="false" ht="12.95" hidden="false" customHeight="true" outlineLevel="0" collapsed="false">
      <c r="A3410" s="118" t="s">
        <v>1065</v>
      </c>
      <c r="B3410" s="119" t="s">
        <v>1037</v>
      </c>
      <c r="C3410" s="117" t="n">
        <v>11900</v>
      </c>
    </row>
    <row r="3411" customFormat="false" ht="12.95" hidden="false" customHeight="true" outlineLevel="0" collapsed="false">
      <c r="A3411" s="118" t="s">
        <v>1065</v>
      </c>
      <c r="B3411" s="119" t="s">
        <v>1037</v>
      </c>
      <c r="C3411" s="117" t="n">
        <v>11600</v>
      </c>
    </row>
    <row r="3412" customFormat="false" ht="12.95" hidden="false" customHeight="true" outlineLevel="0" collapsed="false">
      <c r="A3412" s="118" t="s">
        <v>1065</v>
      </c>
      <c r="B3412" s="119" t="s">
        <v>1037</v>
      </c>
      <c r="C3412" s="117" t="n">
        <v>7800</v>
      </c>
    </row>
    <row r="3413" customFormat="false" ht="12.95" hidden="false" customHeight="true" outlineLevel="0" collapsed="false">
      <c r="A3413" s="118" t="s">
        <v>1065</v>
      </c>
      <c r="B3413" s="119" t="s">
        <v>1037</v>
      </c>
      <c r="C3413" s="117" t="n">
        <v>7700</v>
      </c>
    </row>
    <row r="3414" customFormat="false" ht="12.95" hidden="false" customHeight="true" outlineLevel="0" collapsed="false">
      <c r="A3414" s="118" t="s">
        <v>1065</v>
      </c>
      <c r="B3414" s="119" t="s">
        <v>1037</v>
      </c>
      <c r="C3414" s="117" t="n">
        <v>10300</v>
      </c>
    </row>
    <row r="3415" customFormat="false" ht="12.95" hidden="false" customHeight="true" outlineLevel="0" collapsed="false">
      <c r="A3415" s="118" t="s">
        <v>1065</v>
      </c>
      <c r="B3415" s="119" t="s">
        <v>1037</v>
      </c>
      <c r="C3415" s="117" t="n">
        <v>10700</v>
      </c>
    </row>
    <row r="3416" customFormat="false" ht="12.95" hidden="false" customHeight="true" outlineLevel="0" collapsed="false">
      <c r="A3416" s="118" t="s">
        <v>1065</v>
      </c>
      <c r="B3416" s="119" t="s">
        <v>1037</v>
      </c>
      <c r="C3416" s="117" t="n">
        <v>10700</v>
      </c>
    </row>
    <row r="3417" customFormat="false" ht="12.95" hidden="false" customHeight="true" outlineLevel="0" collapsed="false">
      <c r="A3417" s="118" t="s">
        <v>1065</v>
      </c>
      <c r="B3417" s="119" t="s">
        <v>1037</v>
      </c>
      <c r="C3417" s="117" t="n">
        <v>10700</v>
      </c>
    </row>
    <row r="3418" customFormat="false" ht="12.95" hidden="false" customHeight="true" outlineLevel="0" collapsed="false">
      <c r="A3418" s="118" t="s">
        <v>1065</v>
      </c>
      <c r="B3418" s="119" t="s">
        <v>1037</v>
      </c>
      <c r="C3418" s="117" t="n">
        <v>14500</v>
      </c>
    </row>
    <row r="3419" customFormat="false" ht="12.95" hidden="false" customHeight="true" outlineLevel="0" collapsed="false">
      <c r="A3419" s="118" t="s">
        <v>1065</v>
      </c>
      <c r="B3419" s="119" t="s">
        <v>1037</v>
      </c>
      <c r="C3419" s="117" t="n">
        <v>18700</v>
      </c>
    </row>
    <row r="3420" customFormat="false" ht="12.95" hidden="false" customHeight="true" outlineLevel="0" collapsed="false">
      <c r="A3420" s="118" t="s">
        <v>1065</v>
      </c>
      <c r="B3420" s="119" t="s">
        <v>1037</v>
      </c>
      <c r="C3420" s="117" t="n">
        <v>16400</v>
      </c>
    </row>
    <row r="3421" customFormat="false" ht="12.95" hidden="false" customHeight="true" outlineLevel="0" collapsed="false">
      <c r="A3421" s="118" t="s">
        <v>1065</v>
      </c>
      <c r="B3421" s="119" t="s">
        <v>1037</v>
      </c>
      <c r="C3421" s="117" t="n">
        <v>12300</v>
      </c>
    </row>
    <row r="3422" customFormat="false" ht="12.95" hidden="false" customHeight="true" outlineLevel="0" collapsed="false">
      <c r="A3422" s="118" t="s">
        <v>1065</v>
      </c>
      <c r="B3422" s="119" t="s">
        <v>1037</v>
      </c>
      <c r="C3422" s="117" t="n">
        <v>13600</v>
      </c>
    </row>
    <row r="3423" customFormat="false" ht="12.95" hidden="false" customHeight="true" outlineLevel="0" collapsed="false">
      <c r="A3423" s="118" t="s">
        <v>1065</v>
      </c>
      <c r="B3423" s="119" t="s">
        <v>1037</v>
      </c>
      <c r="C3423" s="117" t="n">
        <v>13600</v>
      </c>
    </row>
    <row r="3424" customFormat="false" ht="12.95" hidden="false" customHeight="true" outlineLevel="0" collapsed="false">
      <c r="A3424" s="118" t="s">
        <v>1065</v>
      </c>
      <c r="B3424" s="119" t="s">
        <v>1037</v>
      </c>
      <c r="C3424" s="117" t="n">
        <v>13600</v>
      </c>
    </row>
    <row r="3425" customFormat="false" ht="12.95" hidden="false" customHeight="true" outlineLevel="0" collapsed="false">
      <c r="A3425" s="118" t="s">
        <v>1065</v>
      </c>
      <c r="B3425" s="119" t="s">
        <v>1037</v>
      </c>
      <c r="C3425" s="117" t="n">
        <v>15300</v>
      </c>
    </row>
    <row r="3426" customFormat="false" ht="12.95" hidden="false" customHeight="true" outlineLevel="0" collapsed="false">
      <c r="A3426" s="118" t="s">
        <v>1065</v>
      </c>
      <c r="B3426" s="119" t="s">
        <v>1037</v>
      </c>
      <c r="C3426" s="117" t="n">
        <v>15400</v>
      </c>
    </row>
    <row r="3427" customFormat="false" ht="12.95" hidden="false" customHeight="true" outlineLevel="0" collapsed="false">
      <c r="A3427" s="118" t="s">
        <v>1065</v>
      </c>
      <c r="B3427" s="119" t="s">
        <v>1037</v>
      </c>
      <c r="C3427" s="117" t="n">
        <v>14900</v>
      </c>
    </row>
    <row r="3428" customFormat="false" ht="12.95" hidden="false" customHeight="true" outlineLevel="0" collapsed="false">
      <c r="A3428" s="118" t="s">
        <v>867</v>
      </c>
      <c r="B3428" s="119" t="s">
        <v>1048</v>
      </c>
      <c r="C3428" s="117" t="n">
        <v>-450.001</v>
      </c>
    </row>
    <row r="3429" customFormat="false" ht="12.95" hidden="false" customHeight="true" outlineLevel="0" collapsed="false">
      <c r="A3429" s="118" t="s">
        <v>867</v>
      </c>
      <c r="B3429" s="119" t="s">
        <v>1048</v>
      </c>
      <c r="C3429" s="117" t="n">
        <v>-350.001</v>
      </c>
    </row>
    <row r="3430" customFormat="false" ht="12.95" hidden="false" customHeight="true" outlineLevel="0" collapsed="false">
      <c r="A3430" s="118" t="s">
        <v>867</v>
      </c>
      <c r="B3430" s="119" t="s">
        <v>1048</v>
      </c>
      <c r="C3430" s="117" t="n">
        <v>2599.999</v>
      </c>
    </row>
    <row r="3431" customFormat="false" ht="12.95" hidden="false" customHeight="true" outlineLevel="0" collapsed="false">
      <c r="A3431" s="118" t="s">
        <v>867</v>
      </c>
      <c r="B3431" s="119" t="s">
        <v>1048</v>
      </c>
      <c r="C3431" s="117" t="n">
        <v>3899.999</v>
      </c>
    </row>
    <row r="3432" customFormat="false" ht="12.95" hidden="false" customHeight="true" outlineLevel="0" collapsed="false">
      <c r="A3432" s="118" t="s">
        <v>867</v>
      </c>
      <c r="B3432" s="119" t="s">
        <v>1048</v>
      </c>
      <c r="C3432" s="117" t="n">
        <v>4199.999</v>
      </c>
    </row>
    <row r="3433" customFormat="false" ht="12.95" hidden="false" customHeight="true" outlineLevel="0" collapsed="false">
      <c r="A3433" s="118" t="s">
        <v>867</v>
      </c>
      <c r="B3433" s="119" t="s">
        <v>1048</v>
      </c>
      <c r="C3433" s="117" t="n">
        <v>4199.999</v>
      </c>
    </row>
    <row r="3434" customFormat="false" ht="12.95" hidden="false" customHeight="true" outlineLevel="0" collapsed="false">
      <c r="A3434" s="118" t="s">
        <v>867</v>
      </c>
      <c r="B3434" s="119" t="s">
        <v>1048</v>
      </c>
      <c r="C3434" s="117" t="n">
        <v>4199.999</v>
      </c>
    </row>
    <row r="3435" customFormat="false" ht="12.95" hidden="false" customHeight="true" outlineLevel="0" collapsed="false">
      <c r="A3435" s="118" t="s">
        <v>867</v>
      </c>
      <c r="B3435" s="119" t="s">
        <v>1048</v>
      </c>
      <c r="C3435" s="117" t="n">
        <v>5849.999</v>
      </c>
    </row>
    <row r="3436" customFormat="false" ht="12.95" hidden="false" customHeight="true" outlineLevel="0" collapsed="false">
      <c r="A3436" s="118" t="s">
        <v>867</v>
      </c>
      <c r="B3436" s="119" t="s">
        <v>1048</v>
      </c>
      <c r="C3436" s="117" t="n">
        <v>6699.999</v>
      </c>
    </row>
    <row r="3437" customFormat="false" ht="12.95" hidden="false" customHeight="true" outlineLevel="0" collapsed="false">
      <c r="A3437" s="118" t="s">
        <v>867</v>
      </c>
      <c r="B3437" s="119" t="s">
        <v>1048</v>
      </c>
      <c r="C3437" s="117" t="n">
        <v>6699.999</v>
      </c>
    </row>
    <row r="3438" customFormat="false" ht="12.95" hidden="false" customHeight="true" outlineLevel="0" collapsed="false">
      <c r="A3438" s="118" t="s">
        <v>867</v>
      </c>
      <c r="B3438" s="119" t="s">
        <v>1048</v>
      </c>
      <c r="C3438" s="117" t="n">
        <v>5899.999</v>
      </c>
    </row>
    <row r="3439" customFormat="false" ht="12.95" hidden="false" customHeight="true" outlineLevel="0" collapsed="false">
      <c r="A3439" s="118" t="s">
        <v>867</v>
      </c>
      <c r="B3439" s="119" t="s">
        <v>1048</v>
      </c>
      <c r="C3439" s="117" t="n">
        <v>6049.999</v>
      </c>
    </row>
    <row r="3440" customFormat="false" ht="12.95" hidden="false" customHeight="true" outlineLevel="0" collapsed="false">
      <c r="A3440" s="118" t="s">
        <v>867</v>
      </c>
      <c r="B3440" s="119" t="s">
        <v>1048</v>
      </c>
      <c r="C3440" s="117" t="n">
        <v>6049.999</v>
      </c>
    </row>
    <row r="3441" customFormat="false" ht="12.95" hidden="false" customHeight="true" outlineLevel="0" collapsed="false">
      <c r="A3441" s="118" t="s">
        <v>867</v>
      </c>
      <c r="B3441" s="119" t="s">
        <v>1048</v>
      </c>
      <c r="C3441" s="117" t="n">
        <v>6049.999</v>
      </c>
    </row>
    <row r="3442" customFormat="false" ht="12.95" hidden="false" customHeight="true" outlineLevel="0" collapsed="false">
      <c r="A3442" s="118" t="s">
        <v>867</v>
      </c>
      <c r="B3442" s="119" t="s">
        <v>1048</v>
      </c>
      <c r="C3442" s="117" t="n">
        <v>5749.999</v>
      </c>
    </row>
    <row r="3443" customFormat="false" ht="12.95" hidden="false" customHeight="true" outlineLevel="0" collapsed="false">
      <c r="A3443" s="118" t="s">
        <v>867</v>
      </c>
      <c r="B3443" s="119" t="s">
        <v>1048</v>
      </c>
      <c r="C3443" s="117" t="n">
        <v>4149.999</v>
      </c>
    </row>
    <row r="3444" customFormat="false" ht="12.95" hidden="false" customHeight="true" outlineLevel="0" collapsed="false">
      <c r="A3444" s="118" t="s">
        <v>867</v>
      </c>
      <c r="B3444" s="119" t="s">
        <v>1048</v>
      </c>
      <c r="C3444" s="117" t="n">
        <v>4099.999</v>
      </c>
    </row>
    <row r="3445" customFormat="false" ht="12.95" hidden="false" customHeight="true" outlineLevel="0" collapsed="false">
      <c r="A3445" s="118" t="s">
        <v>867</v>
      </c>
      <c r="B3445" s="119" t="s">
        <v>1048</v>
      </c>
      <c r="C3445" s="117" t="n">
        <v>5399.999</v>
      </c>
    </row>
    <row r="3446" customFormat="false" ht="12.95" hidden="false" customHeight="true" outlineLevel="0" collapsed="false">
      <c r="A3446" s="118" t="s">
        <v>867</v>
      </c>
      <c r="B3446" s="119" t="s">
        <v>1048</v>
      </c>
      <c r="C3446" s="117" t="n">
        <v>5449.999</v>
      </c>
    </row>
    <row r="3447" customFormat="false" ht="12.95" hidden="false" customHeight="true" outlineLevel="0" collapsed="false">
      <c r="A3447" s="118" t="s">
        <v>867</v>
      </c>
      <c r="B3447" s="119" t="s">
        <v>1048</v>
      </c>
      <c r="C3447" s="117" t="n">
        <v>5449.999</v>
      </c>
    </row>
    <row r="3448" customFormat="false" ht="12.95" hidden="false" customHeight="true" outlineLevel="0" collapsed="false">
      <c r="A3448" s="118" t="s">
        <v>867</v>
      </c>
      <c r="B3448" s="119" t="s">
        <v>1048</v>
      </c>
      <c r="C3448" s="117" t="n">
        <v>5449.999</v>
      </c>
    </row>
    <row r="3449" customFormat="false" ht="12.95" hidden="false" customHeight="true" outlineLevel="0" collapsed="false">
      <c r="A3449" s="118" t="s">
        <v>867</v>
      </c>
      <c r="B3449" s="119" t="s">
        <v>1048</v>
      </c>
      <c r="C3449" s="117" t="n">
        <v>7399.999</v>
      </c>
    </row>
    <row r="3450" customFormat="false" ht="12.95" hidden="false" customHeight="true" outlineLevel="0" collapsed="false">
      <c r="A3450" s="118" t="s">
        <v>867</v>
      </c>
      <c r="B3450" s="119" t="s">
        <v>1048</v>
      </c>
      <c r="C3450" s="117" t="n">
        <v>9199.999</v>
      </c>
    </row>
    <row r="3451" customFormat="false" ht="12.95" hidden="false" customHeight="true" outlineLevel="0" collapsed="false">
      <c r="A3451" s="118" t="s">
        <v>867</v>
      </c>
      <c r="B3451" s="119" t="s">
        <v>1048</v>
      </c>
      <c r="C3451" s="117" t="n">
        <v>8199.999</v>
      </c>
    </row>
    <row r="3452" customFormat="false" ht="12.95" hidden="false" customHeight="true" outlineLevel="0" collapsed="false">
      <c r="A3452" s="118" t="s">
        <v>867</v>
      </c>
      <c r="B3452" s="119" t="s">
        <v>1048</v>
      </c>
      <c r="C3452" s="117" t="n">
        <v>6149.999</v>
      </c>
    </row>
    <row r="3453" customFormat="false" ht="12.95" hidden="false" customHeight="true" outlineLevel="0" collapsed="false">
      <c r="A3453" s="118" t="s">
        <v>867</v>
      </c>
      <c r="B3453" s="119" t="s">
        <v>1048</v>
      </c>
      <c r="C3453" s="117" t="n">
        <v>6999.999</v>
      </c>
    </row>
    <row r="3454" customFormat="false" ht="12.95" hidden="false" customHeight="true" outlineLevel="0" collapsed="false">
      <c r="A3454" s="118" t="s">
        <v>867</v>
      </c>
      <c r="B3454" s="119" t="s">
        <v>1048</v>
      </c>
      <c r="C3454" s="117" t="n">
        <v>6999.999</v>
      </c>
    </row>
    <row r="3455" customFormat="false" ht="12.95" hidden="false" customHeight="true" outlineLevel="0" collapsed="false">
      <c r="A3455" s="118" t="s">
        <v>867</v>
      </c>
      <c r="B3455" s="119" t="s">
        <v>1048</v>
      </c>
      <c r="C3455" s="117" t="n">
        <v>6999.999</v>
      </c>
    </row>
    <row r="3456" customFormat="false" ht="12.95" hidden="false" customHeight="true" outlineLevel="0" collapsed="false">
      <c r="A3456" s="118" t="s">
        <v>867</v>
      </c>
      <c r="B3456" s="119" t="s">
        <v>1048</v>
      </c>
      <c r="C3456" s="117" t="n">
        <v>7999.999</v>
      </c>
    </row>
    <row r="3457" customFormat="false" ht="12.95" hidden="false" customHeight="true" outlineLevel="0" collapsed="false">
      <c r="A3457" s="118" t="s">
        <v>867</v>
      </c>
      <c r="B3457" s="119" t="s">
        <v>1048</v>
      </c>
      <c r="C3457" s="117" t="n">
        <v>8099.999</v>
      </c>
    </row>
    <row r="3458" customFormat="false" ht="12.95" hidden="false" customHeight="true" outlineLevel="0" collapsed="false">
      <c r="A3458" s="118" t="s">
        <v>867</v>
      </c>
      <c r="B3458" s="119" t="s">
        <v>1048</v>
      </c>
      <c r="C3458" s="117" t="n">
        <v>8049.999</v>
      </c>
    </row>
    <row r="3459" customFormat="false" ht="12.95" hidden="false" customHeight="true" outlineLevel="0" collapsed="false">
      <c r="A3459" s="118" t="s">
        <v>877</v>
      </c>
      <c r="B3459" s="119" t="s">
        <v>1001</v>
      </c>
      <c r="C3459" s="117" t="n">
        <v>-300.001</v>
      </c>
    </row>
    <row r="3460" customFormat="false" ht="12.95" hidden="false" customHeight="true" outlineLevel="0" collapsed="false">
      <c r="A3460" s="118" t="s">
        <v>877</v>
      </c>
      <c r="B3460" s="119" t="s">
        <v>1001</v>
      </c>
      <c r="C3460" s="117" t="n">
        <v>-0.001</v>
      </c>
    </row>
    <row r="3461" customFormat="false" ht="12.95" hidden="false" customHeight="true" outlineLevel="0" collapsed="false">
      <c r="A3461" s="118" t="s">
        <v>877</v>
      </c>
      <c r="B3461" s="119" t="s">
        <v>1001</v>
      </c>
      <c r="C3461" s="117" t="n">
        <v>2649.999</v>
      </c>
    </row>
    <row r="3462" customFormat="false" ht="12.95" hidden="false" customHeight="true" outlineLevel="0" collapsed="false">
      <c r="A3462" s="118" t="s">
        <v>877</v>
      </c>
      <c r="B3462" s="119" t="s">
        <v>1001</v>
      </c>
      <c r="C3462" s="117" t="n">
        <v>4149.999</v>
      </c>
    </row>
    <row r="3463" customFormat="false" ht="12.95" hidden="false" customHeight="true" outlineLevel="0" collapsed="false">
      <c r="A3463" s="118" t="s">
        <v>877</v>
      </c>
      <c r="B3463" s="119" t="s">
        <v>1001</v>
      </c>
      <c r="C3463" s="117" t="n">
        <v>4299.999</v>
      </c>
    </row>
    <row r="3464" customFormat="false" ht="12.95" hidden="false" customHeight="true" outlineLevel="0" collapsed="false">
      <c r="A3464" s="118" t="s">
        <v>877</v>
      </c>
      <c r="B3464" s="119" t="s">
        <v>1001</v>
      </c>
      <c r="C3464" s="117" t="n">
        <v>4299.999</v>
      </c>
    </row>
    <row r="3465" customFormat="false" ht="12.95" hidden="false" customHeight="true" outlineLevel="0" collapsed="false">
      <c r="A3465" s="118" t="s">
        <v>877</v>
      </c>
      <c r="B3465" s="119" t="s">
        <v>1001</v>
      </c>
      <c r="C3465" s="117" t="n">
        <v>4299.999</v>
      </c>
    </row>
    <row r="3466" customFormat="false" ht="12.95" hidden="false" customHeight="true" outlineLevel="0" collapsed="false">
      <c r="A3466" s="118" t="s">
        <v>877</v>
      </c>
      <c r="B3466" s="119" t="s">
        <v>1001</v>
      </c>
      <c r="C3466" s="117" t="n">
        <v>6149.999</v>
      </c>
    </row>
    <row r="3467" customFormat="false" ht="12.95" hidden="false" customHeight="true" outlineLevel="0" collapsed="false">
      <c r="A3467" s="118" t="s">
        <v>877</v>
      </c>
      <c r="B3467" s="119" t="s">
        <v>1001</v>
      </c>
      <c r="C3467" s="117" t="n">
        <v>6649.999</v>
      </c>
    </row>
    <row r="3468" customFormat="false" ht="12.95" hidden="false" customHeight="true" outlineLevel="0" collapsed="false">
      <c r="A3468" s="118" t="s">
        <v>877</v>
      </c>
      <c r="B3468" s="119" t="s">
        <v>1001</v>
      </c>
      <c r="C3468" s="117" t="n">
        <v>6649.999</v>
      </c>
    </row>
    <row r="3469" customFormat="false" ht="12.95" hidden="false" customHeight="true" outlineLevel="0" collapsed="false">
      <c r="A3469" s="118" t="s">
        <v>877</v>
      </c>
      <c r="B3469" s="119" t="s">
        <v>1001</v>
      </c>
      <c r="C3469" s="117" t="n">
        <v>6049.999</v>
      </c>
    </row>
    <row r="3470" customFormat="false" ht="12.95" hidden="false" customHeight="true" outlineLevel="0" collapsed="false">
      <c r="A3470" s="118" t="s">
        <v>877</v>
      </c>
      <c r="B3470" s="119" t="s">
        <v>1001</v>
      </c>
      <c r="C3470" s="117" t="n">
        <v>5949.999</v>
      </c>
    </row>
    <row r="3471" customFormat="false" ht="12.95" hidden="false" customHeight="true" outlineLevel="0" collapsed="false">
      <c r="A3471" s="118" t="s">
        <v>877</v>
      </c>
      <c r="B3471" s="119" t="s">
        <v>1001</v>
      </c>
      <c r="C3471" s="117" t="n">
        <v>5949.999</v>
      </c>
    </row>
    <row r="3472" customFormat="false" ht="12.95" hidden="false" customHeight="true" outlineLevel="0" collapsed="false">
      <c r="A3472" s="118" t="s">
        <v>877</v>
      </c>
      <c r="B3472" s="119" t="s">
        <v>1001</v>
      </c>
      <c r="C3472" s="117" t="n">
        <v>5949.999</v>
      </c>
    </row>
    <row r="3473" customFormat="false" ht="12.95" hidden="false" customHeight="true" outlineLevel="0" collapsed="false">
      <c r="A3473" s="118" t="s">
        <v>877</v>
      </c>
      <c r="B3473" s="119" t="s">
        <v>1001</v>
      </c>
      <c r="C3473" s="117" t="n">
        <v>5799.999</v>
      </c>
    </row>
    <row r="3474" customFormat="false" ht="12.95" hidden="false" customHeight="true" outlineLevel="0" collapsed="false">
      <c r="A3474" s="118" t="s">
        <v>877</v>
      </c>
      <c r="B3474" s="119" t="s">
        <v>1001</v>
      </c>
      <c r="C3474" s="117" t="n">
        <v>3999.999</v>
      </c>
    </row>
    <row r="3475" customFormat="false" ht="12.95" hidden="false" customHeight="true" outlineLevel="0" collapsed="false">
      <c r="A3475" s="118" t="s">
        <v>877</v>
      </c>
      <c r="B3475" s="119" t="s">
        <v>1001</v>
      </c>
      <c r="C3475" s="117" t="n">
        <v>4249.999</v>
      </c>
    </row>
    <row r="3476" customFormat="false" ht="12.95" hidden="false" customHeight="true" outlineLevel="0" collapsed="false">
      <c r="A3476" s="118" t="s">
        <v>877</v>
      </c>
      <c r="B3476" s="119" t="s">
        <v>1001</v>
      </c>
      <c r="C3476" s="117" t="n">
        <v>5449.999</v>
      </c>
    </row>
    <row r="3477" customFormat="false" ht="12.95" hidden="false" customHeight="true" outlineLevel="0" collapsed="false">
      <c r="A3477" s="118" t="s">
        <v>877</v>
      </c>
      <c r="B3477" s="119" t="s">
        <v>1001</v>
      </c>
      <c r="C3477" s="117" t="n">
        <v>5649.999</v>
      </c>
    </row>
    <row r="3478" customFormat="false" ht="12.95" hidden="false" customHeight="true" outlineLevel="0" collapsed="false">
      <c r="A3478" s="118" t="s">
        <v>877</v>
      </c>
      <c r="B3478" s="119" t="s">
        <v>1001</v>
      </c>
      <c r="C3478" s="117" t="n">
        <v>5649.999</v>
      </c>
    </row>
    <row r="3479" customFormat="false" ht="12.95" hidden="false" customHeight="true" outlineLevel="0" collapsed="false">
      <c r="A3479" s="118" t="s">
        <v>877</v>
      </c>
      <c r="B3479" s="119" t="s">
        <v>1001</v>
      </c>
      <c r="C3479" s="117" t="n">
        <v>5649.999</v>
      </c>
    </row>
    <row r="3480" customFormat="false" ht="12.95" hidden="false" customHeight="true" outlineLevel="0" collapsed="false">
      <c r="A3480" s="118" t="s">
        <v>877</v>
      </c>
      <c r="B3480" s="119" t="s">
        <v>1001</v>
      </c>
      <c r="C3480" s="117" t="n">
        <v>7649.999</v>
      </c>
    </row>
    <row r="3481" customFormat="false" ht="12.95" hidden="false" customHeight="true" outlineLevel="0" collapsed="false">
      <c r="A3481" s="118" t="s">
        <v>877</v>
      </c>
      <c r="B3481" s="119" t="s">
        <v>1001</v>
      </c>
      <c r="C3481" s="117" t="n">
        <v>9549.999</v>
      </c>
    </row>
    <row r="3482" customFormat="false" ht="12.95" hidden="false" customHeight="true" outlineLevel="0" collapsed="false">
      <c r="A3482" s="118" t="s">
        <v>877</v>
      </c>
      <c r="B3482" s="119" t="s">
        <v>1001</v>
      </c>
      <c r="C3482" s="117" t="n">
        <v>8399.999</v>
      </c>
    </row>
    <row r="3483" customFormat="false" ht="12.95" hidden="false" customHeight="true" outlineLevel="0" collapsed="false">
      <c r="A3483" s="118" t="s">
        <v>877</v>
      </c>
      <c r="B3483" s="119" t="s">
        <v>1001</v>
      </c>
      <c r="C3483" s="117" t="n">
        <v>6199.999</v>
      </c>
    </row>
    <row r="3484" customFormat="false" ht="12.95" hidden="false" customHeight="true" outlineLevel="0" collapsed="false">
      <c r="A3484" s="118" t="s">
        <v>877</v>
      </c>
      <c r="B3484" s="119" t="s">
        <v>1001</v>
      </c>
      <c r="C3484" s="117" t="n">
        <v>7099.999</v>
      </c>
    </row>
    <row r="3485" customFormat="false" ht="12.95" hidden="false" customHeight="true" outlineLevel="0" collapsed="false">
      <c r="A3485" s="118" t="s">
        <v>877</v>
      </c>
      <c r="B3485" s="119" t="s">
        <v>1001</v>
      </c>
      <c r="C3485" s="117" t="n">
        <v>7099.999</v>
      </c>
    </row>
    <row r="3486" customFormat="false" ht="12.95" hidden="false" customHeight="true" outlineLevel="0" collapsed="false">
      <c r="A3486" s="118" t="s">
        <v>877</v>
      </c>
      <c r="B3486" s="119" t="s">
        <v>1001</v>
      </c>
      <c r="C3486" s="117" t="n">
        <v>7099.999</v>
      </c>
    </row>
    <row r="3487" customFormat="false" ht="12.95" hidden="false" customHeight="true" outlineLevel="0" collapsed="false">
      <c r="A3487" s="118" t="s">
        <v>877</v>
      </c>
      <c r="B3487" s="119" t="s">
        <v>1001</v>
      </c>
      <c r="C3487" s="117" t="n">
        <v>8199.999</v>
      </c>
    </row>
    <row r="3488" customFormat="false" ht="12.95" hidden="false" customHeight="true" outlineLevel="0" collapsed="false">
      <c r="A3488" s="118" t="s">
        <v>877</v>
      </c>
      <c r="B3488" s="119" t="s">
        <v>1001</v>
      </c>
      <c r="C3488" s="117" t="n">
        <v>8299.999</v>
      </c>
    </row>
    <row r="3489" customFormat="false" ht="12.95" hidden="false" customHeight="true" outlineLevel="0" collapsed="false">
      <c r="A3489" s="118" t="s">
        <v>877</v>
      </c>
      <c r="B3489" s="119" t="s">
        <v>1001</v>
      </c>
      <c r="C3489" s="117" t="n">
        <v>8249.999</v>
      </c>
    </row>
    <row r="3490" customFormat="false" ht="12.95" hidden="false" customHeight="true" outlineLevel="0" collapsed="false">
      <c r="A3490" s="118" t="s">
        <v>886</v>
      </c>
      <c r="B3490" s="119" t="s">
        <v>1001</v>
      </c>
      <c r="C3490" s="117" t="n">
        <v>0.001</v>
      </c>
    </row>
    <row r="3491" customFormat="false" ht="12.95" hidden="false" customHeight="true" outlineLevel="0" collapsed="false">
      <c r="A3491" s="118" t="s">
        <v>886</v>
      </c>
      <c r="B3491" s="119" t="s">
        <v>1001</v>
      </c>
      <c r="C3491" s="117" t="n">
        <v>-249.999</v>
      </c>
    </row>
    <row r="3492" customFormat="false" ht="12.95" hidden="false" customHeight="true" outlineLevel="0" collapsed="false">
      <c r="A3492" s="118" t="s">
        <v>886</v>
      </c>
      <c r="B3492" s="119" t="s">
        <v>1001</v>
      </c>
      <c r="C3492" s="117" t="n">
        <v>-2949.999</v>
      </c>
    </row>
    <row r="3493" customFormat="false" ht="12.95" hidden="false" customHeight="true" outlineLevel="0" collapsed="false">
      <c r="A3493" s="118" t="s">
        <v>886</v>
      </c>
      <c r="B3493" s="119" t="s">
        <v>1001</v>
      </c>
      <c r="C3493" s="117" t="n">
        <v>-4399.999</v>
      </c>
    </row>
    <row r="3494" customFormat="false" ht="12.95" hidden="false" customHeight="true" outlineLevel="0" collapsed="false">
      <c r="A3494" s="118" t="s">
        <v>886</v>
      </c>
      <c r="B3494" s="119" t="s">
        <v>1001</v>
      </c>
      <c r="C3494" s="117" t="n">
        <v>-4299.999</v>
      </c>
    </row>
    <row r="3495" customFormat="false" ht="12.95" hidden="false" customHeight="true" outlineLevel="0" collapsed="false">
      <c r="A3495" s="118" t="s">
        <v>886</v>
      </c>
      <c r="B3495" s="119" t="s">
        <v>1001</v>
      </c>
      <c r="C3495" s="117" t="n">
        <v>-4299.999</v>
      </c>
    </row>
    <row r="3496" customFormat="false" ht="12.95" hidden="false" customHeight="true" outlineLevel="0" collapsed="false">
      <c r="A3496" s="118" t="s">
        <v>886</v>
      </c>
      <c r="B3496" s="119" t="s">
        <v>1001</v>
      </c>
      <c r="C3496" s="117" t="n">
        <v>-4299.999</v>
      </c>
    </row>
    <row r="3497" customFormat="false" ht="12.95" hidden="false" customHeight="true" outlineLevel="0" collapsed="false">
      <c r="A3497" s="118" t="s">
        <v>886</v>
      </c>
      <c r="B3497" s="119" t="s">
        <v>1001</v>
      </c>
      <c r="C3497" s="117" t="n">
        <v>-5749.999</v>
      </c>
    </row>
    <row r="3498" customFormat="false" ht="12.95" hidden="false" customHeight="true" outlineLevel="0" collapsed="false">
      <c r="A3498" s="118" t="s">
        <v>886</v>
      </c>
      <c r="B3498" s="119" t="s">
        <v>1001</v>
      </c>
      <c r="C3498" s="117" t="n">
        <v>-6899.999</v>
      </c>
    </row>
    <row r="3499" customFormat="false" ht="12.95" hidden="false" customHeight="true" outlineLevel="0" collapsed="false">
      <c r="A3499" s="118" t="s">
        <v>886</v>
      </c>
      <c r="B3499" s="119" t="s">
        <v>1001</v>
      </c>
      <c r="C3499" s="117" t="n">
        <v>-6999.999</v>
      </c>
    </row>
    <row r="3500" customFormat="false" ht="12.95" hidden="false" customHeight="true" outlineLevel="0" collapsed="false">
      <c r="A3500" s="118" t="s">
        <v>886</v>
      </c>
      <c r="B3500" s="119" t="s">
        <v>1001</v>
      </c>
      <c r="C3500" s="117" t="n">
        <v>-6149.999</v>
      </c>
    </row>
    <row r="3501" customFormat="false" ht="12.95" hidden="false" customHeight="true" outlineLevel="0" collapsed="false">
      <c r="A3501" s="118" t="s">
        <v>886</v>
      </c>
      <c r="B3501" s="119" t="s">
        <v>1001</v>
      </c>
      <c r="C3501" s="117" t="n">
        <v>-6199.999</v>
      </c>
    </row>
    <row r="3502" customFormat="false" ht="12.95" hidden="false" customHeight="true" outlineLevel="0" collapsed="false">
      <c r="A3502" s="118" t="s">
        <v>886</v>
      </c>
      <c r="B3502" s="119" t="s">
        <v>1001</v>
      </c>
      <c r="C3502" s="117" t="n">
        <v>-6199.999</v>
      </c>
    </row>
    <row r="3503" customFormat="false" ht="12.95" hidden="false" customHeight="true" outlineLevel="0" collapsed="false">
      <c r="A3503" s="118" t="s">
        <v>886</v>
      </c>
      <c r="B3503" s="119" t="s">
        <v>1001</v>
      </c>
      <c r="C3503" s="117" t="n">
        <v>-6199.999</v>
      </c>
    </row>
    <row r="3504" customFormat="false" ht="12.95" hidden="false" customHeight="true" outlineLevel="0" collapsed="false">
      <c r="A3504" s="118" t="s">
        <v>886</v>
      </c>
      <c r="B3504" s="119" t="s">
        <v>1001</v>
      </c>
      <c r="C3504" s="117" t="n">
        <v>-6049.999</v>
      </c>
    </row>
    <row r="3505" customFormat="false" ht="12.95" hidden="false" customHeight="true" outlineLevel="0" collapsed="false">
      <c r="A3505" s="118" t="s">
        <v>886</v>
      </c>
      <c r="B3505" s="119" t="s">
        <v>1001</v>
      </c>
      <c r="C3505" s="117" t="n">
        <v>-4249.999</v>
      </c>
    </row>
    <row r="3506" customFormat="false" ht="12.95" hidden="false" customHeight="true" outlineLevel="0" collapsed="false">
      <c r="A3506" s="118" t="s">
        <v>886</v>
      </c>
      <c r="B3506" s="119" t="s">
        <v>1001</v>
      </c>
      <c r="C3506" s="117" t="n">
        <v>-4549.999</v>
      </c>
    </row>
    <row r="3507" customFormat="false" ht="12.95" hidden="false" customHeight="true" outlineLevel="0" collapsed="false">
      <c r="A3507" s="118" t="s">
        <v>886</v>
      </c>
      <c r="B3507" s="119" t="s">
        <v>1001</v>
      </c>
      <c r="C3507" s="117" t="n">
        <v>-5849.999</v>
      </c>
    </row>
    <row r="3508" customFormat="false" ht="12.95" hidden="false" customHeight="true" outlineLevel="0" collapsed="false">
      <c r="A3508" s="118" t="s">
        <v>886</v>
      </c>
      <c r="B3508" s="119" t="s">
        <v>1001</v>
      </c>
      <c r="C3508" s="117" t="n">
        <v>-5849.999</v>
      </c>
    </row>
    <row r="3509" customFormat="false" ht="12.95" hidden="false" customHeight="true" outlineLevel="0" collapsed="false">
      <c r="A3509" s="118" t="s">
        <v>886</v>
      </c>
      <c r="B3509" s="119" t="s">
        <v>1001</v>
      </c>
      <c r="C3509" s="117" t="n">
        <v>-5849.999</v>
      </c>
    </row>
    <row r="3510" customFormat="false" ht="12.95" hidden="false" customHeight="true" outlineLevel="0" collapsed="false">
      <c r="A3510" s="118" t="s">
        <v>886</v>
      </c>
      <c r="B3510" s="119" t="s">
        <v>1001</v>
      </c>
      <c r="C3510" s="117" t="n">
        <v>-5849.999</v>
      </c>
    </row>
    <row r="3511" customFormat="false" ht="12.95" hidden="false" customHeight="true" outlineLevel="0" collapsed="false">
      <c r="A3511" s="118" t="s">
        <v>886</v>
      </c>
      <c r="B3511" s="119" t="s">
        <v>1001</v>
      </c>
      <c r="C3511" s="117" t="n">
        <v>-7999.999</v>
      </c>
    </row>
    <row r="3512" customFormat="false" ht="12.95" hidden="false" customHeight="true" outlineLevel="0" collapsed="false">
      <c r="A3512" s="118" t="s">
        <v>886</v>
      </c>
      <c r="B3512" s="119" t="s">
        <v>1001</v>
      </c>
      <c r="C3512" s="117" t="n">
        <v>-9799.999</v>
      </c>
    </row>
    <row r="3513" customFormat="false" ht="12.95" hidden="false" customHeight="true" outlineLevel="0" collapsed="false">
      <c r="A3513" s="118" t="s">
        <v>886</v>
      </c>
      <c r="B3513" s="119" t="s">
        <v>1001</v>
      </c>
      <c r="C3513" s="117" t="n">
        <v>-8649.999</v>
      </c>
    </row>
    <row r="3514" customFormat="false" ht="12.95" hidden="false" customHeight="true" outlineLevel="0" collapsed="false">
      <c r="A3514" s="118" t="s">
        <v>886</v>
      </c>
      <c r="B3514" s="119" t="s">
        <v>1001</v>
      </c>
      <c r="C3514" s="117" t="n">
        <v>-6449.999</v>
      </c>
    </row>
    <row r="3515" customFormat="false" ht="12.95" hidden="false" customHeight="true" outlineLevel="0" collapsed="false">
      <c r="A3515" s="118" t="s">
        <v>886</v>
      </c>
      <c r="B3515" s="119" t="s">
        <v>1001</v>
      </c>
      <c r="C3515" s="117" t="n">
        <v>-7299.999</v>
      </c>
    </row>
    <row r="3516" customFormat="false" ht="12.95" hidden="false" customHeight="true" outlineLevel="0" collapsed="false">
      <c r="A3516" s="118" t="s">
        <v>886</v>
      </c>
      <c r="B3516" s="119" t="s">
        <v>1001</v>
      </c>
      <c r="C3516" s="117" t="n">
        <v>-7299.999</v>
      </c>
    </row>
    <row r="3517" customFormat="false" ht="12.95" hidden="false" customHeight="true" outlineLevel="0" collapsed="false">
      <c r="A3517" s="118" t="s">
        <v>886</v>
      </c>
      <c r="B3517" s="119" t="s">
        <v>1001</v>
      </c>
      <c r="C3517" s="117" t="n">
        <v>-7299.999</v>
      </c>
    </row>
    <row r="3518" customFormat="false" ht="12.95" hidden="false" customHeight="true" outlineLevel="0" collapsed="false">
      <c r="A3518" s="118" t="s">
        <v>886</v>
      </c>
      <c r="B3518" s="119" t="s">
        <v>1001</v>
      </c>
      <c r="C3518" s="117" t="n">
        <v>-8549.999</v>
      </c>
    </row>
    <row r="3519" customFormat="false" ht="12.95" hidden="false" customHeight="true" outlineLevel="0" collapsed="false">
      <c r="A3519" s="118" t="s">
        <v>886</v>
      </c>
      <c r="B3519" s="119" t="s">
        <v>1001</v>
      </c>
      <c r="C3519" s="117" t="n">
        <v>-8449.999</v>
      </c>
    </row>
    <row r="3520" customFormat="false" ht="12.95" hidden="false" customHeight="true" outlineLevel="0" collapsed="false">
      <c r="A3520" s="118" t="s">
        <v>886</v>
      </c>
      <c r="B3520" s="119" t="s">
        <v>1001</v>
      </c>
      <c r="C3520" s="117" t="n">
        <v>-8349.999</v>
      </c>
    </row>
    <row r="3521" customFormat="false" ht="12.95" hidden="false" customHeight="true" outlineLevel="0" collapsed="false">
      <c r="A3521" s="118" t="s">
        <v>870</v>
      </c>
      <c r="B3521" s="119" t="s">
        <v>1001</v>
      </c>
      <c r="C3521" s="117" t="n">
        <v>-100.001</v>
      </c>
    </row>
    <row r="3522" customFormat="false" ht="12.95" hidden="false" customHeight="true" outlineLevel="0" collapsed="false">
      <c r="A3522" s="118" t="s">
        <v>870</v>
      </c>
      <c r="B3522" s="119" t="s">
        <v>1001</v>
      </c>
      <c r="C3522" s="117" t="n">
        <v>-50.001</v>
      </c>
    </row>
    <row r="3523" customFormat="false" ht="12.95" hidden="false" customHeight="true" outlineLevel="0" collapsed="false">
      <c r="A3523" s="118" t="s">
        <v>870</v>
      </c>
      <c r="B3523" s="119" t="s">
        <v>1001</v>
      </c>
      <c r="C3523" s="117" t="n">
        <v>2599.999</v>
      </c>
    </row>
    <row r="3524" customFormat="false" ht="12.95" hidden="false" customHeight="true" outlineLevel="0" collapsed="false">
      <c r="A3524" s="118" t="s">
        <v>870</v>
      </c>
      <c r="B3524" s="119" t="s">
        <v>1001</v>
      </c>
      <c r="C3524" s="117" t="n">
        <v>4049.999</v>
      </c>
    </row>
    <row r="3525" customFormat="false" ht="12.95" hidden="false" customHeight="true" outlineLevel="0" collapsed="false">
      <c r="A3525" s="118" t="s">
        <v>870</v>
      </c>
      <c r="B3525" s="119" t="s">
        <v>1001</v>
      </c>
      <c r="C3525" s="117" t="n">
        <v>4199.999</v>
      </c>
    </row>
    <row r="3526" customFormat="false" ht="12.95" hidden="false" customHeight="true" outlineLevel="0" collapsed="false">
      <c r="A3526" s="118" t="s">
        <v>870</v>
      </c>
      <c r="B3526" s="119" t="s">
        <v>1001</v>
      </c>
      <c r="C3526" s="117" t="n">
        <v>4199.999</v>
      </c>
    </row>
    <row r="3527" customFormat="false" ht="12.95" hidden="false" customHeight="true" outlineLevel="0" collapsed="false">
      <c r="A3527" s="118" t="s">
        <v>870</v>
      </c>
      <c r="B3527" s="119" t="s">
        <v>1001</v>
      </c>
      <c r="C3527" s="117" t="n">
        <v>4199.999</v>
      </c>
    </row>
    <row r="3528" customFormat="false" ht="12.95" hidden="false" customHeight="true" outlineLevel="0" collapsed="false">
      <c r="A3528" s="118" t="s">
        <v>870</v>
      </c>
      <c r="B3528" s="119" t="s">
        <v>1001</v>
      </c>
      <c r="C3528" s="117" t="n">
        <v>5549.999</v>
      </c>
    </row>
    <row r="3529" customFormat="false" ht="12.95" hidden="false" customHeight="true" outlineLevel="0" collapsed="false">
      <c r="A3529" s="118" t="s">
        <v>870</v>
      </c>
      <c r="B3529" s="119" t="s">
        <v>1001</v>
      </c>
      <c r="C3529" s="117" t="n">
        <v>6349.999</v>
      </c>
    </row>
    <row r="3530" customFormat="false" ht="12.95" hidden="false" customHeight="true" outlineLevel="0" collapsed="false">
      <c r="A3530" s="118" t="s">
        <v>870</v>
      </c>
      <c r="B3530" s="119" t="s">
        <v>1001</v>
      </c>
      <c r="C3530" s="117" t="n">
        <v>6399.999</v>
      </c>
    </row>
    <row r="3531" customFormat="false" ht="12.95" hidden="false" customHeight="true" outlineLevel="0" collapsed="false">
      <c r="A3531" s="118" t="s">
        <v>870</v>
      </c>
      <c r="B3531" s="119" t="s">
        <v>1001</v>
      </c>
      <c r="C3531" s="117" t="n">
        <v>5849.999</v>
      </c>
    </row>
    <row r="3532" customFormat="false" ht="12.95" hidden="false" customHeight="true" outlineLevel="0" collapsed="false">
      <c r="A3532" s="118" t="s">
        <v>870</v>
      </c>
      <c r="B3532" s="119" t="s">
        <v>1001</v>
      </c>
      <c r="C3532" s="117" t="n">
        <v>5849.999</v>
      </c>
    </row>
    <row r="3533" customFormat="false" ht="12.95" hidden="false" customHeight="true" outlineLevel="0" collapsed="false">
      <c r="A3533" s="118" t="s">
        <v>870</v>
      </c>
      <c r="B3533" s="119" t="s">
        <v>1001</v>
      </c>
      <c r="C3533" s="117" t="n">
        <v>5849.999</v>
      </c>
    </row>
    <row r="3534" customFormat="false" ht="12.95" hidden="false" customHeight="true" outlineLevel="0" collapsed="false">
      <c r="A3534" s="118" t="s">
        <v>870</v>
      </c>
      <c r="B3534" s="119" t="s">
        <v>1001</v>
      </c>
      <c r="C3534" s="117" t="n">
        <v>5849.999</v>
      </c>
    </row>
    <row r="3535" customFormat="false" ht="12.95" hidden="false" customHeight="true" outlineLevel="0" collapsed="false">
      <c r="A3535" s="118" t="s">
        <v>870</v>
      </c>
      <c r="B3535" s="119" t="s">
        <v>1001</v>
      </c>
      <c r="C3535" s="117" t="n">
        <v>5799.999</v>
      </c>
    </row>
    <row r="3536" customFormat="false" ht="12.95" hidden="false" customHeight="true" outlineLevel="0" collapsed="false">
      <c r="A3536" s="118" t="s">
        <v>870</v>
      </c>
      <c r="B3536" s="119" t="s">
        <v>1001</v>
      </c>
      <c r="C3536" s="117" t="n">
        <v>3999.999</v>
      </c>
    </row>
    <row r="3537" customFormat="false" ht="12.95" hidden="false" customHeight="true" outlineLevel="0" collapsed="false">
      <c r="A3537" s="118" t="s">
        <v>870</v>
      </c>
      <c r="B3537" s="119" t="s">
        <v>1001</v>
      </c>
      <c r="C3537" s="117" t="n">
        <v>4099.999</v>
      </c>
    </row>
    <row r="3538" customFormat="false" ht="12.95" hidden="false" customHeight="true" outlineLevel="0" collapsed="false">
      <c r="A3538" s="118" t="s">
        <v>870</v>
      </c>
      <c r="B3538" s="119" t="s">
        <v>1001</v>
      </c>
      <c r="C3538" s="117" t="n">
        <v>5449.999</v>
      </c>
    </row>
    <row r="3539" customFormat="false" ht="12.95" hidden="false" customHeight="true" outlineLevel="0" collapsed="false">
      <c r="A3539" s="118" t="s">
        <v>870</v>
      </c>
      <c r="B3539" s="119" t="s">
        <v>1001</v>
      </c>
      <c r="C3539" s="117" t="n">
        <v>5649.999</v>
      </c>
    </row>
    <row r="3540" customFormat="false" ht="12.95" hidden="false" customHeight="true" outlineLevel="0" collapsed="false">
      <c r="A3540" s="118" t="s">
        <v>870</v>
      </c>
      <c r="B3540" s="119" t="s">
        <v>1001</v>
      </c>
      <c r="C3540" s="117" t="n">
        <v>5649.999</v>
      </c>
    </row>
    <row r="3541" customFormat="false" ht="12.95" hidden="false" customHeight="true" outlineLevel="0" collapsed="false">
      <c r="A3541" s="118" t="s">
        <v>870</v>
      </c>
      <c r="B3541" s="119" t="s">
        <v>1001</v>
      </c>
      <c r="C3541" s="117" t="n">
        <v>5649.999</v>
      </c>
    </row>
    <row r="3542" customFormat="false" ht="12.95" hidden="false" customHeight="true" outlineLevel="0" collapsed="false">
      <c r="A3542" s="118" t="s">
        <v>870</v>
      </c>
      <c r="B3542" s="119" t="s">
        <v>1001</v>
      </c>
      <c r="C3542" s="117" t="n">
        <v>7749.999</v>
      </c>
    </row>
    <row r="3543" customFormat="false" ht="12.95" hidden="false" customHeight="true" outlineLevel="0" collapsed="false">
      <c r="A3543" s="118" t="s">
        <v>870</v>
      </c>
      <c r="B3543" s="119" t="s">
        <v>1001</v>
      </c>
      <c r="C3543" s="117" t="n">
        <v>9649.999</v>
      </c>
    </row>
    <row r="3544" customFormat="false" ht="12.95" hidden="false" customHeight="true" outlineLevel="0" collapsed="false">
      <c r="A3544" s="118" t="s">
        <v>870</v>
      </c>
      <c r="B3544" s="119" t="s">
        <v>1001</v>
      </c>
      <c r="C3544" s="117" t="n">
        <v>8399.999</v>
      </c>
    </row>
    <row r="3545" customFormat="false" ht="12.95" hidden="false" customHeight="true" outlineLevel="0" collapsed="false">
      <c r="A3545" s="118" t="s">
        <v>870</v>
      </c>
      <c r="B3545" s="119" t="s">
        <v>1001</v>
      </c>
      <c r="C3545" s="117" t="n">
        <v>6149.999</v>
      </c>
    </row>
    <row r="3546" customFormat="false" ht="12.95" hidden="false" customHeight="true" outlineLevel="0" collapsed="false">
      <c r="A3546" s="118" t="s">
        <v>870</v>
      </c>
      <c r="B3546" s="119" t="s">
        <v>1001</v>
      </c>
      <c r="C3546" s="117" t="n">
        <v>7099.999</v>
      </c>
    </row>
    <row r="3547" customFormat="false" ht="12.95" hidden="false" customHeight="true" outlineLevel="0" collapsed="false">
      <c r="A3547" s="118" t="s">
        <v>870</v>
      </c>
      <c r="B3547" s="119" t="s">
        <v>1001</v>
      </c>
      <c r="C3547" s="117" t="n">
        <v>7099.999</v>
      </c>
    </row>
    <row r="3548" customFormat="false" ht="12.95" hidden="false" customHeight="true" outlineLevel="0" collapsed="false">
      <c r="A3548" s="118" t="s">
        <v>870</v>
      </c>
      <c r="B3548" s="119" t="s">
        <v>1001</v>
      </c>
      <c r="C3548" s="117" t="n">
        <v>7099.999</v>
      </c>
    </row>
    <row r="3549" customFormat="false" ht="12.95" hidden="false" customHeight="true" outlineLevel="0" collapsed="false">
      <c r="A3549" s="118" t="s">
        <v>870</v>
      </c>
      <c r="B3549" s="119" t="s">
        <v>1001</v>
      </c>
      <c r="C3549" s="117" t="n">
        <v>7649.999</v>
      </c>
    </row>
    <row r="3550" customFormat="false" ht="12.95" hidden="false" customHeight="true" outlineLevel="0" collapsed="false">
      <c r="A3550" s="118" t="s">
        <v>870</v>
      </c>
      <c r="B3550" s="119" t="s">
        <v>1001</v>
      </c>
      <c r="C3550" s="117" t="n">
        <v>8099.999</v>
      </c>
    </row>
    <row r="3551" customFormat="false" ht="12.95" hidden="false" customHeight="true" outlineLevel="0" collapsed="false">
      <c r="A3551" s="118" t="s">
        <v>870</v>
      </c>
      <c r="B3551" s="119" t="s">
        <v>1001</v>
      </c>
      <c r="C3551" s="117" t="n">
        <v>8099.999</v>
      </c>
    </row>
    <row r="3552" customFormat="false" ht="12.95" hidden="false" customHeight="true" outlineLevel="0" collapsed="false">
      <c r="A3552" s="118" t="s">
        <v>887</v>
      </c>
      <c r="B3552" s="119" t="s">
        <v>1001</v>
      </c>
      <c r="C3552" s="117" t="n">
        <v>0.001</v>
      </c>
    </row>
    <row r="3553" customFormat="false" ht="12.95" hidden="false" customHeight="true" outlineLevel="0" collapsed="false">
      <c r="A3553" s="118" t="s">
        <v>887</v>
      </c>
      <c r="B3553" s="119" t="s">
        <v>1001</v>
      </c>
      <c r="C3553" s="117" t="n">
        <v>-249.999</v>
      </c>
    </row>
    <row r="3554" customFormat="false" ht="12.95" hidden="false" customHeight="true" outlineLevel="0" collapsed="false">
      <c r="A3554" s="118" t="s">
        <v>887</v>
      </c>
      <c r="B3554" s="119" t="s">
        <v>1001</v>
      </c>
      <c r="C3554" s="117" t="n">
        <v>-2949.999</v>
      </c>
    </row>
    <row r="3555" customFormat="false" ht="12.95" hidden="false" customHeight="true" outlineLevel="0" collapsed="false">
      <c r="A3555" s="118" t="s">
        <v>887</v>
      </c>
      <c r="B3555" s="119" t="s">
        <v>1001</v>
      </c>
      <c r="C3555" s="117" t="n">
        <v>-4399.999</v>
      </c>
    </row>
    <row r="3556" customFormat="false" ht="12.95" hidden="false" customHeight="true" outlineLevel="0" collapsed="false">
      <c r="A3556" s="118" t="s">
        <v>887</v>
      </c>
      <c r="B3556" s="119" t="s">
        <v>1001</v>
      </c>
      <c r="C3556" s="117" t="n">
        <v>-4299.999</v>
      </c>
    </row>
    <row r="3557" customFormat="false" ht="12.95" hidden="false" customHeight="true" outlineLevel="0" collapsed="false">
      <c r="A3557" s="118" t="s">
        <v>887</v>
      </c>
      <c r="B3557" s="119" t="s">
        <v>1001</v>
      </c>
      <c r="C3557" s="117" t="n">
        <v>-4299.999</v>
      </c>
    </row>
    <row r="3558" customFormat="false" ht="12.95" hidden="false" customHeight="true" outlineLevel="0" collapsed="false">
      <c r="A3558" s="118" t="s">
        <v>887</v>
      </c>
      <c r="B3558" s="119" t="s">
        <v>1001</v>
      </c>
      <c r="C3558" s="117" t="n">
        <v>-4299.999</v>
      </c>
    </row>
    <row r="3559" customFormat="false" ht="12.95" hidden="false" customHeight="true" outlineLevel="0" collapsed="false">
      <c r="A3559" s="118" t="s">
        <v>887</v>
      </c>
      <c r="B3559" s="119" t="s">
        <v>1001</v>
      </c>
      <c r="C3559" s="117" t="n">
        <v>-5749.999</v>
      </c>
    </row>
    <row r="3560" customFormat="false" ht="12.95" hidden="false" customHeight="true" outlineLevel="0" collapsed="false">
      <c r="A3560" s="118" t="s">
        <v>887</v>
      </c>
      <c r="B3560" s="119" t="s">
        <v>1001</v>
      </c>
      <c r="C3560" s="117" t="n">
        <v>-6899.999</v>
      </c>
    </row>
    <row r="3561" customFormat="false" ht="12.95" hidden="false" customHeight="true" outlineLevel="0" collapsed="false">
      <c r="A3561" s="118" t="s">
        <v>887</v>
      </c>
      <c r="B3561" s="119" t="s">
        <v>1001</v>
      </c>
      <c r="C3561" s="117" t="n">
        <v>-6999.999</v>
      </c>
    </row>
    <row r="3562" customFormat="false" ht="12.95" hidden="false" customHeight="true" outlineLevel="0" collapsed="false">
      <c r="A3562" s="118" t="s">
        <v>887</v>
      </c>
      <c r="B3562" s="119" t="s">
        <v>1001</v>
      </c>
      <c r="C3562" s="117" t="n">
        <v>-6149.999</v>
      </c>
    </row>
    <row r="3563" customFormat="false" ht="12.95" hidden="false" customHeight="true" outlineLevel="0" collapsed="false">
      <c r="A3563" s="118" t="s">
        <v>887</v>
      </c>
      <c r="B3563" s="119" t="s">
        <v>1001</v>
      </c>
      <c r="C3563" s="117" t="n">
        <v>-6199.999</v>
      </c>
    </row>
    <row r="3564" customFormat="false" ht="12.95" hidden="false" customHeight="true" outlineLevel="0" collapsed="false">
      <c r="A3564" s="118" t="s">
        <v>887</v>
      </c>
      <c r="B3564" s="119" t="s">
        <v>1001</v>
      </c>
      <c r="C3564" s="117" t="n">
        <v>-6199.999</v>
      </c>
    </row>
    <row r="3565" customFormat="false" ht="12.95" hidden="false" customHeight="true" outlineLevel="0" collapsed="false">
      <c r="A3565" s="115" t="s">
        <v>887</v>
      </c>
      <c r="B3565" s="116" t="s">
        <v>1001</v>
      </c>
      <c r="C3565" s="117" t="n">
        <v>-6199.999</v>
      </c>
    </row>
    <row r="3566" customFormat="false" ht="12.95" hidden="false" customHeight="true" outlineLevel="0" collapsed="false">
      <c r="A3566" s="115" t="s">
        <v>887</v>
      </c>
      <c r="B3566" s="116" t="s">
        <v>1001</v>
      </c>
      <c r="C3566" s="117" t="n">
        <v>-6049.999</v>
      </c>
    </row>
    <row r="3567" customFormat="false" ht="12.95" hidden="false" customHeight="true" outlineLevel="0" collapsed="false">
      <c r="A3567" s="115" t="s">
        <v>887</v>
      </c>
      <c r="B3567" s="116" t="s">
        <v>1001</v>
      </c>
      <c r="C3567" s="117" t="n">
        <v>-4249.999</v>
      </c>
    </row>
    <row r="3568" customFormat="false" ht="12.95" hidden="false" customHeight="true" outlineLevel="0" collapsed="false">
      <c r="A3568" s="115" t="s">
        <v>887</v>
      </c>
      <c r="B3568" s="116" t="s">
        <v>1001</v>
      </c>
      <c r="C3568" s="117" t="n">
        <v>-4549.999</v>
      </c>
    </row>
    <row r="3569" customFormat="false" ht="12.95" hidden="false" customHeight="true" outlineLevel="0" collapsed="false">
      <c r="A3569" s="115" t="s">
        <v>887</v>
      </c>
      <c r="B3569" s="116" t="s">
        <v>1001</v>
      </c>
      <c r="C3569" s="117" t="n">
        <v>-5849.999</v>
      </c>
    </row>
    <row r="3570" customFormat="false" ht="12.95" hidden="false" customHeight="true" outlineLevel="0" collapsed="false">
      <c r="A3570" s="115" t="s">
        <v>887</v>
      </c>
      <c r="B3570" s="116" t="s">
        <v>1001</v>
      </c>
      <c r="C3570" s="117" t="n">
        <v>-5849.999</v>
      </c>
    </row>
    <row r="3571" customFormat="false" ht="12.95" hidden="false" customHeight="true" outlineLevel="0" collapsed="false">
      <c r="A3571" s="115" t="s">
        <v>887</v>
      </c>
      <c r="B3571" s="116" t="s">
        <v>1001</v>
      </c>
      <c r="C3571" s="117" t="n">
        <v>-5849.999</v>
      </c>
    </row>
    <row r="3572" customFormat="false" ht="12.95" hidden="false" customHeight="true" outlineLevel="0" collapsed="false">
      <c r="A3572" s="115" t="s">
        <v>887</v>
      </c>
      <c r="B3572" s="116" t="s">
        <v>1001</v>
      </c>
      <c r="C3572" s="117" t="n">
        <v>-5849.999</v>
      </c>
    </row>
    <row r="3573" customFormat="false" ht="12.95" hidden="false" customHeight="true" outlineLevel="0" collapsed="false">
      <c r="A3573" s="115" t="s">
        <v>887</v>
      </c>
      <c r="B3573" s="116" t="s">
        <v>1001</v>
      </c>
      <c r="C3573" s="117" t="n">
        <v>-7999.999</v>
      </c>
    </row>
    <row r="3574" customFormat="false" ht="12.95" hidden="false" customHeight="true" outlineLevel="0" collapsed="false">
      <c r="A3574" s="115" t="s">
        <v>887</v>
      </c>
      <c r="B3574" s="116" t="s">
        <v>1001</v>
      </c>
      <c r="C3574" s="117" t="n">
        <v>-9799.999</v>
      </c>
    </row>
    <row r="3575" customFormat="false" ht="12.95" hidden="false" customHeight="true" outlineLevel="0" collapsed="false">
      <c r="A3575" s="115" t="s">
        <v>887</v>
      </c>
      <c r="B3575" s="116" t="s">
        <v>1001</v>
      </c>
      <c r="C3575" s="117" t="n">
        <v>-8649.999</v>
      </c>
    </row>
    <row r="3576" customFormat="false" ht="12.95" hidden="false" customHeight="true" outlineLevel="0" collapsed="false">
      <c r="A3576" s="115" t="s">
        <v>887</v>
      </c>
      <c r="B3576" s="116" t="s">
        <v>1001</v>
      </c>
      <c r="C3576" s="117" t="n">
        <v>-6449.999</v>
      </c>
    </row>
    <row r="3577" customFormat="false" ht="12.95" hidden="false" customHeight="true" outlineLevel="0" collapsed="false">
      <c r="A3577" s="115" t="s">
        <v>887</v>
      </c>
      <c r="B3577" s="116" t="s">
        <v>1001</v>
      </c>
      <c r="C3577" s="117" t="n">
        <v>-7299.999</v>
      </c>
    </row>
    <row r="3578" customFormat="false" ht="12.95" hidden="false" customHeight="true" outlineLevel="0" collapsed="false">
      <c r="A3578" s="115" t="s">
        <v>887</v>
      </c>
      <c r="B3578" s="116" t="s">
        <v>1001</v>
      </c>
      <c r="C3578" s="117" t="n">
        <v>-7299.999</v>
      </c>
    </row>
    <row r="3579" customFormat="false" ht="12.95" hidden="false" customHeight="true" outlineLevel="0" collapsed="false">
      <c r="A3579" s="115" t="s">
        <v>887</v>
      </c>
      <c r="B3579" s="116" t="s">
        <v>1001</v>
      </c>
      <c r="C3579" s="117" t="n">
        <v>-7299.999</v>
      </c>
    </row>
    <row r="3580" customFormat="false" ht="12.95" hidden="false" customHeight="true" outlineLevel="0" collapsed="false">
      <c r="A3580" s="115" t="s">
        <v>887</v>
      </c>
      <c r="B3580" s="116" t="s">
        <v>1001</v>
      </c>
      <c r="C3580" s="117" t="n">
        <v>-8549.999</v>
      </c>
    </row>
    <row r="3581" customFormat="false" ht="12.95" hidden="false" customHeight="true" outlineLevel="0" collapsed="false">
      <c r="A3581" s="115" t="s">
        <v>887</v>
      </c>
      <c r="B3581" s="116" t="s">
        <v>1001</v>
      </c>
      <c r="C3581" s="117" t="n">
        <v>-8449.999</v>
      </c>
    </row>
    <row r="3582" customFormat="false" ht="12.95" hidden="false" customHeight="true" outlineLevel="0" collapsed="false">
      <c r="A3582" s="115" t="s">
        <v>887</v>
      </c>
      <c r="B3582" s="116" t="s">
        <v>1001</v>
      </c>
      <c r="C3582" s="117" t="n">
        <v>-8349.999</v>
      </c>
    </row>
    <row r="3583" customFormat="false" ht="12.95" hidden="false" customHeight="true" outlineLevel="0" collapsed="false">
      <c r="A3583" s="115" t="s">
        <v>880</v>
      </c>
      <c r="B3583" s="116" t="s">
        <v>1001</v>
      </c>
      <c r="C3583" s="117" t="n">
        <v>250.001</v>
      </c>
    </row>
    <row r="3584" customFormat="false" ht="12.95" hidden="false" customHeight="true" outlineLevel="0" collapsed="false">
      <c r="A3584" s="115" t="s">
        <v>880</v>
      </c>
      <c r="B3584" s="116" t="s">
        <v>1001</v>
      </c>
      <c r="C3584" s="117" t="n">
        <v>150.001</v>
      </c>
    </row>
    <row r="3585" customFormat="false" ht="12.95" hidden="false" customHeight="true" outlineLevel="0" collapsed="false">
      <c r="A3585" s="115" t="s">
        <v>880</v>
      </c>
      <c r="B3585" s="116" t="s">
        <v>1001</v>
      </c>
      <c r="C3585" s="117" t="n">
        <v>-2549.999</v>
      </c>
    </row>
    <row r="3586" customFormat="false" ht="12.95" hidden="false" customHeight="true" outlineLevel="0" collapsed="false">
      <c r="A3586" s="115" t="s">
        <v>880</v>
      </c>
      <c r="B3586" s="116" t="s">
        <v>1001</v>
      </c>
      <c r="C3586" s="117" t="n">
        <v>-3999.999</v>
      </c>
    </row>
    <row r="3587" customFormat="false" ht="12.95" hidden="false" customHeight="true" outlineLevel="0" collapsed="false">
      <c r="A3587" s="115" t="s">
        <v>880</v>
      </c>
      <c r="B3587" s="116" t="s">
        <v>1001</v>
      </c>
      <c r="C3587" s="117" t="n">
        <v>-4399.999</v>
      </c>
    </row>
    <row r="3588" customFormat="false" ht="12.95" hidden="false" customHeight="true" outlineLevel="0" collapsed="false">
      <c r="A3588" s="115" t="s">
        <v>880</v>
      </c>
      <c r="B3588" s="116" t="s">
        <v>1001</v>
      </c>
      <c r="C3588" s="117" t="n">
        <v>-4399.999</v>
      </c>
    </row>
    <row r="3589" customFormat="false" ht="12.95" hidden="false" customHeight="true" outlineLevel="0" collapsed="false">
      <c r="A3589" s="115" t="s">
        <v>880</v>
      </c>
      <c r="B3589" s="116" t="s">
        <v>1001</v>
      </c>
      <c r="C3589" s="117" t="n">
        <v>-4399.999</v>
      </c>
    </row>
    <row r="3590" customFormat="false" ht="12.95" hidden="false" customHeight="true" outlineLevel="0" collapsed="false">
      <c r="A3590" s="115" t="s">
        <v>880</v>
      </c>
      <c r="B3590" s="116" t="s">
        <v>1001</v>
      </c>
      <c r="C3590" s="117" t="n">
        <v>-5699.999</v>
      </c>
    </row>
    <row r="3591" customFormat="false" ht="12.95" hidden="false" customHeight="true" outlineLevel="0" collapsed="false">
      <c r="A3591" s="115" t="s">
        <v>880</v>
      </c>
      <c r="B3591" s="116" t="s">
        <v>1001</v>
      </c>
      <c r="C3591" s="117" t="n">
        <v>-6499.999</v>
      </c>
    </row>
    <row r="3592" customFormat="false" ht="12.95" hidden="false" customHeight="true" outlineLevel="0" collapsed="false">
      <c r="A3592" s="115" t="s">
        <v>880</v>
      </c>
      <c r="B3592" s="116" t="s">
        <v>1001</v>
      </c>
      <c r="C3592" s="117" t="n">
        <v>-6549.999</v>
      </c>
    </row>
    <row r="3593" customFormat="false" ht="12.95" hidden="false" customHeight="true" outlineLevel="0" collapsed="false">
      <c r="A3593" s="115" t="s">
        <v>880</v>
      </c>
      <c r="B3593" s="116" t="s">
        <v>1001</v>
      </c>
      <c r="C3593" s="117" t="n">
        <v>-5999.999</v>
      </c>
    </row>
    <row r="3594" customFormat="false" ht="12.95" hidden="false" customHeight="true" outlineLevel="0" collapsed="false">
      <c r="A3594" s="115" t="s">
        <v>880</v>
      </c>
      <c r="B3594" s="116" t="s">
        <v>1001</v>
      </c>
      <c r="C3594" s="117" t="n">
        <v>-6099.999</v>
      </c>
    </row>
    <row r="3595" customFormat="false" ht="12.95" hidden="false" customHeight="true" outlineLevel="0" collapsed="false">
      <c r="A3595" s="115" t="s">
        <v>880</v>
      </c>
      <c r="B3595" s="116" t="s">
        <v>1001</v>
      </c>
      <c r="C3595" s="117" t="n">
        <v>-6099.999</v>
      </c>
    </row>
    <row r="3596" customFormat="false" ht="12.95" hidden="false" customHeight="true" outlineLevel="0" collapsed="false">
      <c r="A3596" s="115" t="s">
        <v>880</v>
      </c>
      <c r="B3596" s="116" t="s">
        <v>1001</v>
      </c>
      <c r="C3596" s="117" t="n">
        <v>-6099.999</v>
      </c>
    </row>
    <row r="3597" customFormat="false" ht="12.95" hidden="false" customHeight="true" outlineLevel="0" collapsed="false">
      <c r="A3597" s="115" t="s">
        <v>880</v>
      </c>
      <c r="B3597" s="116" t="s">
        <v>1001</v>
      </c>
      <c r="C3597" s="117" t="n">
        <v>-5999.999</v>
      </c>
    </row>
    <row r="3598" customFormat="false" ht="12.95" hidden="false" customHeight="true" outlineLevel="0" collapsed="false">
      <c r="A3598" s="115" t="s">
        <v>880</v>
      </c>
      <c r="B3598" s="116" t="s">
        <v>1001</v>
      </c>
      <c r="C3598" s="117" t="n">
        <v>-4249.999</v>
      </c>
    </row>
    <row r="3599" customFormat="false" ht="12.95" hidden="false" customHeight="true" outlineLevel="0" collapsed="false">
      <c r="A3599" s="115" t="s">
        <v>880</v>
      </c>
      <c r="B3599" s="116" t="s">
        <v>1001</v>
      </c>
      <c r="C3599" s="117" t="n">
        <v>-4299.999</v>
      </c>
    </row>
    <row r="3600" customFormat="false" ht="12.95" hidden="false" customHeight="true" outlineLevel="0" collapsed="false">
      <c r="A3600" s="115" t="s">
        <v>880</v>
      </c>
      <c r="B3600" s="116" t="s">
        <v>1001</v>
      </c>
      <c r="C3600" s="117" t="n">
        <v>-5599.999</v>
      </c>
    </row>
    <row r="3601" customFormat="false" ht="12.95" hidden="false" customHeight="true" outlineLevel="0" collapsed="false">
      <c r="A3601" s="115" t="s">
        <v>880</v>
      </c>
      <c r="B3601" s="116" t="s">
        <v>1001</v>
      </c>
      <c r="C3601" s="117" t="n">
        <v>-5699.999</v>
      </c>
    </row>
    <row r="3602" customFormat="false" ht="12.95" hidden="false" customHeight="true" outlineLevel="0" collapsed="false">
      <c r="A3602" s="115" t="s">
        <v>880</v>
      </c>
      <c r="B3602" s="116" t="s">
        <v>1001</v>
      </c>
      <c r="C3602" s="117" t="n">
        <v>-5699.999</v>
      </c>
    </row>
    <row r="3603" customFormat="false" ht="12.95" hidden="false" customHeight="true" outlineLevel="0" collapsed="false">
      <c r="A3603" s="115" t="s">
        <v>880</v>
      </c>
      <c r="B3603" s="116" t="s">
        <v>1001</v>
      </c>
      <c r="C3603" s="117" t="n">
        <v>-5699.999</v>
      </c>
    </row>
    <row r="3604" customFormat="false" ht="12.95" hidden="false" customHeight="true" outlineLevel="0" collapsed="false">
      <c r="A3604" s="115" t="s">
        <v>880</v>
      </c>
      <c r="B3604" s="116" t="s">
        <v>1001</v>
      </c>
      <c r="C3604" s="117" t="n">
        <v>-7649.999</v>
      </c>
    </row>
    <row r="3605" customFormat="false" ht="12.95" hidden="false" customHeight="true" outlineLevel="0" collapsed="false">
      <c r="A3605" s="115" t="s">
        <v>880</v>
      </c>
      <c r="B3605" s="116" t="s">
        <v>1001</v>
      </c>
      <c r="C3605" s="117" t="n">
        <v>-9849.999</v>
      </c>
    </row>
    <row r="3606" customFormat="false" ht="12.95" hidden="false" customHeight="true" outlineLevel="0" collapsed="false">
      <c r="A3606" s="115" t="s">
        <v>880</v>
      </c>
      <c r="B3606" s="116" t="s">
        <v>1001</v>
      </c>
      <c r="C3606" s="117" t="n">
        <v>-8499.999</v>
      </c>
    </row>
    <row r="3607" customFormat="false" ht="12.95" hidden="false" customHeight="true" outlineLevel="0" collapsed="false">
      <c r="A3607" s="115" t="s">
        <v>880</v>
      </c>
      <c r="B3607" s="116" t="s">
        <v>1001</v>
      </c>
      <c r="C3607" s="117" t="n">
        <v>-6399.999</v>
      </c>
    </row>
    <row r="3608" customFormat="false" ht="12.95" hidden="false" customHeight="true" outlineLevel="0" collapsed="false">
      <c r="A3608" s="115" t="s">
        <v>880</v>
      </c>
      <c r="B3608" s="116" t="s">
        <v>1001</v>
      </c>
      <c r="C3608" s="117" t="n">
        <v>-7249.999</v>
      </c>
    </row>
    <row r="3609" customFormat="false" ht="12.95" hidden="false" customHeight="true" outlineLevel="0" collapsed="false">
      <c r="A3609" s="115" t="s">
        <v>880</v>
      </c>
      <c r="B3609" s="116" t="s">
        <v>1001</v>
      </c>
      <c r="C3609" s="117" t="n">
        <v>-7249.999</v>
      </c>
    </row>
    <row r="3610" customFormat="false" ht="12.95" hidden="false" customHeight="true" outlineLevel="0" collapsed="false">
      <c r="A3610" s="115" t="s">
        <v>880</v>
      </c>
      <c r="B3610" s="116" t="s">
        <v>1001</v>
      </c>
      <c r="C3610" s="117" t="n">
        <v>-7249.999</v>
      </c>
    </row>
    <row r="3611" customFormat="false" ht="12.95" hidden="false" customHeight="true" outlineLevel="0" collapsed="false">
      <c r="A3611" s="115" t="s">
        <v>880</v>
      </c>
      <c r="B3611" s="116" t="s">
        <v>1001</v>
      </c>
      <c r="C3611" s="117" t="n">
        <v>-8099.999</v>
      </c>
    </row>
    <row r="3612" customFormat="false" ht="12.95" hidden="false" customHeight="true" outlineLevel="0" collapsed="false">
      <c r="A3612" s="115" t="s">
        <v>880</v>
      </c>
      <c r="B3612" s="116" t="s">
        <v>1001</v>
      </c>
      <c r="C3612" s="117" t="n">
        <v>-8449.999</v>
      </c>
    </row>
    <row r="3613" customFormat="false" ht="12.95" hidden="false" customHeight="true" outlineLevel="0" collapsed="false">
      <c r="A3613" s="115" t="s">
        <v>880</v>
      </c>
      <c r="B3613" s="116" t="s">
        <v>1001</v>
      </c>
      <c r="C3613" s="117" t="n">
        <v>-8299.999</v>
      </c>
    </row>
    <row r="3614" customFormat="false" ht="12.95" hidden="false" customHeight="true" outlineLevel="0" collapsed="false">
      <c r="A3614" s="115" t="s">
        <v>862</v>
      </c>
      <c r="B3614" s="116" t="s">
        <v>1042</v>
      </c>
      <c r="C3614" s="117" t="n">
        <v>700.001</v>
      </c>
    </row>
    <row r="3615" customFormat="false" ht="12.95" hidden="false" customHeight="true" outlineLevel="0" collapsed="false">
      <c r="A3615" s="115" t="s">
        <v>862</v>
      </c>
      <c r="B3615" s="116" t="s">
        <v>1042</v>
      </c>
      <c r="C3615" s="117" t="n">
        <v>900.001</v>
      </c>
    </row>
    <row r="3616" customFormat="false" ht="12.95" hidden="false" customHeight="true" outlineLevel="0" collapsed="false">
      <c r="A3616" s="115" t="s">
        <v>862</v>
      </c>
      <c r="B3616" s="116" t="s">
        <v>1042</v>
      </c>
      <c r="C3616" s="117" t="n">
        <v>-2099.999</v>
      </c>
    </row>
    <row r="3617" customFormat="false" ht="12.95" hidden="false" customHeight="true" outlineLevel="0" collapsed="false">
      <c r="A3617" s="115" t="s">
        <v>862</v>
      </c>
      <c r="B3617" s="116" t="s">
        <v>1042</v>
      </c>
      <c r="C3617" s="117" t="n">
        <v>-3899.999</v>
      </c>
    </row>
    <row r="3618" customFormat="false" ht="12.95" hidden="false" customHeight="true" outlineLevel="0" collapsed="false">
      <c r="A3618" s="115" t="s">
        <v>862</v>
      </c>
      <c r="B3618" s="116" t="s">
        <v>1042</v>
      </c>
      <c r="C3618" s="117" t="n">
        <v>-4199.999</v>
      </c>
    </row>
    <row r="3619" customFormat="false" ht="12.95" hidden="false" customHeight="true" outlineLevel="0" collapsed="false">
      <c r="A3619" s="115" t="s">
        <v>862</v>
      </c>
      <c r="B3619" s="116" t="s">
        <v>1042</v>
      </c>
      <c r="C3619" s="117" t="n">
        <v>-4199.999</v>
      </c>
    </row>
    <row r="3620" customFormat="false" ht="12.95" hidden="false" customHeight="true" outlineLevel="0" collapsed="false">
      <c r="A3620" s="115" t="s">
        <v>862</v>
      </c>
      <c r="B3620" s="116" t="s">
        <v>1042</v>
      </c>
      <c r="C3620" s="117" t="n">
        <v>-4199.999</v>
      </c>
    </row>
    <row r="3621" customFormat="false" ht="12.95" hidden="false" customHeight="true" outlineLevel="0" collapsed="false">
      <c r="A3621" s="115" t="s">
        <v>862</v>
      </c>
      <c r="B3621" s="116" t="s">
        <v>1042</v>
      </c>
      <c r="C3621" s="117" t="n">
        <v>-5549.999</v>
      </c>
    </row>
    <row r="3622" customFormat="false" ht="12.95" hidden="false" customHeight="true" outlineLevel="0" collapsed="false">
      <c r="A3622" s="115" t="s">
        <v>862</v>
      </c>
      <c r="B3622" s="116" t="s">
        <v>1042</v>
      </c>
      <c r="C3622" s="117" t="n">
        <v>-6199.999</v>
      </c>
    </row>
    <row r="3623" customFormat="false" ht="12.95" hidden="false" customHeight="true" outlineLevel="0" collapsed="false">
      <c r="A3623" s="115" t="s">
        <v>862</v>
      </c>
      <c r="B3623" s="116" t="s">
        <v>1042</v>
      </c>
      <c r="C3623" s="117" t="n">
        <v>-6449.999</v>
      </c>
    </row>
    <row r="3624" customFormat="false" ht="12.95" hidden="false" customHeight="true" outlineLevel="0" collapsed="false">
      <c r="A3624" s="115" t="s">
        <v>862</v>
      </c>
      <c r="B3624" s="116" t="s">
        <v>1042</v>
      </c>
      <c r="C3624" s="117" t="n">
        <v>-5999.999</v>
      </c>
    </row>
    <row r="3625" customFormat="false" ht="12.95" hidden="false" customHeight="true" outlineLevel="0" collapsed="false">
      <c r="A3625" s="115" t="s">
        <v>862</v>
      </c>
      <c r="B3625" s="116" t="s">
        <v>1042</v>
      </c>
      <c r="C3625" s="117" t="n">
        <v>-6149.999</v>
      </c>
    </row>
    <row r="3626" customFormat="false" ht="12.95" hidden="false" customHeight="true" outlineLevel="0" collapsed="false">
      <c r="A3626" s="115" t="s">
        <v>862</v>
      </c>
      <c r="B3626" s="116" t="s">
        <v>1042</v>
      </c>
      <c r="C3626" s="117" t="n">
        <v>-6149.999</v>
      </c>
    </row>
    <row r="3627" customFormat="false" ht="12.95" hidden="false" customHeight="true" outlineLevel="0" collapsed="false">
      <c r="A3627" s="115" t="s">
        <v>862</v>
      </c>
      <c r="B3627" s="116" t="s">
        <v>1042</v>
      </c>
      <c r="C3627" s="117" t="n">
        <v>-6149.999</v>
      </c>
    </row>
    <row r="3628" customFormat="false" ht="12.95" hidden="false" customHeight="true" outlineLevel="0" collapsed="false">
      <c r="A3628" s="115" t="s">
        <v>862</v>
      </c>
      <c r="B3628" s="116" t="s">
        <v>1042</v>
      </c>
      <c r="C3628" s="117" t="n">
        <v>-5999.999</v>
      </c>
    </row>
    <row r="3629" customFormat="false" ht="12.95" hidden="false" customHeight="true" outlineLevel="0" collapsed="false">
      <c r="A3629" s="115" t="s">
        <v>862</v>
      </c>
      <c r="B3629" s="116" t="s">
        <v>1042</v>
      </c>
      <c r="C3629" s="117" t="n">
        <v>-4099.999</v>
      </c>
    </row>
    <row r="3630" customFormat="false" ht="12.95" hidden="false" customHeight="true" outlineLevel="0" collapsed="false">
      <c r="A3630" s="115" t="s">
        <v>862</v>
      </c>
      <c r="B3630" s="116" t="s">
        <v>1042</v>
      </c>
      <c r="C3630" s="117" t="n">
        <v>-4049.999</v>
      </c>
    </row>
    <row r="3631" customFormat="false" ht="12.95" hidden="false" customHeight="true" outlineLevel="0" collapsed="false">
      <c r="A3631" s="115" t="s">
        <v>862</v>
      </c>
      <c r="B3631" s="116" t="s">
        <v>1042</v>
      </c>
      <c r="C3631" s="117" t="n">
        <v>-5349.999</v>
      </c>
    </row>
    <row r="3632" customFormat="false" ht="12.95" hidden="false" customHeight="true" outlineLevel="0" collapsed="false">
      <c r="A3632" s="115" t="s">
        <v>862</v>
      </c>
      <c r="B3632" s="116" t="s">
        <v>1042</v>
      </c>
      <c r="C3632" s="117" t="n">
        <v>-5549.999</v>
      </c>
    </row>
    <row r="3633" customFormat="false" ht="12.95" hidden="false" customHeight="true" outlineLevel="0" collapsed="false">
      <c r="A3633" s="115" t="s">
        <v>862</v>
      </c>
      <c r="B3633" s="116" t="s">
        <v>1042</v>
      </c>
      <c r="C3633" s="117" t="n">
        <v>-5549.999</v>
      </c>
    </row>
    <row r="3634" customFormat="false" ht="12.95" hidden="false" customHeight="true" outlineLevel="0" collapsed="false">
      <c r="A3634" s="115" t="s">
        <v>862</v>
      </c>
      <c r="B3634" s="116" t="s">
        <v>1042</v>
      </c>
      <c r="C3634" s="117" t="n">
        <v>-5549.999</v>
      </c>
    </row>
    <row r="3635" customFormat="false" ht="12.95" hidden="false" customHeight="true" outlineLevel="0" collapsed="false">
      <c r="A3635" s="115" t="s">
        <v>862</v>
      </c>
      <c r="B3635" s="116" t="s">
        <v>1042</v>
      </c>
      <c r="C3635" s="117" t="n">
        <v>-7449.999</v>
      </c>
    </row>
    <row r="3636" customFormat="false" ht="12.95" hidden="false" customHeight="true" outlineLevel="0" collapsed="false">
      <c r="A3636" s="115" t="s">
        <v>862</v>
      </c>
      <c r="B3636" s="116" t="s">
        <v>1042</v>
      </c>
      <c r="C3636" s="117" t="n">
        <v>-9549.999</v>
      </c>
    </row>
    <row r="3637" customFormat="false" ht="12.95" hidden="false" customHeight="true" outlineLevel="0" collapsed="false">
      <c r="A3637" s="115" t="s">
        <v>862</v>
      </c>
      <c r="B3637" s="116" t="s">
        <v>1042</v>
      </c>
      <c r="C3637" s="117" t="n">
        <v>-8399.999</v>
      </c>
    </row>
    <row r="3638" customFormat="false" ht="12.95" hidden="false" customHeight="true" outlineLevel="0" collapsed="false">
      <c r="A3638" s="115" t="s">
        <v>862</v>
      </c>
      <c r="B3638" s="116" t="s">
        <v>1042</v>
      </c>
      <c r="C3638" s="117" t="n">
        <v>-6349.999</v>
      </c>
    </row>
    <row r="3639" customFormat="false" ht="12.95" hidden="false" customHeight="true" outlineLevel="0" collapsed="false">
      <c r="A3639" s="115" t="s">
        <v>862</v>
      </c>
      <c r="B3639" s="116" t="s">
        <v>1042</v>
      </c>
      <c r="C3639" s="117" t="n">
        <v>-6999.999</v>
      </c>
    </row>
    <row r="3640" customFormat="false" ht="12.95" hidden="false" customHeight="true" outlineLevel="0" collapsed="false">
      <c r="A3640" s="115" t="s">
        <v>862</v>
      </c>
      <c r="B3640" s="116" t="s">
        <v>1042</v>
      </c>
      <c r="C3640" s="117" t="n">
        <v>-6999.999</v>
      </c>
    </row>
    <row r="3641" customFormat="false" ht="12.95" hidden="false" customHeight="true" outlineLevel="0" collapsed="false">
      <c r="A3641" s="115" t="s">
        <v>862</v>
      </c>
      <c r="B3641" s="116" t="s">
        <v>1042</v>
      </c>
      <c r="C3641" s="117" t="n">
        <v>-6999.999</v>
      </c>
    </row>
    <row r="3642" customFormat="false" ht="12.95" hidden="false" customHeight="true" outlineLevel="0" collapsed="false">
      <c r="A3642" s="115" t="s">
        <v>862</v>
      </c>
      <c r="B3642" s="116" t="s">
        <v>1042</v>
      </c>
      <c r="C3642" s="117" t="n">
        <v>-7849.999</v>
      </c>
    </row>
    <row r="3643" customFormat="false" ht="12.95" hidden="false" customHeight="true" outlineLevel="0" collapsed="false">
      <c r="A3643" s="115" t="s">
        <v>862</v>
      </c>
      <c r="B3643" s="116" t="s">
        <v>1042</v>
      </c>
      <c r="C3643" s="117" t="n">
        <v>-7899.999</v>
      </c>
    </row>
    <row r="3644" customFormat="false" ht="12.95" hidden="false" customHeight="true" outlineLevel="0" collapsed="false">
      <c r="A3644" s="115" t="s">
        <v>862</v>
      </c>
      <c r="B3644" s="116" t="s">
        <v>1042</v>
      </c>
      <c r="C3644" s="117" t="n">
        <v>-7649.999</v>
      </c>
    </row>
    <row r="3645" customFormat="false" ht="12.95" hidden="false" customHeight="true" outlineLevel="0" collapsed="false">
      <c r="A3645" s="115" t="s">
        <v>713</v>
      </c>
      <c r="B3645" s="116" t="s">
        <v>1001</v>
      </c>
      <c r="C3645" s="117" t="n">
        <v>-50.0005</v>
      </c>
    </row>
    <row r="3646" customFormat="false" ht="12.95" hidden="false" customHeight="true" outlineLevel="0" collapsed="false">
      <c r="A3646" s="115" t="s">
        <v>713</v>
      </c>
      <c r="B3646" s="116" t="s">
        <v>1001</v>
      </c>
      <c r="C3646" s="117" t="n">
        <v>-25.0005</v>
      </c>
    </row>
    <row r="3647" customFormat="false" ht="12.95" hidden="false" customHeight="true" outlineLevel="0" collapsed="false">
      <c r="A3647" s="115" t="s">
        <v>713</v>
      </c>
      <c r="B3647" s="116" t="s">
        <v>1001</v>
      </c>
      <c r="C3647" s="117" t="n">
        <v>1299.9995</v>
      </c>
    </row>
    <row r="3648" customFormat="false" ht="12.95" hidden="false" customHeight="true" outlineLevel="0" collapsed="false">
      <c r="A3648" s="115" t="s">
        <v>713</v>
      </c>
      <c r="B3648" s="116" t="s">
        <v>1001</v>
      </c>
      <c r="C3648" s="117" t="n">
        <v>2024.9995</v>
      </c>
    </row>
    <row r="3649" customFormat="false" ht="12.95" hidden="false" customHeight="true" outlineLevel="0" collapsed="false">
      <c r="A3649" s="115" t="s">
        <v>713</v>
      </c>
      <c r="B3649" s="116" t="s">
        <v>1001</v>
      </c>
      <c r="C3649" s="117" t="n">
        <v>2099.9995</v>
      </c>
    </row>
    <row r="3650" customFormat="false" ht="12.95" hidden="false" customHeight="true" outlineLevel="0" collapsed="false">
      <c r="A3650" s="115" t="s">
        <v>713</v>
      </c>
      <c r="B3650" s="116" t="s">
        <v>1001</v>
      </c>
      <c r="C3650" s="117" t="n">
        <v>2099.9995</v>
      </c>
    </row>
    <row r="3651" customFormat="false" ht="12.95" hidden="false" customHeight="true" outlineLevel="0" collapsed="false">
      <c r="A3651" s="115" t="s">
        <v>713</v>
      </c>
      <c r="B3651" s="116" t="s">
        <v>1001</v>
      </c>
      <c r="C3651" s="117" t="n">
        <v>2099.9995</v>
      </c>
    </row>
    <row r="3652" customFormat="false" ht="12.95" hidden="false" customHeight="true" outlineLevel="0" collapsed="false">
      <c r="A3652" s="115" t="s">
        <v>713</v>
      </c>
      <c r="B3652" s="116" t="s">
        <v>1001</v>
      </c>
      <c r="C3652" s="117" t="n">
        <v>2774.9995</v>
      </c>
    </row>
    <row r="3653" customFormat="false" ht="12.95" hidden="false" customHeight="true" outlineLevel="0" collapsed="false">
      <c r="A3653" s="115" t="s">
        <v>713</v>
      </c>
      <c r="B3653" s="116" t="s">
        <v>1001</v>
      </c>
      <c r="C3653" s="117" t="n">
        <v>3174.9995</v>
      </c>
    </row>
    <row r="3654" customFormat="false" ht="12.95" hidden="false" customHeight="true" outlineLevel="0" collapsed="false">
      <c r="A3654" s="115" t="s">
        <v>713</v>
      </c>
      <c r="B3654" s="116" t="s">
        <v>1001</v>
      </c>
      <c r="C3654" s="117" t="n">
        <v>3199.9995</v>
      </c>
    </row>
    <row r="3655" customFormat="false" ht="12.95" hidden="false" customHeight="true" outlineLevel="0" collapsed="false">
      <c r="A3655" s="115" t="s">
        <v>713</v>
      </c>
      <c r="B3655" s="116" t="s">
        <v>1001</v>
      </c>
      <c r="C3655" s="117" t="n">
        <v>2924.9995</v>
      </c>
    </row>
    <row r="3656" customFormat="false" ht="12.95" hidden="false" customHeight="true" outlineLevel="0" collapsed="false">
      <c r="A3656" s="115" t="s">
        <v>713</v>
      </c>
      <c r="B3656" s="116" t="s">
        <v>1001</v>
      </c>
      <c r="C3656" s="117" t="n">
        <v>2924.9995</v>
      </c>
    </row>
    <row r="3657" customFormat="false" ht="12.95" hidden="false" customHeight="true" outlineLevel="0" collapsed="false">
      <c r="A3657" s="115" t="s">
        <v>713</v>
      </c>
      <c r="B3657" s="116" t="s">
        <v>1001</v>
      </c>
      <c r="C3657" s="117" t="n">
        <v>2924.9995</v>
      </c>
    </row>
    <row r="3658" customFormat="false" ht="12.95" hidden="false" customHeight="true" outlineLevel="0" collapsed="false">
      <c r="A3658" s="115" t="s">
        <v>713</v>
      </c>
      <c r="B3658" s="116" t="s">
        <v>1001</v>
      </c>
      <c r="C3658" s="117" t="n">
        <v>2924.9995</v>
      </c>
    </row>
    <row r="3659" customFormat="false" ht="12.95" hidden="false" customHeight="true" outlineLevel="0" collapsed="false">
      <c r="A3659" s="115" t="s">
        <v>713</v>
      </c>
      <c r="B3659" s="116" t="s">
        <v>1001</v>
      </c>
      <c r="C3659" s="117" t="n">
        <v>2899.9995</v>
      </c>
    </row>
    <row r="3660" customFormat="false" ht="12.95" hidden="false" customHeight="true" outlineLevel="0" collapsed="false">
      <c r="A3660" s="115" t="s">
        <v>713</v>
      </c>
      <c r="B3660" s="116" t="s">
        <v>1001</v>
      </c>
      <c r="C3660" s="117" t="n">
        <v>1999.9995</v>
      </c>
    </row>
    <row r="3661" customFormat="false" ht="12.95" hidden="false" customHeight="true" outlineLevel="0" collapsed="false">
      <c r="A3661" s="115" t="s">
        <v>713</v>
      </c>
      <c r="B3661" s="116" t="s">
        <v>1001</v>
      </c>
      <c r="C3661" s="117" t="n">
        <v>2049.9995</v>
      </c>
    </row>
    <row r="3662" customFormat="false" ht="12.95" hidden="false" customHeight="true" outlineLevel="0" collapsed="false">
      <c r="A3662" s="115" t="s">
        <v>713</v>
      </c>
      <c r="B3662" s="116" t="s">
        <v>1001</v>
      </c>
      <c r="C3662" s="117" t="n">
        <v>2724.9995</v>
      </c>
    </row>
    <row r="3663" customFormat="false" ht="12.95" hidden="false" customHeight="true" outlineLevel="0" collapsed="false">
      <c r="A3663" s="115" t="s">
        <v>713</v>
      </c>
      <c r="B3663" s="116" t="s">
        <v>1001</v>
      </c>
      <c r="C3663" s="117" t="n">
        <v>2824.9995</v>
      </c>
    </row>
    <row r="3664" customFormat="false" ht="12.95" hidden="false" customHeight="true" outlineLevel="0" collapsed="false">
      <c r="A3664" s="115" t="s">
        <v>713</v>
      </c>
      <c r="B3664" s="116" t="s">
        <v>1001</v>
      </c>
      <c r="C3664" s="117" t="n">
        <v>2824.9995</v>
      </c>
    </row>
    <row r="3665" customFormat="false" ht="12.95" hidden="false" customHeight="true" outlineLevel="0" collapsed="false">
      <c r="A3665" s="115" t="s">
        <v>713</v>
      </c>
      <c r="B3665" s="116" t="s">
        <v>1001</v>
      </c>
      <c r="C3665" s="117" t="n">
        <v>2824.9995</v>
      </c>
    </row>
    <row r="3666" customFormat="false" ht="12.95" hidden="false" customHeight="true" outlineLevel="0" collapsed="false">
      <c r="A3666" s="115" t="s">
        <v>713</v>
      </c>
      <c r="B3666" s="116" t="s">
        <v>1001</v>
      </c>
      <c r="C3666" s="117" t="n">
        <v>3874.9995</v>
      </c>
    </row>
    <row r="3667" customFormat="false" ht="12.95" hidden="false" customHeight="true" outlineLevel="0" collapsed="false">
      <c r="A3667" s="115" t="s">
        <v>713</v>
      </c>
      <c r="B3667" s="116" t="s">
        <v>1001</v>
      </c>
      <c r="C3667" s="117" t="n">
        <v>4824.9995</v>
      </c>
    </row>
    <row r="3668" customFormat="false" ht="12.95" hidden="false" customHeight="true" outlineLevel="0" collapsed="false">
      <c r="A3668" s="115" t="s">
        <v>713</v>
      </c>
      <c r="B3668" s="116" t="s">
        <v>1001</v>
      </c>
      <c r="C3668" s="117" t="n">
        <v>4199.9995</v>
      </c>
    </row>
    <row r="3669" customFormat="false" ht="12.95" hidden="false" customHeight="true" outlineLevel="0" collapsed="false">
      <c r="A3669" s="115" t="s">
        <v>713</v>
      </c>
      <c r="B3669" s="116" t="s">
        <v>1001</v>
      </c>
      <c r="C3669" s="117" t="n">
        <v>3074.9995</v>
      </c>
    </row>
    <row r="3670" customFormat="false" ht="12.95" hidden="false" customHeight="true" outlineLevel="0" collapsed="false">
      <c r="A3670" s="115" t="s">
        <v>713</v>
      </c>
      <c r="B3670" s="116" t="s">
        <v>1001</v>
      </c>
      <c r="C3670" s="117" t="n">
        <v>3549.9995</v>
      </c>
    </row>
    <row r="3671" customFormat="false" ht="12.95" hidden="false" customHeight="true" outlineLevel="0" collapsed="false">
      <c r="A3671" s="115" t="s">
        <v>713</v>
      </c>
      <c r="B3671" s="116" t="s">
        <v>1001</v>
      </c>
      <c r="C3671" s="117" t="n">
        <v>3549.9995</v>
      </c>
    </row>
    <row r="3672" customFormat="false" ht="12.95" hidden="false" customHeight="true" outlineLevel="0" collapsed="false">
      <c r="A3672" s="115" t="s">
        <v>713</v>
      </c>
      <c r="B3672" s="116" t="s">
        <v>1001</v>
      </c>
      <c r="C3672" s="117" t="n">
        <v>3549.9995</v>
      </c>
    </row>
    <row r="3673" customFormat="false" ht="12.95" hidden="false" customHeight="true" outlineLevel="0" collapsed="false">
      <c r="A3673" s="115" t="s">
        <v>713</v>
      </c>
      <c r="B3673" s="116" t="s">
        <v>1001</v>
      </c>
      <c r="C3673" s="117" t="n">
        <v>3824.9995</v>
      </c>
    </row>
    <row r="3674" customFormat="false" ht="12.95" hidden="false" customHeight="true" outlineLevel="0" collapsed="false">
      <c r="A3674" s="115" t="s">
        <v>713</v>
      </c>
      <c r="B3674" s="116" t="s">
        <v>1001</v>
      </c>
      <c r="C3674" s="117" t="n">
        <v>4049.9995</v>
      </c>
    </row>
    <row r="3675" customFormat="false" ht="12.95" hidden="false" customHeight="true" outlineLevel="0" collapsed="false">
      <c r="A3675" s="115" t="s">
        <v>713</v>
      </c>
      <c r="B3675" s="116" t="s">
        <v>1001</v>
      </c>
      <c r="C3675" s="117" t="n">
        <v>4049.9995</v>
      </c>
    </row>
    <row r="3676" customFormat="false" ht="12.95" hidden="false" customHeight="true" outlineLevel="0" collapsed="false">
      <c r="A3676" s="115" t="s">
        <v>714</v>
      </c>
      <c r="B3676" s="116" t="s">
        <v>1001</v>
      </c>
      <c r="C3676" s="117" t="n">
        <v>-50.0005</v>
      </c>
    </row>
    <row r="3677" customFormat="false" ht="12.95" hidden="false" customHeight="true" outlineLevel="0" collapsed="false">
      <c r="A3677" s="115" t="s">
        <v>714</v>
      </c>
      <c r="B3677" s="116" t="s">
        <v>1001</v>
      </c>
      <c r="C3677" s="117" t="n">
        <v>-25.0005</v>
      </c>
    </row>
    <row r="3678" customFormat="false" ht="12.95" hidden="false" customHeight="true" outlineLevel="0" collapsed="false">
      <c r="A3678" s="115" t="s">
        <v>714</v>
      </c>
      <c r="B3678" s="116" t="s">
        <v>1001</v>
      </c>
      <c r="C3678" s="117" t="n">
        <v>1299.9995</v>
      </c>
    </row>
    <row r="3679" customFormat="false" ht="12.95" hidden="false" customHeight="true" outlineLevel="0" collapsed="false">
      <c r="A3679" s="115" t="s">
        <v>714</v>
      </c>
      <c r="B3679" s="116" t="s">
        <v>1001</v>
      </c>
      <c r="C3679" s="117" t="n">
        <v>2024.9995</v>
      </c>
    </row>
    <row r="3680" customFormat="false" ht="12.95" hidden="false" customHeight="true" outlineLevel="0" collapsed="false">
      <c r="A3680" s="115" t="s">
        <v>714</v>
      </c>
      <c r="B3680" s="116" t="s">
        <v>1001</v>
      </c>
      <c r="C3680" s="117" t="n">
        <v>2099.9995</v>
      </c>
    </row>
    <row r="3681" customFormat="false" ht="12.95" hidden="false" customHeight="true" outlineLevel="0" collapsed="false">
      <c r="A3681" s="115" t="s">
        <v>714</v>
      </c>
      <c r="B3681" s="116" t="s">
        <v>1001</v>
      </c>
      <c r="C3681" s="117" t="n">
        <v>2099.9995</v>
      </c>
    </row>
    <row r="3682" customFormat="false" ht="12.95" hidden="false" customHeight="true" outlineLevel="0" collapsed="false">
      <c r="A3682" s="115" t="s">
        <v>714</v>
      </c>
      <c r="B3682" s="116" t="s">
        <v>1001</v>
      </c>
      <c r="C3682" s="117" t="n">
        <v>2099.9995</v>
      </c>
    </row>
    <row r="3683" customFormat="false" ht="12.95" hidden="false" customHeight="true" outlineLevel="0" collapsed="false">
      <c r="A3683" s="115" t="s">
        <v>714</v>
      </c>
      <c r="B3683" s="116" t="s">
        <v>1001</v>
      </c>
      <c r="C3683" s="117" t="n">
        <v>2774.9995</v>
      </c>
    </row>
    <row r="3684" customFormat="false" ht="12.95" hidden="false" customHeight="true" outlineLevel="0" collapsed="false">
      <c r="A3684" s="115" t="s">
        <v>714</v>
      </c>
      <c r="B3684" s="116" t="s">
        <v>1001</v>
      </c>
      <c r="C3684" s="117" t="n">
        <v>3174.9995</v>
      </c>
    </row>
    <row r="3685" customFormat="false" ht="12.95" hidden="false" customHeight="true" outlineLevel="0" collapsed="false">
      <c r="A3685" s="115" t="s">
        <v>714</v>
      </c>
      <c r="B3685" s="116" t="s">
        <v>1001</v>
      </c>
      <c r="C3685" s="117" t="n">
        <v>3199.9995</v>
      </c>
    </row>
    <row r="3686" customFormat="false" ht="12.95" hidden="false" customHeight="true" outlineLevel="0" collapsed="false">
      <c r="A3686" s="115" t="s">
        <v>714</v>
      </c>
      <c r="B3686" s="116" t="s">
        <v>1001</v>
      </c>
      <c r="C3686" s="117" t="n">
        <v>2924.9995</v>
      </c>
    </row>
    <row r="3687" customFormat="false" ht="12.95" hidden="false" customHeight="true" outlineLevel="0" collapsed="false">
      <c r="A3687" s="115" t="s">
        <v>714</v>
      </c>
      <c r="B3687" s="116" t="s">
        <v>1001</v>
      </c>
      <c r="C3687" s="117" t="n">
        <v>2924.9995</v>
      </c>
    </row>
    <row r="3688" customFormat="false" ht="12.95" hidden="false" customHeight="true" outlineLevel="0" collapsed="false">
      <c r="A3688" s="115" t="s">
        <v>714</v>
      </c>
      <c r="B3688" s="116" t="s">
        <v>1001</v>
      </c>
      <c r="C3688" s="117" t="n">
        <v>2924.9995</v>
      </c>
    </row>
    <row r="3689" customFormat="false" ht="12.95" hidden="false" customHeight="true" outlineLevel="0" collapsed="false">
      <c r="A3689" s="115" t="s">
        <v>714</v>
      </c>
      <c r="B3689" s="116" t="s">
        <v>1001</v>
      </c>
      <c r="C3689" s="117" t="n">
        <v>2924.9995</v>
      </c>
    </row>
    <row r="3690" customFormat="false" ht="12.95" hidden="false" customHeight="true" outlineLevel="0" collapsed="false">
      <c r="A3690" s="115" t="s">
        <v>714</v>
      </c>
      <c r="B3690" s="116" t="s">
        <v>1001</v>
      </c>
      <c r="C3690" s="117" t="n">
        <v>2899.9995</v>
      </c>
    </row>
    <row r="3691" customFormat="false" ht="12.95" hidden="false" customHeight="true" outlineLevel="0" collapsed="false">
      <c r="A3691" s="115" t="s">
        <v>714</v>
      </c>
      <c r="B3691" s="116" t="s">
        <v>1001</v>
      </c>
      <c r="C3691" s="117" t="n">
        <v>1999.9995</v>
      </c>
    </row>
    <row r="3692" customFormat="false" ht="12.95" hidden="false" customHeight="true" outlineLevel="0" collapsed="false">
      <c r="A3692" s="115" t="s">
        <v>714</v>
      </c>
      <c r="B3692" s="116" t="s">
        <v>1001</v>
      </c>
      <c r="C3692" s="117" t="n">
        <v>2049.9995</v>
      </c>
    </row>
    <row r="3693" customFormat="false" ht="12.95" hidden="false" customHeight="true" outlineLevel="0" collapsed="false">
      <c r="A3693" s="115" t="s">
        <v>714</v>
      </c>
      <c r="B3693" s="116" t="s">
        <v>1001</v>
      </c>
      <c r="C3693" s="117" t="n">
        <v>2724.9995</v>
      </c>
    </row>
    <row r="3694" customFormat="false" ht="12.95" hidden="false" customHeight="true" outlineLevel="0" collapsed="false">
      <c r="A3694" s="115" t="s">
        <v>714</v>
      </c>
      <c r="B3694" s="116" t="s">
        <v>1001</v>
      </c>
      <c r="C3694" s="117" t="n">
        <v>2824.9995</v>
      </c>
    </row>
    <row r="3695" customFormat="false" ht="12.95" hidden="false" customHeight="true" outlineLevel="0" collapsed="false">
      <c r="A3695" s="115" t="s">
        <v>714</v>
      </c>
      <c r="B3695" s="116" t="s">
        <v>1001</v>
      </c>
      <c r="C3695" s="117" t="n">
        <v>2824.9995</v>
      </c>
    </row>
    <row r="3696" customFormat="false" ht="12.95" hidden="false" customHeight="true" outlineLevel="0" collapsed="false">
      <c r="A3696" s="115" t="s">
        <v>714</v>
      </c>
      <c r="B3696" s="116" t="s">
        <v>1001</v>
      </c>
      <c r="C3696" s="117" t="n">
        <v>2824.9995</v>
      </c>
    </row>
    <row r="3697" customFormat="false" ht="12.95" hidden="false" customHeight="true" outlineLevel="0" collapsed="false">
      <c r="A3697" s="115" t="s">
        <v>714</v>
      </c>
      <c r="B3697" s="116" t="s">
        <v>1001</v>
      </c>
      <c r="C3697" s="117" t="n">
        <v>3874.9995</v>
      </c>
    </row>
    <row r="3698" customFormat="false" ht="12.95" hidden="false" customHeight="true" outlineLevel="0" collapsed="false">
      <c r="A3698" s="115" t="s">
        <v>714</v>
      </c>
      <c r="B3698" s="116" t="s">
        <v>1001</v>
      </c>
      <c r="C3698" s="117" t="n">
        <v>4824.9995</v>
      </c>
    </row>
    <row r="3699" customFormat="false" ht="12.95" hidden="false" customHeight="true" outlineLevel="0" collapsed="false">
      <c r="A3699" s="115" t="s">
        <v>714</v>
      </c>
      <c r="B3699" s="116" t="s">
        <v>1001</v>
      </c>
      <c r="C3699" s="117" t="n">
        <v>4199.9995</v>
      </c>
    </row>
    <row r="3700" customFormat="false" ht="12.95" hidden="false" customHeight="true" outlineLevel="0" collapsed="false">
      <c r="A3700" s="115" t="s">
        <v>714</v>
      </c>
      <c r="B3700" s="116" t="s">
        <v>1001</v>
      </c>
      <c r="C3700" s="117" t="n">
        <v>3074.9995</v>
      </c>
    </row>
    <row r="3701" customFormat="false" ht="12.95" hidden="false" customHeight="true" outlineLevel="0" collapsed="false">
      <c r="A3701" s="115" t="s">
        <v>714</v>
      </c>
      <c r="B3701" s="116" t="s">
        <v>1001</v>
      </c>
      <c r="C3701" s="117" t="n">
        <v>3549.9995</v>
      </c>
    </row>
    <row r="3702" customFormat="false" ht="12.95" hidden="false" customHeight="true" outlineLevel="0" collapsed="false">
      <c r="A3702" s="115" t="s">
        <v>714</v>
      </c>
      <c r="B3702" s="116" t="s">
        <v>1001</v>
      </c>
      <c r="C3702" s="117" t="n">
        <v>3549.9995</v>
      </c>
    </row>
    <row r="3703" customFormat="false" ht="12.95" hidden="false" customHeight="true" outlineLevel="0" collapsed="false">
      <c r="A3703" s="115" t="s">
        <v>714</v>
      </c>
      <c r="B3703" s="116" t="s">
        <v>1001</v>
      </c>
      <c r="C3703" s="117" t="n">
        <v>3549.9995</v>
      </c>
    </row>
    <row r="3704" customFormat="false" ht="12.95" hidden="false" customHeight="true" outlineLevel="0" collapsed="false">
      <c r="A3704" s="115" t="s">
        <v>714</v>
      </c>
      <c r="B3704" s="116" t="s">
        <v>1001</v>
      </c>
      <c r="C3704" s="117" t="n">
        <v>3824.9995</v>
      </c>
    </row>
    <row r="3705" customFormat="false" ht="12.95" hidden="false" customHeight="true" outlineLevel="0" collapsed="false">
      <c r="A3705" s="115" t="s">
        <v>714</v>
      </c>
      <c r="B3705" s="116" t="s">
        <v>1001</v>
      </c>
      <c r="C3705" s="117" t="n">
        <v>4049.9995</v>
      </c>
    </row>
    <row r="3706" customFormat="false" ht="12.95" hidden="false" customHeight="true" outlineLevel="0" collapsed="false">
      <c r="A3706" s="115" t="s">
        <v>714</v>
      </c>
      <c r="B3706" s="116" t="s">
        <v>1001</v>
      </c>
      <c r="C3706" s="117" t="n">
        <v>4049.9995</v>
      </c>
    </row>
    <row r="3707" customFormat="false" ht="12.95" hidden="false" customHeight="true" outlineLevel="0" collapsed="false">
      <c r="A3707" s="115" t="s">
        <v>863</v>
      </c>
      <c r="B3707" s="116" t="s">
        <v>1042</v>
      </c>
      <c r="C3707" s="117" t="n">
        <v>700.001</v>
      </c>
    </row>
    <row r="3708" customFormat="false" ht="12.95" hidden="false" customHeight="true" outlineLevel="0" collapsed="false">
      <c r="A3708" s="115" t="s">
        <v>863</v>
      </c>
      <c r="B3708" s="116" t="s">
        <v>1042</v>
      </c>
      <c r="C3708" s="117" t="n">
        <v>900.001</v>
      </c>
    </row>
    <row r="3709" customFormat="false" ht="12.95" hidden="false" customHeight="true" outlineLevel="0" collapsed="false">
      <c r="A3709" s="115" t="s">
        <v>863</v>
      </c>
      <c r="B3709" s="116" t="s">
        <v>1042</v>
      </c>
      <c r="C3709" s="117" t="n">
        <v>-2099.999</v>
      </c>
    </row>
    <row r="3710" customFormat="false" ht="12.95" hidden="false" customHeight="true" outlineLevel="0" collapsed="false">
      <c r="A3710" s="115" t="s">
        <v>863</v>
      </c>
      <c r="B3710" s="116" t="s">
        <v>1042</v>
      </c>
      <c r="C3710" s="117" t="n">
        <v>-3899.999</v>
      </c>
    </row>
    <row r="3711" customFormat="false" ht="12.95" hidden="false" customHeight="true" outlineLevel="0" collapsed="false">
      <c r="A3711" s="115" t="s">
        <v>863</v>
      </c>
      <c r="B3711" s="116" t="s">
        <v>1042</v>
      </c>
      <c r="C3711" s="117" t="n">
        <v>-4199.999</v>
      </c>
    </row>
    <row r="3712" customFormat="false" ht="12.95" hidden="false" customHeight="true" outlineLevel="0" collapsed="false">
      <c r="A3712" s="115" t="s">
        <v>863</v>
      </c>
      <c r="B3712" s="116" t="s">
        <v>1042</v>
      </c>
      <c r="C3712" s="117" t="n">
        <v>-4199.999</v>
      </c>
    </row>
    <row r="3713" customFormat="false" ht="12.95" hidden="false" customHeight="true" outlineLevel="0" collapsed="false">
      <c r="A3713" s="115" t="s">
        <v>863</v>
      </c>
      <c r="B3713" s="116" t="s">
        <v>1042</v>
      </c>
      <c r="C3713" s="117" t="n">
        <v>-4199.999</v>
      </c>
    </row>
    <row r="3714" customFormat="false" ht="12.95" hidden="false" customHeight="true" outlineLevel="0" collapsed="false">
      <c r="A3714" s="115" t="s">
        <v>863</v>
      </c>
      <c r="B3714" s="116" t="s">
        <v>1042</v>
      </c>
      <c r="C3714" s="117" t="n">
        <v>-5549.999</v>
      </c>
    </row>
    <row r="3715" customFormat="false" ht="12.95" hidden="false" customHeight="true" outlineLevel="0" collapsed="false">
      <c r="A3715" s="115" t="s">
        <v>863</v>
      </c>
      <c r="B3715" s="116" t="s">
        <v>1042</v>
      </c>
      <c r="C3715" s="117" t="n">
        <v>-6199.999</v>
      </c>
    </row>
    <row r="3716" customFormat="false" ht="12.95" hidden="false" customHeight="true" outlineLevel="0" collapsed="false">
      <c r="A3716" s="115" t="s">
        <v>863</v>
      </c>
      <c r="B3716" s="116" t="s">
        <v>1042</v>
      </c>
      <c r="C3716" s="117" t="n">
        <v>-6449.999</v>
      </c>
    </row>
    <row r="3717" customFormat="false" ht="12.95" hidden="false" customHeight="true" outlineLevel="0" collapsed="false">
      <c r="A3717" s="115" t="s">
        <v>863</v>
      </c>
      <c r="B3717" s="116" t="s">
        <v>1042</v>
      </c>
      <c r="C3717" s="117" t="n">
        <v>-5999.999</v>
      </c>
    </row>
    <row r="3718" customFormat="false" ht="12.95" hidden="false" customHeight="true" outlineLevel="0" collapsed="false">
      <c r="A3718" s="115" t="s">
        <v>863</v>
      </c>
      <c r="B3718" s="116" t="s">
        <v>1042</v>
      </c>
      <c r="C3718" s="117" t="n">
        <v>-6149.999</v>
      </c>
    </row>
    <row r="3719" customFormat="false" ht="12.95" hidden="false" customHeight="true" outlineLevel="0" collapsed="false">
      <c r="A3719" s="115" t="s">
        <v>863</v>
      </c>
      <c r="B3719" s="116" t="s">
        <v>1042</v>
      </c>
      <c r="C3719" s="117" t="n">
        <v>-6149.999</v>
      </c>
    </row>
    <row r="3720" customFormat="false" ht="12.95" hidden="false" customHeight="true" outlineLevel="0" collapsed="false">
      <c r="A3720" s="115" t="s">
        <v>863</v>
      </c>
      <c r="B3720" s="116" t="s">
        <v>1042</v>
      </c>
      <c r="C3720" s="117" t="n">
        <v>-6149.999</v>
      </c>
    </row>
    <row r="3721" customFormat="false" ht="12.95" hidden="false" customHeight="true" outlineLevel="0" collapsed="false">
      <c r="A3721" s="115" t="s">
        <v>863</v>
      </c>
      <c r="B3721" s="116" t="s">
        <v>1042</v>
      </c>
      <c r="C3721" s="117" t="n">
        <v>-5999.999</v>
      </c>
    </row>
    <row r="3722" customFormat="false" ht="12.95" hidden="false" customHeight="true" outlineLevel="0" collapsed="false">
      <c r="A3722" s="115" t="s">
        <v>863</v>
      </c>
      <c r="B3722" s="116" t="s">
        <v>1042</v>
      </c>
      <c r="C3722" s="117" t="n">
        <v>-4099.999</v>
      </c>
    </row>
    <row r="3723" customFormat="false" ht="12.95" hidden="false" customHeight="true" outlineLevel="0" collapsed="false">
      <c r="A3723" s="115" t="s">
        <v>863</v>
      </c>
      <c r="B3723" s="116" t="s">
        <v>1042</v>
      </c>
      <c r="C3723" s="117" t="n">
        <v>-4049.999</v>
      </c>
    </row>
    <row r="3724" customFormat="false" ht="12.95" hidden="false" customHeight="true" outlineLevel="0" collapsed="false">
      <c r="A3724" s="115" t="s">
        <v>863</v>
      </c>
      <c r="B3724" s="116" t="s">
        <v>1042</v>
      </c>
      <c r="C3724" s="117" t="n">
        <v>-5349.999</v>
      </c>
    </row>
    <row r="3725" customFormat="false" ht="12.95" hidden="false" customHeight="true" outlineLevel="0" collapsed="false">
      <c r="A3725" s="115" t="s">
        <v>863</v>
      </c>
      <c r="B3725" s="116" t="s">
        <v>1042</v>
      </c>
      <c r="C3725" s="117" t="n">
        <v>-5549.999</v>
      </c>
    </row>
    <row r="3726" customFormat="false" ht="12.95" hidden="false" customHeight="true" outlineLevel="0" collapsed="false">
      <c r="A3726" s="115" t="s">
        <v>863</v>
      </c>
      <c r="B3726" s="116" t="s">
        <v>1042</v>
      </c>
      <c r="C3726" s="117" t="n">
        <v>-5549.999</v>
      </c>
    </row>
    <row r="3727" customFormat="false" ht="12.95" hidden="false" customHeight="true" outlineLevel="0" collapsed="false">
      <c r="A3727" s="115" t="s">
        <v>863</v>
      </c>
      <c r="B3727" s="116" t="s">
        <v>1042</v>
      </c>
      <c r="C3727" s="117" t="n">
        <v>-5549.999</v>
      </c>
    </row>
    <row r="3728" customFormat="false" ht="12.95" hidden="false" customHeight="true" outlineLevel="0" collapsed="false">
      <c r="A3728" s="115" t="s">
        <v>863</v>
      </c>
      <c r="B3728" s="116" t="s">
        <v>1042</v>
      </c>
      <c r="C3728" s="117" t="n">
        <v>-7449.999</v>
      </c>
    </row>
    <row r="3729" customFormat="false" ht="12.95" hidden="false" customHeight="true" outlineLevel="0" collapsed="false">
      <c r="A3729" s="115" t="s">
        <v>863</v>
      </c>
      <c r="B3729" s="116" t="s">
        <v>1042</v>
      </c>
      <c r="C3729" s="117" t="n">
        <v>-9549.999</v>
      </c>
    </row>
    <row r="3730" customFormat="false" ht="12.95" hidden="false" customHeight="true" outlineLevel="0" collapsed="false">
      <c r="A3730" s="115" t="s">
        <v>863</v>
      </c>
      <c r="B3730" s="116" t="s">
        <v>1042</v>
      </c>
      <c r="C3730" s="117" t="n">
        <v>-8399.999</v>
      </c>
    </row>
    <row r="3731" customFormat="false" ht="12.95" hidden="false" customHeight="true" outlineLevel="0" collapsed="false">
      <c r="A3731" s="115" t="s">
        <v>863</v>
      </c>
      <c r="B3731" s="116" t="s">
        <v>1042</v>
      </c>
      <c r="C3731" s="117" t="n">
        <v>-6349.999</v>
      </c>
    </row>
    <row r="3732" customFormat="false" ht="12.95" hidden="false" customHeight="true" outlineLevel="0" collapsed="false">
      <c r="A3732" s="115" t="s">
        <v>863</v>
      </c>
      <c r="B3732" s="116" t="s">
        <v>1042</v>
      </c>
      <c r="C3732" s="117" t="n">
        <v>-6999.999</v>
      </c>
    </row>
    <row r="3733" customFormat="false" ht="12.95" hidden="false" customHeight="true" outlineLevel="0" collapsed="false">
      <c r="A3733" s="115" t="s">
        <v>863</v>
      </c>
      <c r="B3733" s="116" t="s">
        <v>1042</v>
      </c>
      <c r="C3733" s="117" t="n">
        <v>-6999.999</v>
      </c>
    </row>
    <row r="3734" customFormat="false" ht="12.95" hidden="false" customHeight="true" outlineLevel="0" collapsed="false">
      <c r="A3734" s="115" t="s">
        <v>863</v>
      </c>
      <c r="B3734" s="116" t="s">
        <v>1042</v>
      </c>
      <c r="C3734" s="117" t="n">
        <v>-6999.999</v>
      </c>
    </row>
    <row r="3735" customFormat="false" ht="12.95" hidden="false" customHeight="true" outlineLevel="0" collapsed="false">
      <c r="A3735" s="115" t="s">
        <v>863</v>
      </c>
      <c r="B3735" s="116" t="s">
        <v>1042</v>
      </c>
      <c r="C3735" s="117" t="n">
        <v>-7849.999</v>
      </c>
    </row>
    <row r="3736" customFormat="false" ht="12.95" hidden="false" customHeight="true" outlineLevel="0" collapsed="false">
      <c r="A3736" s="115" t="s">
        <v>863</v>
      </c>
      <c r="B3736" s="116" t="s">
        <v>1042</v>
      </c>
      <c r="C3736" s="117" t="n">
        <v>-7899.999</v>
      </c>
    </row>
    <row r="3737" customFormat="false" ht="12.95" hidden="false" customHeight="true" outlineLevel="0" collapsed="false">
      <c r="A3737" s="115" t="s">
        <v>863</v>
      </c>
      <c r="B3737" s="116" t="s">
        <v>1042</v>
      </c>
      <c r="C3737" s="117" t="n">
        <v>-7649.999</v>
      </c>
    </row>
    <row r="3738" customFormat="false" ht="12.95" hidden="false" customHeight="true" outlineLevel="0" collapsed="false">
      <c r="A3738" s="115" t="s">
        <v>727</v>
      </c>
      <c r="B3738" s="116" t="s">
        <v>1001</v>
      </c>
      <c r="C3738" s="117" t="n">
        <v>0</v>
      </c>
    </row>
    <row r="3739" customFormat="false" ht="12.95" hidden="false" customHeight="true" outlineLevel="0" collapsed="false">
      <c r="A3739" s="115" t="s">
        <v>727</v>
      </c>
      <c r="B3739" s="116" t="s">
        <v>1001</v>
      </c>
      <c r="C3739" s="117" t="n">
        <v>150</v>
      </c>
    </row>
    <row r="3740" customFormat="false" ht="12.95" hidden="false" customHeight="true" outlineLevel="0" collapsed="false">
      <c r="A3740" s="115" t="s">
        <v>727</v>
      </c>
      <c r="B3740" s="116" t="s">
        <v>1001</v>
      </c>
      <c r="C3740" s="117" t="n">
        <v>1475</v>
      </c>
    </row>
    <row r="3741" customFormat="false" ht="12.95" hidden="false" customHeight="true" outlineLevel="0" collapsed="false">
      <c r="A3741" s="115" t="s">
        <v>727</v>
      </c>
      <c r="B3741" s="116" t="s">
        <v>1001</v>
      </c>
      <c r="C3741" s="117" t="n">
        <v>2225</v>
      </c>
    </row>
    <row r="3742" customFormat="false" ht="12.95" hidden="false" customHeight="true" outlineLevel="0" collapsed="false">
      <c r="A3742" s="115" t="s">
        <v>727</v>
      </c>
      <c r="B3742" s="116" t="s">
        <v>1001</v>
      </c>
      <c r="C3742" s="117" t="n">
        <v>2300</v>
      </c>
    </row>
    <row r="3743" customFormat="false" ht="12.95" hidden="false" customHeight="true" outlineLevel="0" collapsed="false">
      <c r="A3743" s="115" t="s">
        <v>727</v>
      </c>
      <c r="B3743" s="116" t="s">
        <v>1001</v>
      </c>
      <c r="C3743" s="117" t="n">
        <v>2300</v>
      </c>
    </row>
    <row r="3744" customFormat="false" ht="12.95" hidden="false" customHeight="true" outlineLevel="0" collapsed="false">
      <c r="A3744" s="115" t="s">
        <v>727</v>
      </c>
      <c r="B3744" s="116" t="s">
        <v>1001</v>
      </c>
      <c r="C3744" s="117" t="n">
        <v>2300</v>
      </c>
    </row>
    <row r="3745" customFormat="false" ht="12.95" hidden="false" customHeight="true" outlineLevel="0" collapsed="false">
      <c r="A3745" s="115" t="s">
        <v>727</v>
      </c>
      <c r="B3745" s="116" t="s">
        <v>1001</v>
      </c>
      <c r="C3745" s="117" t="n">
        <v>3225</v>
      </c>
    </row>
    <row r="3746" customFormat="false" ht="12.95" hidden="false" customHeight="true" outlineLevel="0" collapsed="false">
      <c r="A3746" s="115" t="s">
        <v>727</v>
      </c>
      <c r="B3746" s="116" t="s">
        <v>1001</v>
      </c>
      <c r="C3746" s="117" t="n">
        <v>3475</v>
      </c>
    </row>
    <row r="3747" customFormat="false" ht="12.95" hidden="false" customHeight="true" outlineLevel="0" collapsed="false">
      <c r="A3747" s="115" t="s">
        <v>727</v>
      </c>
      <c r="B3747" s="116" t="s">
        <v>1001</v>
      </c>
      <c r="C3747" s="117" t="n">
        <v>3475</v>
      </c>
    </row>
    <row r="3748" customFormat="false" ht="12.95" hidden="false" customHeight="true" outlineLevel="0" collapsed="false">
      <c r="A3748" s="115" t="s">
        <v>727</v>
      </c>
      <c r="B3748" s="116" t="s">
        <v>1001</v>
      </c>
      <c r="C3748" s="117" t="n">
        <v>3175</v>
      </c>
    </row>
    <row r="3749" customFormat="false" ht="12.95" hidden="false" customHeight="true" outlineLevel="0" collapsed="false">
      <c r="A3749" s="115" t="s">
        <v>727</v>
      </c>
      <c r="B3749" s="116" t="s">
        <v>1001</v>
      </c>
      <c r="C3749" s="117" t="n">
        <v>3125</v>
      </c>
    </row>
    <row r="3750" customFormat="false" ht="12.95" hidden="false" customHeight="true" outlineLevel="0" collapsed="false">
      <c r="A3750" s="115" t="s">
        <v>727</v>
      </c>
      <c r="B3750" s="116" t="s">
        <v>1001</v>
      </c>
      <c r="C3750" s="117" t="n">
        <v>3125</v>
      </c>
    </row>
    <row r="3751" customFormat="false" ht="12.95" hidden="false" customHeight="true" outlineLevel="0" collapsed="false">
      <c r="A3751" s="115" t="s">
        <v>727</v>
      </c>
      <c r="B3751" s="116" t="s">
        <v>1001</v>
      </c>
      <c r="C3751" s="117" t="n">
        <v>3125</v>
      </c>
    </row>
    <row r="3752" customFormat="false" ht="12.95" hidden="false" customHeight="true" outlineLevel="0" collapsed="false">
      <c r="A3752" s="115" t="s">
        <v>727</v>
      </c>
      <c r="B3752" s="116" t="s">
        <v>1001</v>
      </c>
      <c r="C3752" s="117" t="n">
        <v>3050</v>
      </c>
    </row>
    <row r="3753" customFormat="false" ht="12.95" hidden="false" customHeight="true" outlineLevel="0" collapsed="false">
      <c r="A3753" s="115" t="s">
        <v>727</v>
      </c>
      <c r="B3753" s="116" t="s">
        <v>1001</v>
      </c>
      <c r="C3753" s="117" t="n">
        <v>2150</v>
      </c>
    </row>
    <row r="3754" customFormat="false" ht="12.95" hidden="false" customHeight="true" outlineLevel="0" collapsed="false">
      <c r="A3754" s="115" t="s">
        <v>727</v>
      </c>
      <c r="B3754" s="116" t="s">
        <v>1001</v>
      </c>
      <c r="C3754" s="117" t="n">
        <v>2275</v>
      </c>
    </row>
    <row r="3755" customFormat="false" ht="12.95" hidden="false" customHeight="true" outlineLevel="0" collapsed="false">
      <c r="A3755" s="115" t="s">
        <v>727</v>
      </c>
      <c r="B3755" s="116" t="s">
        <v>1001</v>
      </c>
      <c r="C3755" s="117" t="n">
        <v>2875</v>
      </c>
    </row>
    <row r="3756" customFormat="false" ht="12.95" hidden="false" customHeight="true" outlineLevel="0" collapsed="false">
      <c r="A3756" s="115" t="s">
        <v>727</v>
      </c>
      <c r="B3756" s="116" t="s">
        <v>1001</v>
      </c>
      <c r="C3756" s="117" t="n">
        <v>2975</v>
      </c>
    </row>
    <row r="3757" customFormat="false" ht="12.95" hidden="false" customHeight="true" outlineLevel="0" collapsed="false">
      <c r="A3757" s="115" t="s">
        <v>727</v>
      </c>
      <c r="B3757" s="116" t="s">
        <v>1001</v>
      </c>
      <c r="C3757" s="117" t="n">
        <v>2975</v>
      </c>
    </row>
    <row r="3758" customFormat="false" ht="12.95" hidden="false" customHeight="true" outlineLevel="0" collapsed="false">
      <c r="A3758" s="115" t="s">
        <v>727</v>
      </c>
      <c r="B3758" s="116" t="s">
        <v>1001</v>
      </c>
      <c r="C3758" s="117" t="n">
        <v>2975</v>
      </c>
    </row>
    <row r="3759" customFormat="false" ht="12.95" hidden="false" customHeight="true" outlineLevel="0" collapsed="false">
      <c r="A3759" s="115" t="s">
        <v>727</v>
      </c>
      <c r="B3759" s="116" t="s">
        <v>1001</v>
      </c>
      <c r="C3759" s="117" t="n">
        <v>3975</v>
      </c>
    </row>
    <row r="3760" customFormat="false" ht="12.95" hidden="false" customHeight="true" outlineLevel="0" collapsed="false">
      <c r="A3760" s="115" t="s">
        <v>727</v>
      </c>
      <c r="B3760" s="116" t="s">
        <v>1001</v>
      </c>
      <c r="C3760" s="117" t="n">
        <v>4925</v>
      </c>
    </row>
    <row r="3761" customFormat="false" ht="12.95" hidden="false" customHeight="true" outlineLevel="0" collapsed="false">
      <c r="A3761" s="115" t="s">
        <v>727</v>
      </c>
      <c r="B3761" s="116" t="s">
        <v>1001</v>
      </c>
      <c r="C3761" s="117" t="n">
        <v>4350</v>
      </c>
    </row>
    <row r="3762" customFormat="false" ht="12.95" hidden="false" customHeight="true" outlineLevel="0" collapsed="false">
      <c r="A3762" s="115" t="s">
        <v>727</v>
      </c>
      <c r="B3762" s="116" t="s">
        <v>1001</v>
      </c>
      <c r="C3762" s="117" t="n">
        <v>3250</v>
      </c>
    </row>
    <row r="3763" customFormat="false" ht="12.95" hidden="false" customHeight="true" outlineLevel="0" collapsed="false">
      <c r="A3763" s="115" t="s">
        <v>727</v>
      </c>
      <c r="B3763" s="116" t="s">
        <v>1001</v>
      </c>
      <c r="C3763" s="117" t="n">
        <v>3700</v>
      </c>
    </row>
    <row r="3764" customFormat="false" ht="12.95" hidden="false" customHeight="true" outlineLevel="0" collapsed="false">
      <c r="A3764" s="115" t="s">
        <v>727</v>
      </c>
      <c r="B3764" s="116" t="s">
        <v>1001</v>
      </c>
      <c r="C3764" s="117" t="n">
        <v>3700</v>
      </c>
    </row>
    <row r="3765" customFormat="false" ht="12.95" hidden="false" customHeight="true" outlineLevel="0" collapsed="false">
      <c r="A3765" s="115" t="s">
        <v>727</v>
      </c>
      <c r="B3765" s="116" t="s">
        <v>1001</v>
      </c>
      <c r="C3765" s="117" t="n">
        <v>3700</v>
      </c>
    </row>
    <row r="3766" customFormat="false" ht="12.95" hidden="false" customHeight="true" outlineLevel="0" collapsed="false">
      <c r="A3766" s="115" t="s">
        <v>727</v>
      </c>
      <c r="B3766" s="116" t="s">
        <v>1001</v>
      </c>
      <c r="C3766" s="117" t="n">
        <v>4250</v>
      </c>
    </row>
    <row r="3767" customFormat="false" ht="12.95" hidden="false" customHeight="true" outlineLevel="0" collapsed="false">
      <c r="A3767" s="115" t="s">
        <v>727</v>
      </c>
      <c r="B3767" s="116" t="s">
        <v>1001</v>
      </c>
      <c r="C3767" s="117" t="n">
        <v>4300</v>
      </c>
    </row>
    <row r="3768" customFormat="false" ht="12.95" hidden="false" customHeight="true" outlineLevel="0" collapsed="false">
      <c r="A3768" s="115" t="s">
        <v>727</v>
      </c>
      <c r="B3768" s="116" t="s">
        <v>1001</v>
      </c>
      <c r="C3768" s="117" t="n">
        <v>4275</v>
      </c>
    </row>
    <row r="3769" customFormat="false" ht="12.95" hidden="false" customHeight="true" outlineLevel="0" collapsed="false">
      <c r="A3769" s="115" t="s">
        <v>900</v>
      </c>
      <c r="B3769" s="116" t="s">
        <v>1001</v>
      </c>
      <c r="C3769" s="117" t="n">
        <v>100</v>
      </c>
    </row>
    <row r="3770" customFormat="false" ht="12.95" hidden="false" customHeight="true" outlineLevel="0" collapsed="false">
      <c r="A3770" s="115" t="s">
        <v>900</v>
      </c>
      <c r="B3770" s="116" t="s">
        <v>1001</v>
      </c>
      <c r="C3770" s="117" t="n">
        <v>400</v>
      </c>
    </row>
    <row r="3771" customFormat="false" ht="12.95" hidden="false" customHeight="true" outlineLevel="0" collapsed="false">
      <c r="A3771" s="115" t="s">
        <v>900</v>
      </c>
      <c r="B3771" s="116" t="s">
        <v>1001</v>
      </c>
      <c r="C3771" s="117" t="n">
        <v>3050</v>
      </c>
    </row>
    <row r="3772" customFormat="false" ht="12.95" hidden="false" customHeight="true" outlineLevel="0" collapsed="false">
      <c r="A3772" s="115" t="s">
        <v>900</v>
      </c>
      <c r="B3772" s="116" t="s">
        <v>1001</v>
      </c>
      <c r="C3772" s="117" t="n">
        <v>4550</v>
      </c>
    </row>
    <row r="3773" customFormat="false" ht="12.95" hidden="false" customHeight="true" outlineLevel="0" collapsed="false">
      <c r="A3773" s="115" t="s">
        <v>900</v>
      </c>
      <c r="B3773" s="116" t="s">
        <v>1001</v>
      </c>
      <c r="C3773" s="117" t="n">
        <v>4700</v>
      </c>
    </row>
    <row r="3774" customFormat="false" ht="12.95" hidden="false" customHeight="true" outlineLevel="0" collapsed="false">
      <c r="A3774" s="115" t="s">
        <v>900</v>
      </c>
      <c r="B3774" s="116" t="s">
        <v>1001</v>
      </c>
      <c r="C3774" s="117" t="n">
        <v>4700</v>
      </c>
    </row>
    <row r="3775" customFormat="false" ht="12.95" hidden="false" customHeight="true" outlineLevel="0" collapsed="false">
      <c r="A3775" s="115" t="s">
        <v>900</v>
      </c>
      <c r="B3775" s="116" t="s">
        <v>1001</v>
      </c>
      <c r="C3775" s="117" t="n">
        <v>4700</v>
      </c>
    </row>
    <row r="3776" customFormat="false" ht="12.95" hidden="false" customHeight="true" outlineLevel="0" collapsed="false">
      <c r="A3776" s="115" t="s">
        <v>900</v>
      </c>
      <c r="B3776" s="116" t="s">
        <v>1001</v>
      </c>
      <c r="C3776" s="117" t="n">
        <v>6550</v>
      </c>
    </row>
    <row r="3777" customFormat="false" ht="12.95" hidden="false" customHeight="true" outlineLevel="0" collapsed="false">
      <c r="A3777" s="115" t="s">
        <v>900</v>
      </c>
      <c r="B3777" s="116" t="s">
        <v>1001</v>
      </c>
      <c r="C3777" s="117" t="n">
        <v>7050</v>
      </c>
    </row>
    <row r="3778" customFormat="false" ht="12.95" hidden="false" customHeight="true" outlineLevel="0" collapsed="false">
      <c r="A3778" s="115" t="s">
        <v>900</v>
      </c>
      <c r="B3778" s="116" t="s">
        <v>1001</v>
      </c>
      <c r="C3778" s="117" t="n">
        <v>7050</v>
      </c>
    </row>
    <row r="3779" customFormat="false" ht="12.95" hidden="false" customHeight="true" outlineLevel="0" collapsed="false">
      <c r="A3779" s="115" t="s">
        <v>900</v>
      </c>
      <c r="B3779" s="116" t="s">
        <v>1001</v>
      </c>
      <c r="C3779" s="117" t="n">
        <v>6450</v>
      </c>
    </row>
    <row r="3780" customFormat="false" ht="12.95" hidden="false" customHeight="true" outlineLevel="0" collapsed="false">
      <c r="A3780" s="115" t="s">
        <v>900</v>
      </c>
      <c r="B3780" s="116" t="s">
        <v>1001</v>
      </c>
      <c r="C3780" s="117" t="n">
        <v>6350</v>
      </c>
    </row>
    <row r="3781" customFormat="false" ht="12.95" hidden="false" customHeight="true" outlineLevel="0" collapsed="false">
      <c r="A3781" s="115" t="s">
        <v>900</v>
      </c>
      <c r="B3781" s="116" t="s">
        <v>1001</v>
      </c>
      <c r="C3781" s="117" t="n">
        <v>6350</v>
      </c>
    </row>
    <row r="3782" customFormat="false" ht="12.95" hidden="false" customHeight="true" outlineLevel="0" collapsed="false">
      <c r="A3782" s="115" t="s">
        <v>900</v>
      </c>
      <c r="B3782" s="116" t="s">
        <v>1001</v>
      </c>
      <c r="C3782" s="117" t="n">
        <v>6350</v>
      </c>
    </row>
    <row r="3783" customFormat="false" ht="12.95" hidden="false" customHeight="true" outlineLevel="0" collapsed="false">
      <c r="A3783" s="115" t="s">
        <v>900</v>
      </c>
      <c r="B3783" s="116" t="s">
        <v>1001</v>
      </c>
      <c r="C3783" s="117" t="n">
        <v>6200</v>
      </c>
    </row>
    <row r="3784" customFormat="false" ht="12.95" hidden="false" customHeight="true" outlineLevel="0" collapsed="false">
      <c r="A3784" s="115" t="s">
        <v>900</v>
      </c>
      <c r="B3784" s="116" t="s">
        <v>1001</v>
      </c>
      <c r="C3784" s="117" t="n">
        <v>4400</v>
      </c>
    </row>
    <row r="3785" customFormat="false" ht="12.95" hidden="false" customHeight="true" outlineLevel="0" collapsed="false">
      <c r="A3785" s="115" t="s">
        <v>900</v>
      </c>
      <c r="B3785" s="116" t="s">
        <v>1001</v>
      </c>
      <c r="C3785" s="117" t="n">
        <v>4650</v>
      </c>
    </row>
    <row r="3786" customFormat="false" ht="12.95" hidden="false" customHeight="true" outlineLevel="0" collapsed="false">
      <c r="A3786" s="115" t="s">
        <v>900</v>
      </c>
      <c r="B3786" s="116" t="s">
        <v>1001</v>
      </c>
      <c r="C3786" s="117" t="n">
        <v>5850</v>
      </c>
    </row>
    <row r="3787" customFormat="false" ht="12.95" hidden="false" customHeight="true" outlineLevel="0" collapsed="false">
      <c r="A3787" s="115" t="s">
        <v>900</v>
      </c>
      <c r="B3787" s="116" t="s">
        <v>1001</v>
      </c>
      <c r="C3787" s="117" t="n">
        <v>6050</v>
      </c>
    </row>
    <row r="3788" customFormat="false" ht="12.95" hidden="false" customHeight="true" outlineLevel="0" collapsed="false">
      <c r="A3788" s="115" t="s">
        <v>900</v>
      </c>
      <c r="B3788" s="116" t="s">
        <v>1001</v>
      </c>
      <c r="C3788" s="117" t="n">
        <v>6050</v>
      </c>
    </row>
    <row r="3789" customFormat="false" ht="12.95" hidden="false" customHeight="true" outlineLevel="0" collapsed="false">
      <c r="A3789" s="115" t="s">
        <v>900</v>
      </c>
      <c r="B3789" s="116" t="s">
        <v>1001</v>
      </c>
      <c r="C3789" s="117" t="n">
        <v>6050</v>
      </c>
    </row>
    <row r="3790" customFormat="false" ht="12.95" hidden="false" customHeight="true" outlineLevel="0" collapsed="false">
      <c r="A3790" s="115" t="s">
        <v>900</v>
      </c>
      <c r="B3790" s="116" t="s">
        <v>1001</v>
      </c>
      <c r="C3790" s="117" t="n">
        <v>8050</v>
      </c>
    </row>
    <row r="3791" customFormat="false" ht="12.95" hidden="false" customHeight="true" outlineLevel="0" collapsed="false">
      <c r="A3791" s="115" t="s">
        <v>900</v>
      </c>
      <c r="B3791" s="116" t="s">
        <v>1001</v>
      </c>
      <c r="C3791" s="117" t="n">
        <v>9950</v>
      </c>
    </row>
    <row r="3792" customFormat="false" ht="12.95" hidden="false" customHeight="true" outlineLevel="0" collapsed="false">
      <c r="A3792" s="115" t="s">
        <v>900</v>
      </c>
      <c r="B3792" s="116" t="s">
        <v>1001</v>
      </c>
      <c r="C3792" s="117" t="n">
        <v>8800</v>
      </c>
    </row>
    <row r="3793" customFormat="false" ht="12.95" hidden="false" customHeight="true" outlineLevel="0" collapsed="false">
      <c r="A3793" s="115" t="s">
        <v>900</v>
      </c>
      <c r="B3793" s="116" t="s">
        <v>1001</v>
      </c>
      <c r="C3793" s="117" t="n">
        <v>6600</v>
      </c>
    </row>
    <row r="3794" customFormat="false" ht="12.95" hidden="false" customHeight="true" outlineLevel="0" collapsed="false">
      <c r="A3794" s="115" t="s">
        <v>900</v>
      </c>
      <c r="B3794" s="116" t="s">
        <v>1001</v>
      </c>
      <c r="C3794" s="117" t="n">
        <v>7500</v>
      </c>
    </row>
    <row r="3795" customFormat="false" ht="12.95" hidden="false" customHeight="true" outlineLevel="0" collapsed="false">
      <c r="A3795" s="115" t="s">
        <v>900</v>
      </c>
      <c r="B3795" s="116" t="s">
        <v>1001</v>
      </c>
      <c r="C3795" s="117" t="n">
        <v>7500</v>
      </c>
    </row>
    <row r="3796" customFormat="false" ht="12.95" hidden="false" customHeight="true" outlineLevel="0" collapsed="false">
      <c r="A3796" s="115" t="s">
        <v>900</v>
      </c>
      <c r="B3796" s="116" t="s">
        <v>1001</v>
      </c>
      <c r="C3796" s="117" t="n">
        <v>7500</v>
      </c>
    </row>
    <row r="3797" customFormat="false" ht="12.95" hidden="false" customHeight="true" outlineLevel="0" collapsed="false">
      <c r="A3797" s="115" t="s">
        <v>900</v>
      </c>
      <c r="B3797" s="116" t="s">
        <v>1001</v>
      </c>
      <c r="C3797" s="117" t="n">
        <v>8600</v>
      </c>
    </row>
    <row r="3798" customFormat="false" ht="12.95" hidden="false" customHeight="true" outlineLevel="0" collapsed="false">
      <c r="A3798" s="115" t="s">
        <v>900</v>
      </c>
      <c r="B3798" s="116" t="s">
        <v>1001</v>
      </c>
      <c r="C3798" s="117" t="n">
        <v>8700</v>
      </c>
    </row>
    <row r="3799" customFormat="false" ht="12.95" hidden="false" customHeight="true" outlineLevel="0" collapsed="false">
      <c r="A3799" s="115" t="s">
        <v>900</v>
      </c>
      <c r="B3799" s="116" t="s">
        <v>1001</v>
      </c>
      <c r="C3799" s="117" t="n">
        <v>8650</v>
      </c>
    </row>
    <row r="3800" customFormat="false" ht="12.95" hidden="false" customHeight="true" outlineLevel="0" collapsed="false">
      <c r="A3800" s="115" t="s">
        <v>723</v>
      </c>
      <c r="B3800" s="116" t="s">
        <v>1013</v>
      </c>
      <c r="C3800" s="117" t="n">
        <v>-100</v>
      </c>
    </row>
    <row r="3801" customFormat="false" ht="12.95" hidden="false" customHeight="true" outlineLevel="0" collapsed="false">
      <c r="A3801" s="115" t="s">
        <v>723</v>
      </c>
      <c r="B3801" s="116" t="s">
        <v>1013</v>
      </c>
      <c r="C3801" s="117" t="n">
        <v>0</v>
      </c>
    </row>
    <row r="3802" customFormat="false" ht="12.95" hidden="false" customHeight="true" outlineLevel="0" collapsed="false">
      <c r="A3802" s="115" t="s">
        <v>723</v>
      </c>
      <c r="B3802" s="116" t="s">
        <v>1013</v>
      </c>
      <c r="C3802" s="117" t="n">
        <v>1375</v>
      </c>
    </row>
    <row r="3803" customFormat="false" ht="12.95" hidden="false" customHeight="true" outlineLevel="0" collapsed="false">
      <c r="A3803" s="115" t="s">
        <v>723</v>
      </c>
      <c r="B3803" s="116" t="s">
        <v>1013</v>
      </c>
      <c r="C3803" s="117" t="n">
        <v>2125</v>
      </c>
    </row>
    <row r="3804" customFormat="false" ht="12.95" hidden="false" customHeight="true" outlineLevel="0" collapsed="false">
      <c r="A3804" s="115" t="s">
        <v>723</v>
      </c>
      <c r="B3804" s="116" t="s">
        <v>1013</v>
      </c>
      <c r="C3804" s="117" t="n">
        <v>2225</v>
      </c>
    </row>
    <row r="3805" customFormat="false" ht="12.95" hidden="false" customHeight="true" outlineLevel="0" collapsed="false">
      <c r="A3805" s="115" t="s">
        <v>723</v>
      </c>
      <c r="B3805" s="116" t="s">
        <v>1013</v>
      </c>
      <c r="C3805" s="117" t="n">
        <v>2225</v>
      </c>
    </row>
    <row r="3806" customFormat="false" ht="12.95" hidden="false" customHeight="true" outlineLevel="0" collapsed="false">
      <c r="A3806" s="115" t="s">
        <v>723</v>
      </c>
      <c r="B3806" s="116" t="s">
        <v>1013</v>
      </c>
      <c r="C3806" s="117" t="n">
        <v>2225</v>
      </c>
    </row>
    <row r="3807" customFormat="false" ht="12.95" hidden="false" customHeight="true" outlineLevel="0" collapsed="false">
      <c r="A3807" s="115" t="s">
        <v>723</v>
      </c>
      <c r="B3807" s="116" t="s">
        <v>1013</v>
      </c>
      <c r="C3807" s="117" t="n">
        <v>2875</v>
      </c>
    </row>
    <row r="3808" customFormat="false" ht="12.95" hidden="false" customHeight="true" outlineLevel="0" collapsed="false">
      <c r="A3808" s="115" t="s">
        <v>723</v>
      </c>
      <c r="B3808" s="116" t="s">
        <v>1013</v>
      </c>
      <c r="C3808" s="117" t="n">
        <v>3300</v>
      </c>
    </row>
    <row r="3809" customFormat="false" ht="12.95" hidden="false" customHeight="true" outlineLevel="0" collapsed="false">
      <c r="A3809" s="115" t="s">
        <v>723</v>
      </c>
      <c r="B3809" s="116" t="s">
        <v>1013</v>
      </c>
      <c r="C3809" s="117" t="n">
        <v>3300</v>
      </c>
    </row>
    <row r="3810" customFormat="false" ht="12.95" hidden="false" customHeight="true" outlineLevel="0" collapsed="false">
      <c r="A3810" s="115" t="s">
        <v>723</v>
      </c>
      <c r="B3810" s="116" t="s">
        <v>1013</v>
      </c>
      <c r="C3810" s="117" t="n">
        <v>3050</v>
      </c>
    </row>
    <row r="3811" customFormat="false" ht="12.95" hidden="false" customHeight="true" outlineLevel="0" collapsed="false">
      <c r="A3811" s="115" t="s">
        <v>723</v>
      </c>
      <c r="B3811" s="116" t="s">
        <v>1013</v>
      </c>
      <c r="C3811" s="117" t="n">
        <v>3175</v>
      </c>
    </row>
    <row r="3812" customFormat="false" ht="12.95" hidden="false" customHeight="true" outlineLevel="0" collapsed="false">
      <c r="A3812" s="115" t="s">
        <v>723</v>
      </c>
      <c r="B3812" s="116" t="s">
        <v>1013</v>
      </c>
      <c r="C3812" s="117" t="n">
        <v>3175</v>
      </c>
    </row>
    <row r="3813" customFormat="false" ht="12.95" hidden="false" customHeight="true" outlineLevel="0" collapsed="false">
      <c r="A3813" s="115" t="s">
        <v>723</v>
      </c>
      <c r="B3813" s="116" t="s">
        <v>1013</v>
      </c>
      <c r="C3813" s="117" t="n">
        <v>3175</v>
      </c>
    </row>
    <row r="3814" customFormat="false" ht="12.95" hidden="false" customHeight="true" outlineLevel="0" collapsed="false">
      <c r="A3814" s="115" t="s">
        <v>723</v>
      </c>
      <c r="B3814" s="116" t="s">
        <v>1013</v>
      </c>
      <c r="C3814" s="117" t="n">
        <v>3075</v>
      </c>
    </row>
    <row r="3815" customFormat="false" ht="12.95" hidden="false" customHeight="true" outlineLevel="0" collapsed="false">
      <c r="A3815" s="115" t="s">
        <v>723</v>
      </c>
      <c r="B3815" s="116" t="s">
        <v>1013</v>
      </c>
      <c r="C3815" s="117" t="n">
        <v>2250</v>
      </c>
    </row>
    <row r="3816" customFormat="false" ht="12.95" hidden="false" customHeight="true" outlineLevel="0" collapsed="false">
      <c r="A3816" s="115" t="s">
        <v>723</v>
      </c>
      <c r="B3816" s="116" t="s">
        <v>1013</v>
      </c>
      <c r="C3816" s="117" t="n">
        <v>2325</v>
      </c>
    </row>
    <row r="3817" customFormat="false" ht="12.95" hidden="false" customHeight="true" outlineLevel="0" collapsed="false">
      <c r="A3817" s="115" t="s">
        <v>723</v>
      </c>
      <c r="B3817" s="116" t="s">
        <v>1013</v>
      </c>
      <c r="C3817" s="117" t="n">
        <v>2900</v>
      </c>
    </row>
    <row r="3818" customFormat="false" ht="12.95" hidden="false" customHeight="true" outlineLevel="0" collapsed="false">
      <c r="A3818" s="115" t="s">
        <v>723</v>
      </c>
      <c r="B3818" s="116" t="s">
        <v>1013</v>
      </c>
      <c r="C3818" s="117" t="n">
        <v>3075</v>
      </c>
    </row>
    <row r="3819" customFormat="false" ht="12.95" hidden="false" customHeight="true" outlineLevel="0" collapsed="false">
      <c r="A3819" s="115" t="s">
        <v>723</v>
      </c>
      <c r="B3819" s="116" t="s">
        <v>1013</v>
      </c>
      <c r="C3819" s="117" t="n">
        <v>3075</v>
      </c>
    </row>
    <row r="3820" customFormat="false" ht="12.95" hidden="false" customHeight="true" outlineLevel="0" collapsed="false">
      <c r="A3820" s="115" t="s">
        <v>723</v>
      </c>
      <c r="B3820" s="116" t="s">
        <v>1013</v>
      </c>
      <c r="C3820" s="117" t="n">
        <v>3075</v>
      </c>
    </row>
    <row r="3821" customFormat="false" ht="12.95" hidden="false" customHeight="true" outlineLevel="0" collapsed="false">
      <c r="A3821" s="115" t="s">
        <v>723</v>
      </c>
      <c r="B3821" s="116" t="s">
        <v>1013</v>
      </c>
      <c r="C3821" s="117" t="n">
        <v>3925</v>
      </c>
    </row>
    <row r="3822" customFormat="false" ht="12.95" hidden="false" customHeight="true" outlineLevel="0" collapsed="false">
      <c r="A3822" s="115" t="s">
        <v>723</v>
      </c>
      <c r="B3822" s="116" t="s">
        <v>1013</v>
      </c>
      <c r="C3822" s="117" t="n">
        <v>4650</v>
      </c>
    </row>
    <row r="3823" customFormat="false" ht="12.95" hidden="false" customHeight="true" outlineLevel="0" collapsed="false">
      <c r="A3823" s="115" t="s">
        <v>723</v>
      </c>
      <c r="B3823" s="116" t="s">
        <v>1013</v>
      </c>
      <c r="C3823" s="117" t="n">
        <v>4375</v>
      </c>
    </row>
    <row r="3824" customFormat="false" ht="12.95" hidden="false" customHeight="true" outlineLevel="0" collapsed="false">
      <c r="A3824" s="115" t="s">
        <v>723</v>
      </c>
      <c r="B3824" s="116" t="s">
        <v>1013</v>
      </c>
      <c r="C3824" s="117" t="n">
        <v>3225</v>
      </c>
    </row>
    <row r="3825" customFormat="false" ht="12.95" hidden="false" customHeight="true" outlineLevel="0" collapsed="false">
      <c r="A3825" s="115" t="s">
        <v>723</v>
      </c>
      <c r="B3825" s="116" t="s">
        <v>1013</v>
      </c>
      <c r="C3825" s="117" t="n">
        <v>3775</v>
      </c>
    </row>
    <row r="3826" customFormat="false" ht="12.95" hidden="false" customHeight="true" outlineLevel="0" collapsed="false">
      <c r="A3826" s="115" t="s">
        <v>723</v>
      </c>
      <c r="B3826" s="116" t="s">
        <v>1013</v>
      </c>
      <c r="C3826" s="117" t="n">
        <v>3775</v>
      </c>
    </row>
    <row r="3827" customFormat="false" ht="12.95" hidden="false" customHeight="true" outlineLevel="0" collapsed="false">
      <c r="A3827" s="115" t="s">
        <v>723</v>
      </c>
      <c r="B3827" s="116" t="s">
        <v>1013</v>
      </c>
      <c r="C3827" s="117" t="n">
        <v>3775</v>
      </c>
    </row>
    <row r="3828" customFormat="false" ht="12.95" hidden="false" customHeight="true" outlineLevel="0" collapsed="false">
      <c r="A3828" s="115" t="s">
        <v>723</v>
      </c>
      <c r="B3828" s="116" t="s">
        <v>1013</v>
      </c>
      <c r="C3828" s="117" t="n">
        <v>4025</v>
      </c>
    </row>
    <row r="3829" customFormat="false" ht="12.95" hidden="false" customHeight="true" outlineLevel="0" collapsed="false">
      <c r="A3829" s="115" t="s">
        <v>723</v>
      </c>
      <c r="B3829" s="116" t="s">
        <v>1013</v>
      </c>
      <c r="C3829" s="117" t="n">
        <v>4275</v>
      </c>
    </row>
    <row r="3830" customFormat="false" ht="12.95" hidden="false" customHeight="true" outlineLevel="0" collapsed="false">
      <c r="A3830" s="115" t="s">
        <v>723</v>
      </c>
      <c r="B3830" s="116" t="s">
        <v>1013</v>
      </c>
      <c r="C3830" s="117" t="n">
        <v>4275</v>
      </c>
    </row>
    <row r="3831" customFormat="false" ht="12.95" hidden="false" customHeight="true" outlineLevel="0" collapsed="false">
      <c r="A3831" s="115" t="s">
        <v>898</v>
      </c>
      <c r="B3831" s="116" t="s">
        <v>1001</v>
      </c>
      <c r="C3831" s="117" t="n">
        <v>50</v>
      </c>
    </row>
    <row r="3832" customFormat="false" ht="12.95" hidden="false" customHeight="true" outlineLevel="0" collapsed="false">
      <c r="A3832" s="115" t="s">
        <v>898</v>
      </c>
      <c r="B3832" s="116" t="s">
        <v>1001</v>
      </c>
      <c r="C3832" s="117" t="n">
        <v>350</v>
      </c>
    </row>
    <row r="3833" customFormat="false" ht="12.95" hidden="false" customHeight="true" outlineLevel="0" collapsed="false">
      <c r="A3833" s="115" t="s">
        <v>898</v>
      </c>
      <c r="B3833" s="116" t="s">
        <v>1001</v>
      </c>
      <c r="C3833" s="117" t="n">
        <v>3000</v>
      </c>
    </row>
    <row r="3834" customFormat="false" ht="12.95" hidden="false" customHeight="true" outlineLevel="0" collapsed="false">
      <c r="A3834" s="115" t="s">
        <v>898</v>
      </c>
      <c r="B3834" s="116" t="s">
        <v>1001</v>
      </c>
      <c r="C3834" s="117" t="n">
        <v>4500</v>
      </c>
    </row>
    <row r="3835" customFormat="false" ht="12.95" hidden="false" customHeight="true" outlineLevel="0" collapsed="false">
      <c r="A3835" s="115" t="s">
        <v>898</v>
      </c>
      <c r="B3835" s="116" t="s">
        <v>1001</v>
      </c>
      <c r="C3835" s="117" t="n">
        <v>4650</v>
      </c>
    </row>
    <row r="3836" customFormat="false" ht="12.95" hidden="false" customHeight="true" outlineLevel="0" collapsed="false">
      <c r="A3836" s="115" t="s">
        <v>898</v>
      </c>
      <c r="B3836" s="116" t="s">
        <v>1001</v>
      </c>
      <c r="C3836" s="117" t="n">
        <v>4650</v>
      </c>
    </row>
    <row r="3837" customFormat="false" ht="12.95" hidden="false" customHeight="true" outlineLevel="0" collapsed="false">
      <c r="A3837" s="115" t="s">
        <v>898</v>
      </c>
      <c r="B3837" s="116" t="s">
        <v>1001</v>
      </c>
      <c r="C3837" s="117" t="n">
        <v>4650</v>
      </c>
    </row>
    <row r="3838" customFormat="false" ht="12.95" hidden="false" customHeight="true" outlineLevel="0" collapsed="false">
      <c r="A3838" s="115" t="s">
        <v>898</v>
      </c>
      <c r="B3838" s="116" t="s">
        <v>1001</v>
      </c>
      <c r="C3838" s="117" t="n">
        <v>6500</v>
      </c>
    </row>
    <row r="3839" customFormat="false" ht="12.95" hidden="false" customHeight="true" outlineLevel="0" collapsed="false">
      <c r="A3839" s="115" t="s">
        <v>898</v>
      </c>
      <c r="B3839" s="116" t="s">
        <v>1001</v>
      </c>
      <c r="C3839" s="117" t="n">
        <v>7000</v>
      </c>
    </row>
    <row r="3840" customFormat="false" ht="12.95" hidden="false" customHeight="true" outlineLevel="0" collapsed="false">
      <c r="A3840" s="115" t="s">
        <v>898</v>
      </c>
      <c r="B3840" s="116" t="s">
        <v>1001</v>
      </c>
      <c r="C3840" s="117" t="n">
        <v>7000</v>
      </c>
    </row>
    <row r="3841" customFormat="false" ht="12.95" hidden="false" customHeight="true" outlineLevel="0" collapsed="false">
      <c r="A3841" s="115" t="s">
        <v>898</v>
      </c>
      <c r="B3841" s="116" t="s">
        <v>1001</v>
      </c>
      <c r="C3841" s="117" t="n">
        <v>6400</v>
      </c>
    </row>
    <row r="3842" customFormat="false" ht="12.95" hidden="false" customHeight="true" outlineLevel="0" collapsed="false">
      <c r="A3842" s="115" t="s">
        <v>898</v>
      </c>
      <c r="B3842" s="116" t="s">
        <v>1001</v>
      </c>
      <c r="C3842" s="117" t="n">
        <v>6300</v>
      </c>
    </row>
    <row r="3843" customFormat="false" ht="12.95" hidden="false" customHeight="true" outlineLevel="0" collapsed="false">
      <c r="A3843" s="115" t="s">
        <v>898</v>
      </c>
      <c r="B3843" s="116" t="s">
        <v>1001</v>
      </c>
      <c r="C3843" s="117" t="n">
        <v>6300</v>
      </c>
    </row>
    <row r="3844" customFormat="false" ht="12.95" hidden="false" customHeight="true" outlineLevel="0" collapsed="false">
      <c r="A3844" s="115" t="s">
        <v>898</v>
      </c>
      <c r="B3844" s="116" t="s">
        <v>1001</v>
      </c>
      <c r="C3844" s="117" t="n">
        <v>6300</v>
      </c>
    </row>
    <row r="3845" customFormat="false" ht="12.95" hidden="false" customHeight="true" outlineLevel="0" collapsed="false">
      <c r="A3845" s="115" t="s">
        <v>898</v>
      </c>
      <c r="B3845" s="116" t="s">
        <v>1001</v>
      </c>
      <c r="C3845" s="117" t="n">
        <v>6150</v>
      </c>
    </row>
    <row r="3846" customFormat="false" ht="12.95" hidden="false" customHeight="true" outlineLevel="0" collapsed="false">
      <c r="A3846" s="115" t="s">
        <v>898</v>
      </c>
      <c r="B3846" s="116" t="s">
        <v>1001</v>
      </c>
      <c r="C3846" s="117" t="n">
        <v>4350</v>
      </c>
    </row>
    <row r="3847" customFormat="false" ht="12.95" hidden="false" customHeight="true" outlineLevel="0" collapsed="false">
      <c r="A3847" s="115" t="s">
        <v>898</v>
      </c>
      <c r="B3847" s="116" t="s">
        <v>1001</v>
      </c>
      <c r="C3847" s="117" t="n">
        <v>4600</v>
      </c>
    </row>
    <row r="3848" customFormat="false" ht="12.95" hidden="false" customHeight="true" outlineLevel="0" collapsed="false">
      <c r="A3848" s="115" t="s">
        <v>898</v>
      </c>
      <c r="B3848" s="116" t="s">
        <v>1001</v>
      </c>
      <c r="C3848" s="117" t="n">
        <v>5800</v>
      </c>
    </row>
    <row r="3849" customFormat="false" ht="12.95" hidden="false" customHeight="true" outlineLevel="0" collapsed="false">
      <c r="A3849" s="115" t="s">
        <v>898</v>
      </c>
      <c r="B3849" s="116" t="s">
        <v>1001</v>
      </c>
      <c r="C3849" s="117" t="n">
        <v>6000</v>
      </c>
    </row>
    <row r="3850" customFormat="false" ht="12.95" hidden="false" customHeight="true" outlineLevel="0" collapsed="false">
      <c r="A3850" s="115" t="s">
        <v>898</v>
      </c>
      <c r="B3850" s="116" t="s">
        <v>1001</v>
      </c>
      <c r="C3850" s="117" t="n">
        <v>6000</v>
      </c>
    </row>
    <row r="3851" customFormat="false" ht="12.95" hidden="false" customHeight="true" outlineLevel="0" collapsed="false">
      <c r="A3851" s="115" t="s">
        <v>898</v>
      </c>
      <c r="B3851" s="116" t="s">
        <v>1001</v>
      </c>
      <c r="C3851" s="117" t="n">
        <v>6000</v>
      </c>
    </row>
    <row r="3852" customFormat="false" ht="12.95" hidden="false" customHeight="true" outlineLevel="0" collapsed="false">
      <c r="A3852" s="115" t="s">
        <v>898</v>
      </c>
      <c r="B3852" s="116" t="s">
        <v>1001</v>
      </c>
      <c r="C3852" s="117" t="n">
        <v>8000</v>
      </c>
    </row>
    <row r="3853" customFormat="false" ht="12.95" hidden="false" customHeight="true" outlineLevel="0" collapsed="false">
      <c r="A3853" s="115" t="s">
        <v>898</v>
      </c>
      <c r="B3853" s="116" t="s">
        <v>1001</v>
      </c>
      <c r="C3853" s="117" t="n">
        <v>9900</v>
      </c>
    </row>
    <row r="3854" customFormat="false" ht="12.95" hidden="false" customHeight="true" outlineLevel="0" collapsed="false">
      <c r="A3854" s="115" t="s">
        <v>898</v>
      </c>
      <c r="B3854" s="116" t="s">
        <v>1001</v>
      </c>
      <c r="C3854" s="117" t="n">
        <v>8750</v>
      </c>
    </row>
    <row r="3855" customFormat="false" ht="12.95" hidden="false" customHeight="true" outlineLevel="0" collapsed="false">
      <c r="A3855" s="115" t="s">
        <v>898</v>
      </c>
      <c r="B3855" s="116" t="s">
        <v>1001</v>
      </c>
      <c r="C3855" s="117" t="n">
        <v>6550</v>
      </c>
    </row>
    <row r="3856" customFormat="false" ht="12.95" hidden="false" customHeight="true" outlineLevel="0" collapsed="false">
      <c r="A3856" s="115" t="s">
        <v>898</v>
      </c>
      <c r="B3856" s="116" t="s">
        <v>1001</v>
      </c>
      <c r="C3856" s="117" t="n">
        <v>7450</v>
      </c>
    </row>
    <row r="3857" customFormat="false" ht="12.95" hidden="false" customHeight="true" outlineLevel="0" collapsed="false">
      <c r="A3857" s="115" t="s">
        <v>898</v>
      </c>
      <c r="B3857" s="116" t="s">
        <v>1001</v>
      </c>
      <c r="C3857" s="117" t="n">
        <v>7450</v>
      </c>
    </row>
    <row r="3858" customFormat="false" ht="12.95" hidden="false" customHeight="true" outlineLevel="0" collapsed="false">
      <c r="A3858" s="115" t="s">
        <v>898</v>
      </c>
      <c r="B3858" s="116" t="s">
        <v>1001</v>
      </c>
      <c r="C3858" s="117" t="n">
        <v>7450</v>
      </c>
    </row>
    <row r="3859" customFormat="false" ht="12.95" hidden="false" customHeight="true" outlineLevel="0" collapsed="false">
      <c r="A3859" s="115" t="s">
        <v>898</v>
      </c>
      <c r="B3859" s="116" t="s">
        <v>1001</v>
      </c>
      <c r="C3859" s="117" t="n">
        <v>8550</v>
      </c>
    </row>
    <row r="3860" customFormat="false" ht="12.95" hidden="false" customHeight="true" outlineLevel="0" collapsed="false">
      <c r="A3860" s="115" t="s">
        <v>898</v>
      </c>
      <c r="B3860" s="116" t="s">
        <v>1001</v>
      </c>
      <c r="C3860" s="117" t="n">
        <v>8650</v>
      </c>
    </row>
    <row r="3861" customFormat="false" ht="12.95" hidden="false" customHeight="true" outlineLevel="0" collapsed="false">
      <c r="A3861" s="115" t="s">
        <v>898</v>
      </c>
      <c r="B3861" s="116" t="s">
        <v>1001</v>
      </c>
      <c r="C3861" s="117" t="n">
        <v>8600</v>
      </c>
    </row>
    <row r="3862" customFormat="false" ht="12.95" hidden="false" customHeight="true" outlineLevel="0" collapsed="false">
      <c r="A3862" s="115" t="s">
        <v>893</v>
      </c>
      <c r="B3862" s="116" t="s">
        <v>1001</v>
      </c>
      <c r="C3862" s="117" t="n">
        <v>-350</v>
      </c>
    </row>
    <row r="3863" customFormat="false" ht="12.95" hidden="false" customHeight="true" outlineLevel="0" collapsed="false">
      <c r="A3863" s="115" t="s">
        <v>893</v>
      </c>
      <c r="B3863" s="116" t="s">
        <v>1001</v>
      </c>
      <c r="C3863" s="117" t="n">
        <v>-3050</v>
      </c>
    </row>
    <row r="3864" customFormat="false" ht="12.95" hidden="false" customHeight="true" outlineLevel="0" collapsed="false">
      <c r="A3864" s="115" t="s">
        <v>893</v>
      </c>
      <c r="B3864" s="116" t="s">
        <v>1001</v>
      </c>
      <c r="C3864" s="117" t="n">
        <v>-4500</v>
      </c>
    </row>
    <row r="3865" customFormat="false" ht="12.95" hidden="false" customHeight="true" outlineLevel="0" collapsed="false">
      <c r="A3865" s="115" t="s">
        <v>893</v>
      </c>
      <c r="B3865" s="116" t="s">
        <v>1001</v>
      </c>
      <c r="C3865" s="117" t="n">
        <v>-4400</v>
      </c>
    </row>
    <row r="3866" customFormat="false" ht="12.95" hidden="false" customHeight="true" outlineLevel="0" collapsed="false">
      <c r="A3866" s="115" t="s">
        <v>893</v>
      </c>
      <c r="B3866" s="116" t="s">
        <v>1001</v>
      </c>
      <c r="C3866" s="117" t="n">
        <v>-4400</v>
      </c>
    </row>
    <row r="3867" customFormat="false" ht="12.95" hidden="false" customHeight="true" outlineLevel="0" collapsed="false">
      <c r="A3867" s="115" t="s">
        <v>893</v>
      </c>
      <c r="B3867" s="116" t="s">
        <v>1001</v>
      </c>
      <c r="C3867" s="117" t="n">
        <v>-4400</v>
      </c>
    </row>
    <row r="3868" customFormat="false" ht="12.95" hidden="false" customHeight="true" outlineLevel="0" collapsed="false">
      <c r="A3868" s="115" t="s">
        <v>893</v>
      </c>
      <c r="B3868" s="116" t="s">
        <v>1001</v>
      </c>
      <c r="C3868" s="117" t="n">
        <v>-5850</v>
      </c>
    </row>
    <row r="3869" customFormat="false" ht="12.95" hidden="false" customHeight="true" outlineLevel="0" collapsed="false">
      <c r="A3869" s="115" t="s">
        <v>893</v>
      </c>
      <c r="B3869" s="116" t="s">
        <v>1001</v>
      </c>
      <c r="C3869" s="117" t="n">
        <v>-7000</v>
      </c>
    </row>
    <row r="3870" customFormat="false" ht="12.95" hidden="false" customHeight="true" outlineLevel="0" collapsed="false">
      <c r="A3870" s="115" t="s">
        <v>893</v>
      </c>
      <c r="B3870" s="116" t="s">
        <v>1001</v>
      </c>
      <c r="C3870" s="117" t="n">
        <v>-7100</v>
      </c>
    </row>
    <row r="3871" customFormat="false" ht="12.95" hidden="false" customHeight="true" outlineLevel="0" collapsed="false">
      <c r="A3871" s="115" t="s">
        <v>893</v>
      </c>
      <c r="B3871" s="116" t="s">
        <v>1001</v>
      </c>
      <c r="C3871" s="117" t="n">
        <v>-6250</v>
      </c>
    </row>
    <row r="3872" customFormat="false" ht="12.95" hidden="false" customHeight="true" outlineLevel="0" collapsed="false">
      <c r="A3872" s="115" t="s">
        <v>893</v>
      </c>
      <c r="B3872" s="116" t="s">
        <v>1001</v>
      </c>
      <c r="C3872" s="117" t="n">
        <v>-6300</v>
      </c>
    </row>
    <row r="3873" customFormat="false" ht="12.95" hidden="false" customHeight="true" outlineLevel="0" collapsed="false">
      <c r="A3873" s="115" t="s">
        <v>893</v>
      </c>
      <c r="B3873" s="116" t="s">
        <v>1001</v>
      </c>
      <c r="C3873" s="117" t="n">
        <v>-6300</v>
      </c>
    </row>
    <row r="3874" customFormat="false" ht="12.95" hidden="false" customHeight="true" outlineLevel="0" collapsed="false">
      <c r="A3874" s="115" t="s">
        <v>893</v>
      </c>
      <c r="B3874" s="116" t="s">
        <v>1001</v>
      </c>
      <c r="C3874" s="117" t="n">
        <v>-6300</v>
      </c>
    </row>
    <row r="3875" customFormat="false" ht="12.95" hidden="false" customHeight="true" outlineLevel="0" collapsed="false">
      <c r="A3875" s="115" t="s">
        <v>893</v>
      </c>
      <c r="B3875" s="116" t="s">
        <v>1001</v>
      </c>
      <c r="C3875" s="117" t="n">
        <v>-6150</v>
      </c>
    </row>
    <row r="3876" customFormat="false" ht="12.95" hidden="false" customHeight="true" outlineLevel="0" collapsed="false">
      <c r="A3876" s="115" t="s">
        <v>893</v>
      </c>
      <c r="B3876" s="116" t="s">
        <v>1001</v>
      </c>
      <c r="C3876" s="117" t="n">
        <v>-4350</v>
      </c>
    </row>
    <row r="3877" customFormat="false" ht="12.95" hidden="false" customHeight="true" outlineLevel="0" collapsed="false">
      <c r="A3877" s="115" t="s">
        <v>893</v>
      </c>
      <c r="B3877" s="116" t="s">
        <v>1001</v>
      </c>
      <c r="C3877" s="117" t="n">
        <v>-4650</v>
      </c>
    </row>
    <row r="3878" customFormat="false" ht="12.95" hidden="false" customHeight="true" outlineLevel="0" collapsed="false">
      <c r="A3878" s="115" t="s">
        <v>893</v>
      </c>
      <c r="B3878" s="116" t="s">
        <v>1001</v>
      </c>
      <c r="C3878" s="117" t="n">
        <v>-5950</v>
      </c>
    </row>
    <row r="3879" customFormat="false" ht="12.95" hidden="false" customHeight="true" outlineLevel="0" collapsed="false">
      <c r="A3879" s="115" t="s">
        <v>893</v>
      </c>
      <c r="B3879" s="116" t="s">
        <v>1001</v>
      </c>
      <c r="C3879" s="117" t="n">
        <v>-5950</v>
      </c>
    </row>
    <row r="3880" customFormat="false" ht="12.95" hidden="false" customHeight="true" outlineLevel="0" collapsed="false">
      <c r="A3880" s="115" t="s">
        <v>893</v>
      </c>
      <c r="B3880" s="116" t="s">
        <v>1001</v>
      </c>
      <c r="C3880" s="117" t="n">
        <v>-5950</v>
      </c>
    </row>
    <row r="3881" customFormat="false" ht="12.95" hidden="false" customHeight="true" outlineLevel="0" collapsed="false">
      <c r="A3881" s="115" t="s">
        <v>893</v>
      </c>
      <c r="B3881" s="116" t="s">
        <v>1001</v>
      </c>
      <c r="C3881" s="117" t="n">
        <v>-5950</v>
      </c>
    </row>
    <row r="3882" customFormat="false" ht="12.95" hidden="false" customHeight="true" outlineLevel="0" collapsed="false">
      <c r="A3882" s="115" t="s">
        <v>893</v>
      </c>
      <c r="B3882" s="116" t="s">
        <v>1001</v>
      </c>
      <c r="C3882" s="117" t="n">
        <v>-8100</v>
      </c>
    </row>
    <row r="3883" customFormat="false" ht="12.95" hidden="false" customHeight="true" outlineLevel="0" collapsed="false">
      <c r="A3883" s="115" t="s">
        <v>893</v>
      </c>
      <c r="B3883" s="116" t="s">
        <v>1001</v>
      </c>
      <c r="C3883" s="117" t="n">
        <v>-9900</v>
      </c>
    </row>
    <row r="3884" customFormat="false" ht="12.95" hidden="false" customHeight="true" outlineLevel="0" collapsed="false">
      <c r="A3884" s="115" t="s">
        <v>893</v>
      </c>
      <c r="B3884" s="116" t="s">
        <v>1001</v>
      </c>
      <c r="C3884" s="117" t="n">
        <v>-8750</v>
      </c>
    </row>
    <row r="3885" customFormat="false" ht="12.95" hidden="false" customHeight="true" outlineLevel="0" collapsed="false">
      <c r="A3885" s="115" t="s">
        <v>893</v>
      </c>
      <c r="B3885" s="116" t="s">
        <v>1001</v>
      </c>
      <c r="C3885" s="117" t="n">
        <v>-6550</v>
      </c>
    </row>
    <row r="3886" customFormat="false" ht="12.95" hidden="false" customHeight="true" outlineLevel="0" collapsed="false">
      <c r="A3886" s="115" t="s">
        <v>893</v>
      </c>
      <c r="B3886" s="116" t="s">
        <v>1001</v>
      </c>
      <c r="C3886" s="117" t="n">
        <v>-7400</v>
      </c>
    </row>
    <row r="3887" customFormat="false" ht="12.95" hidden="false" customHeight="true" outlineLevel="0" collapsed="false">
      <c r="A3887" s="115" t="s">
        <v>893</v>
      </c>
      <c r="B3887" s="116" t="s">
        <v>1001</v>
      </c>
      <c r="C3887" s="117" t="n">
        <v>-7400</v>
      </c>
    </row>
    <row r="3888" customFormat="false" ht="12.95" hidden="false" customHeight="true" outlineLevel="0" collapsed="false">
      <c r="A3888" s="115" t="s">
        <v>893</v>
      </c>
      <c r="B3888" s="116" t="s">
        <v>1001</v>
      </c>
      <c r="C3888" s="117" t="n">
        <v>-7400</v>
      </c>
    </row>
    <row r="3889" customFormat="false" ht="12.95" hidden="false" customHeight="true" outlineLevel="0" collapsed="false">
      <c r="A3889" s="115" t="s">
        <v>893</v>
      </c>
      <c r="B3889" s="116" t="s">
        <v>1001</v>
      </c>
      <c r="C3889" s="117" t="n">
        <v>-8650</v>
      </c>
    </row>
    <row r="3890" customFormat="false" ht="12.95" hidden="false" customHeight="true" outlineLevel="0" collapsed="false">
      <c r="A3890" s="115" t="s">
        <v>893</v>
      </c>
      <c r="B3890" s="116" t="s">
        <v>1001</v>
      </c>
      <c r="C3890" s="117" t="n">
        <v>-8550</v>
      </c>
    </row>
    <row r="3891" customFormat="false" ht="12.95" hidden="false" customHeight="true" outlineLevel="0" collapsed="false">
      <c r="A3891" s="115" t="s">
        <v>893</v>
      </c>
      <c r="B3891" s="116" t="s">
        <v>1001</v>
      </c>
      <c r="C3891" s="117" t="n">
        <v>-8450</v>
      </c>
    </row>
    <row r="3892" customFormat="false" ht="12.95" hidden="false" customHeight="true" outlineLevel="0" collapsed="false">
      <c r="A3892" s="115" t="s">
        <v>872</v>
      </c>
      <c r="B3892" s="116" t="s">
        <v>1001</v>
      </c>
      <c r="C3892" s="117" t="n">
        <v>-50</v>
      </c>
    </row>
    <row r="3893" customFormat="false" ht="12.95" hidden="false" customHeight="true" outlineLevel="0" collapsed="false">
      <c r="A3893" s="115" t="s">
        <v>872</v>
      </c>
      <c r="B3893" s="116" t="s">
        <v>1001</v>
      </c>
      <c r="C3893" s="117" t="n">
        <v>2600</v>
      </c>
    </row>
    <row r="3894" customFormat="false" ht="12.95" hidden="false" customHeight="true" outlineLevel="0" collapsed="false">
      <c r="A3894" s="115" t="s">
        <v>872</v>
      </c>
      <c r="B3894" s="116" t="s">
        <v>1001</v>
      </c>
      <c r="C3894" s="117" t="n">
        <v>4100</v>
      </c>
    </row>
    <row r="3895" customFormat="false" ht="12.95" hidden="false" customHeight="true" outlineLevel="0" collapsed="false">
      <c r="A3895" s="115" t="s">
        <v>872</v>
      </c>
      <c r="B3895" s="116" t="s">
        <v>1001</v>
      </c>
      <c r="C3895" s="117" t="n">
        <v>4250</v>
      </c>
    </row>
    <row r="3896" customFormat="false" ht="12.95" hidden="false" customHeight="true" outlineLevel="0" collapsed="false">
      <c r="A3896" s="115" t="s">
        <v>872</v>
      </c>
      <c r="B3896" s="116" t="s">
        <v>1001</v>
      </c>
      <c r="C3896" s="117" t="n">
        <v>4250</v>
      </c>
    </row>
    <row r="3897" customFormat="false" ht="12.95" hidden="false" customHeight="true" outlineLevel="0" collapsed="false">
      <c r="A3897" s="115" t="s">
        <v>872</v>
      </c>
      <c r="B3897" s="116" t="s">
        <v>1001</v>
      </c>
      <c r="C3897" s="117" t="n">
        <v>4250</v>
      </c>
    </row>
    <row r="3898" customFormat="false" ht="12.95" hidden="false" customHeight="true" outlineLevel="0" collapsed="false">
      <c r="A3898" s="115" t="s">
        <v>872</v>
      </c>
      <c r="B3898" s="116" t="s">
        <v>1001</v>
      </c>
      <c r="C3898" s="117" t="n">
        <v>6100</v>
      </c>
    </row>
    <row r="3899" customFormat="false" ht="12.95" hidden="false" customHeight="true" outlineLevel="0" collapsed="false">
      <c r="A3899" s="115" t="s">
        <v>872</v>
      </c>
      <c r="B3899" s="116" t="s">
        <v>1001</v>
      </c>
      <c r="C3899" s="117" t="n">
        <v>6600</v>
      </c>
    </row>
    <row r="3900" customFormat="false" ht="12.95" hidden="false" customHeight="true" outlineLevel="0" collapsed="false">
      <c r="A3900" s="115" t="s">
        <v>872</v>
      </c>
      <c r="B3900" s="116" t="s">
        <v>1001</v>
      </c>
      <c r="C3900" s="117" t="n">
        <v>6600</v>
      </c>
    </row>
    <row r="3901" customFormat="false" ht="12.95" hidden="false" customHeight="true" outlineLevel="0" collapsed="false">
      <c r="A3901" s="115" t="s">
        <v>872</v>
      </c>
      <c r="B3901" s="116" t="s">
        <v>1001</v>
      </c>
      <c r="C3901" s="117" t="n">
        <v>6000</v>
      </c>
    </row>
    <row r="3902" customFormat="false" ht="12.95" hidden="false" customHeight="true" outlineLevel="0" collapsed="false">
      <c r="A3902" s="115" t="s">
        <v>872</v>
      </c>
      <c r="B3902" s="116" t="s">
        <v>1001</v>
      </c>
      <c r="C3902" s="117" t="n">
        <v>5900</v>
      </c>
    </row>
    <row r="3903" customFormat="false" ht="12.95" hidden="false" customHeight="true" outlineLevel="0" collapsed="false">
      <c r="A3903" s="115" t="s">
        <v>872</v>
      </c>
      <c r="B3903" s="116" t="s">
        <v>1001</v>
      </c>
      <c r="C3903" s="117" t="n">
        <v>5900</v>
      </c>
    </row>
    <row r="3904" customFormat="false" ht="12.95" hidden="false" customHeight="true" outlineLevel="0" collapsed="false">
      <c r="A3904" s="115" t="s">
        <v>872</v>
      </c>
      <c r="B3904" s="116" t="s">
        <v>1001</v>
      </c>
      <c r="C3904" s="117" t="n">
        <v>5900</v>
      </c>
    </row>
    <row r="3905" customFormat="false" ht="12.95" hidden="false" customHeight="true" outlineLevel="0" collapsed="false">
      <c r="A3905" s="115" t="s">
        <v>872</v>
      </c>
      <c r="B3905" s="116" t="s">
        <v>1001</v>
      </c>
      <c r="C3905" s="117" t="n">
        <v>5750</v>
      </c>
    </row>
    <row r="3906" customFormat="false" ht="12.95" hidden="false" customHeight="true" outlineLevel="0" collapsed="false">
      <c r="A3906" s="115" t="s">
        <v>872</v>
      </c>
      <c r="B3906" s="116" t="s">
        <v>1001</v>
      </c>
      <c r="C3906" s="117" t="n">
        <v>3950</v>
      </c>
    </row>
    <row r="3907" customFormat="false" ht="12.95" hidden="false" customHeight="true" outlineLevel="0" collapsed="false">
      <c r="A3907" s="115" t="s">
        <v>872</v>
      </c>
      <c r="B3907" s="116" t="s">
        <v>1001</v>
      </c>
      <c r="C3907" s="117" t="n">
        <v>4200</v>
      </c>
    </row>
    <row r="3908" customFormat="false" ht="12.95" hidden="false" customHeight="true" outlineLevel="0" collapsed="false">
      <c r="A3908" s="115" t="s">
        <v>872</v>
      </c>
      <c r="B3908" s="116" t="s">
        <v>1001</v>
      </c>
      <c r="C3908" s="117" t="n">
        <v>5400</v>
      </c>
    </row>
    <row r="3909" customFormat="false" ht="12.95" hidden="false" customHeight="true" outlineLevel="0" collapsed="false">
      <c r="A3909" s="115" t="s">
        <v>872</v>
      </c>
      <c r="B3909" s="116" t="s">
        <v>1001</v>
      </c>
      <c r="C3909" s="117" t="n">
        <v>5600</v>
      </c>
    </row>
    <row r="3910" customFormat="false" ht="12.95" hidden="false" customHeight="true" outlineLevel="0" collapsed="false">
      <c r="A3910" s="115" t="s">
        <v>872</v>
      </c>
      <c r="B3910" s="116" t="s">
        <v>1001</v>
      </c>
      <c r="C3910" s="117" t="n">
        <v>5600</v>
      </c>
    </row>
    <row r="3911" customFormat="false" ht="12.95" hidden="false" customHeight="true" outlineLevel="0" collapsed="false">
      <c r="A3911" s="115" t="s">
        <v>872</v>
      </c>
      <c r="B3911" s="116" t="s">
        <v>1001</v>
      </c>
      <c r="C3911" s="117" t="n">
        <v>5600</v>
      </c>
    </row>
    <row r="3912" customFormat="false" ht="12.95" hidden="false" customHeight="true" outlineLevel="0" collapsed="false">
      <c r="A3912" s="115" t="s">
        <v>872</v>
      </c>
      <c r="B3912" s="116" t="s">
        <v>1001</v>
      </c>
      <c r="C3912" s="117" t="n">
        <v>7600</v>
      </c>
    </row>
    <row r="3913" customFormat="false" ht="12.95" hidden="false" customHeight="true" outlineLevel="0" collapsed="false">
      <c r="A3913" s="115" t="s">
        <v>872</v>
      </c>
      <c r="B3913" s="116" t="s">
        <v>1001</v>
      </c>
      <c r="C3913" s="117" t="n">
        <v>9500</v>
      </c>
    </row>
    <row r="3914" customFormat="false" ht="12.95" hidden="false" customHeight="true" outlineLevel="0" collapsed="false">
      <c r="A3914" s="115" t="s">
        <v>872</v>
      </c>
      <c r="B3914" s="116" t="s">
        <v>1001</v>
      </c>
      <c r="C3914" s="117" t="n">
        <v>8350</v>
      </c>
    </row>
    <row r="3915" customFormat="false" ht="12.95" hidden="false" customHeight="true" outlineLevel="0" collapsed="false">
      <c r="A3915" s="115" t="s">
        <v>872</v>
      </c>
      <c r="B3915" s="116" t="s">
        <v>1001</v>
      </c>
      <c r="C3915" s="117" t="n">
        <v>6150</v>
      </c>
    </row>
    <row r="3916" customFormat="false" ht="12.95" hidden="false" customHeight="true" outlineLevel="0" collapsed="false">
      <c r="A3916" s="115" t="s">
        <v>872</v>
      </c>
      <c r="B3916" s="116" t="s">
        <v>1001</v>
      </c>
      <c r="C3916" s="117" t="n">
        <v>7050</v>
      </c>
    </row>
    <row r="3917" customFormat="false" ht="12.95" hidden="false" customHeight="true" outlineLevel="0" collapsed="false">
      <c r="A3917" s="115" t="s">
        <v>872</v>
      </c>
      <c r="B3917" s="116" t="s">
        <v>1001</v>
      </c>
      <c r="C3917" s="117" t="n">
        <v>7050</v>
      </c>
    </row>
    <row r="3918" customFormat="false" ht="12.95" hidden="false" customHeight="true" outlineLevel="0" collapsed="false">
      <c r="A3918" s="115" t="s">
        <v>872</v>
      </c>
      <c r="B3918" s="116" t="s">
        <v>1001</v>
      </c>
      <c r="C3918" s="117" t="n">
        <v>7050</v>
      </c>
    </row>
    <row r="3919" customFormat="false" ht="12.95" hidden="false" customHeight="true" outlineLevel="0" collapsed="false">
      <c r="A3919" s="115" t="s">
        <v>872</v>
      </c>
      <c r="B3919" s="116" t="s">
        <v>1001</v>
      </c>
      <c r="C3919" s="117" t="n">
        <v>8150</v>
      </c>
    </row>
    <row r="3920" customFormat="false" ht="12.95" hidden="false" customHeight="true" outlineLevel="0" collapsed="false">
      <c r="A3920" s="115" t="s">
        <v>872</v>
      </c>
      <c r="B3920" s="116" t="s">
        <v>1001</v>
      </c>
      <c r="C3920" s="117" t="n">
        <v>8250</v>
      </c>
    </row>
    <row r="3921" customFormat="false" ht="12.95" hidden="false" customHeight="true" outlineLevel="0" collapsed="false">
      <c r="A3921" s="115" t="s">
        <v>872</v>
      </c>
      <c r="B3921" s="116" t="s">
        <v>1001</v>
      </c>
      <c r="C3921" s="117" t="n">
        <v>8200</v>
      </c>
    </row>
    <row r="3922" customFormat="false" ht="12.95" hidden="false" customHeight="true" outlineLevel="0" collapsed="false">
      <c r="A3922" s="115" t="s">
        <v>825</v>
      </c>
      <c r="B3922" s="116" t="s">
        <v>1042</v>
      </c>
      <c r="C3922" s="117" t="n">
        <v>-1200</v>
      </c>
    </row>
    <row r="3923" customFormat="false" ht="12.95" hidden="false" customHeight="true" outlineLevel="0" collapsed="false">
      <c r="A3923" s="115" t="s">
        <v>825</v>
      </c>
      <c r="B3923" s="116" t="s">
        <v>1042</v>
      </c>
      <c r="C3923" s="117" t="n">
        <v>-3000</v>
      </c>
    </row>
    <row r="3924" customFormat="false" ht="12.95" hidden="false" customHeight="true" outlineLevel="0" collapsed="false">
      <c r="A3924" s="115" t="s">
        <v>825</v>
      </c>
      <c r="B3924" s="116" t="s">
        <v>1042</v>
      </c>
      <c r="C3924" s="117" t="n">
        <v>-3300</v>
      </c>
    </row>
    <row r="3925" customFormat="false" ht="12.95" hidden="false" customHeight="true" outlineLevel="0" collapsed="false">
      <c r="A3925" s="115" t="s">
        <v>825</v>
      </c>
      <c r="B3925" s="116" t="s">
        <v>1042</v>
      </c>
      <c r="C3925" s="117" t="n">
        <v>-3300</v>
      </c>
    </row>
    <row r="3926" customFormat="false" ht="12.95" hidden="false" customHeight="true" outlineLevel="0" collapsed="false">
      <c r="A3926" s="115" t="s">
        <v>825</v>
      </c>
      <c r="B3926" s="116" t="s">
        <v>1042</v>
      </c>
      <c r="C3926" s="117" t="n">
        <v>-3300</v>
      </c>
    </row>
    <row r="3927" customFormat="false" ht="12.95" hidden="false" customHeight="true" outlineLevel="0" collapsed="false">
      <c r="A3927" s="115" t="s">
        <v>825</v>
      </c>
      <c r="B3927" s="116" t="s">
        <v>1042</v>
      </c>
      <c r="C3927" s="117" t="n">
        <v>-4650</v>
      </c>
    </row>
    <row r="3928" customFormat="false" ht="12.95" hidden="false" customHeight="true" outlineLevel="0" collapsed="false">
      <c r="A3928" s="115" t="s">
        <v>825</v>
      </c>
      <c r="B3928" s="116" t="s">
        <v>1042</v>
      </c>
      <c r="C3928" s="117" t="n">
        <v>-5300</v>
      </c>
    </row>
    <row r="3929" customFormat="false" ht="12.95" hidden="false" customHeight="true" outlineLevel="0" collapsed="false">
      <c r="A3929" s="115" t="s">
        <v>825</v>
      </c>
      <c r="B3929" s="116" t="s">
        <v>1042</v>
      </c>
      <c r="C3929" s="117" t="n">
        <v>-5550</v>
      </c>
    </row>
    <row r="3930" customFormat="false" ht="12.95" hidden="false" customHeight="true" outlineLevel="0" collapsed="false">
      <c r="A3930" s="115" t="s">
        <v>825</v>
      </c>
      <c r="B3930" s="116" t="s">
        <v>1042</v>
      </c>
      <c r="C3930" s="117" t="n">
        <v>-5100</v>
      </c>
    </row>
    <row r="3931" customFormat="false" ht="12.95" hidden="false" customHeight="true" outlineLevel="0" collapsed="false">
      <c r="A3931" s="115" t="s">
        <v>825</v>
      </c>
      <c r="B3931" s="116" t="s">
        <v>1042</v>
      </c>
      <c r="C3931" s="117" t="n">
        <v>-5250</v>
      </c>
    </row>
    <row r="3932" customFormat="false" ht="12.95" hidden="false" customHeight="true" outlineLevel="0" collapsed="false">
      <c r="A3932" s="115" t="s">
        <v>825</v>
      </c>
      <c r="B3932" s="116" t="s">
        <v>1042</v>
      </c>
      <c r="C3932" s="117" t="n">
        <v>-5250</v>
      </c>
    </row>
    <row r="3933" customFormat="false" ht="12.95" hidden="false" customHeight="true" outlineLevel="0" collapsed="false">
      <c r="A3933" s="115" t="s">
        <v>825</v>
      </c>
      <c r="B3933" s="116" t="s">
        <v>1042</v>
      </c>
      <c r="C3933" s="117" t="n">
        <v>-5250</v>
      </c>
    </row>
    <row r="3934" customFormat="false" ht="12.95" hidden="false" customHeight="true" outlineLevel="0" collapsed="false">
      <c r="A3934" s="115" t="s">
        <v>825</v>
      </c>
      <c r="B3934" s="116" t="s">
        <v>1042</v>
      </c>
      <c r="C3934" s="117" t="n">
        <v>-5100</v>
      </c>
    </row>
    <row r="3935" customFormat="false" ht="12.95" hidden="false" customHeight="true" outlineLevel="0" collapsed="false">
      <c r="A3935" s="115" t="s">
        <v>825</v>
      </c>
      <c r="B3935" s="116" t="s">
        <v>1042</v>
      </c>
      <c r="C3935" s="117" t="n">
        <v>-3200</v>
      </c>
    </row>
    <row r="3936" customFormat="false" ht="12.95" hidden="false" customHeight="true" outlineLevel="0" collapsed="false">
      <c r="A3936" s="115" t="s">
        <v>825</v>
      </c>
      <c r="B3936" s="116" t="s">
        <v>1042</v>
      </c>
      <c r="C3936" s="117" t="n">
        <v>-3150</v>
      </c>
    </row>
    <row r="3937" customFormat="false" ht="12.95" hidden="false" customHeight="true" outlineLevel="0" collapsed="false">
      <c r="A3937" s="115" t="s">
        <v>825</v>
      </c>
      <c r="B3937" s="116" t="s">
        <v>1042</v>
      </c>
      <c r="C3937" s="117" t="n">
        <v>-4450</v>
      </c>
    </row>
    <row r="3938" customFormat="false" ht="12.95" hidden="false" customHeight="true" outlineLevel="0" collapsed="false">
      <c r="A3938" s="115" t="s">
        <v>825</v>
      </c>
      <c r="B3938" s="116" t="s">
        <v>1042</v>
      </c>
      <c r="C3938" s="117" t="n">
        <v>-4650</v>
      </c>
    </row>
    <row r="3939" customFormat="false" ht="12.95" hidden="false" customHeight="true" outlineLevel="0" collapsed="false">
      <c r="A3939" s="115" t="s">
        <v>825</v>
      </c>
      <c r="B3939" s="116" t="s">
        <v>1042</v>
      </c>
      <c r="C3939" s="117" t="n">
        <v>-4650</v>
      </c>
    </row>
    <row r="3940" customFormat="false" ht="12.95" hidden="false" customHeight="true" outlineLevel="0" collapsed="false">
      <c r="A3940" s="115" t="s">
        <v>825</v>
      </c>
      <c r="B3940" s="116" t="s">
        <v>1042</v>
      </c>
      <c r="C3940" s="117" t="n">
        <v>-4650</v>
      </c>
    </row>
    <row r="3941" customFormat="false" ht="12.95" hidden="false" customHeight="true" outlineLevel="0" collapsed="false">
      <c r="A3941" s="115" t="s">
        <v>825</v>
      </c>
      <c r="B3941" s="116" t="s">
        <v>1042</v>
      </c>
      <c r="C3941" s="117" t="n">
        <v>-6550</v>
      </c>
    </row>
    <row r="3942" customFormat="false" ht="12.95" hidden="false" customHeight="true" outlineLevel="0" collapsed="false">
      <c r="A3942" s="115" t="s">
        <v>825</v>
      </c>
      <c r="B3942" s="116" t="s">
        <v>1042</v>
      </c>
      <c r="C3942" s="117" t="n">
        <v>-8650</v>
      </c>
    </row>
    <row r="3943" customFormat="false" ht="12.95" hidden="false" customHeight="true" outlineLevel="0" collapsed="false">
      <c r="A3943" s="115" t="s">
        <v>825</v>
      </c>
      <c r="B3943" s="116" t="s">
        <v>1042</v>
      </c>
      <c r="C3943" s="117" t="n">
        <v>-7500</v>
      </c>
    </row>
    <row r="3944" customFormat="false" ht="12.95" hidden="false" customHeight="true" outlineLevel="0" collapsed="false">
      <c r="A3944" s="115" t="s">
        <v>825</v>
      </c>
      <c r="B3944" s="116" t="s">
        <v>1042</v>
      </c>
      <c r="C3944" s="117" t="n">
        <v>-5450</v>
      </c>
    </row>
    <row r="3945" customFormat="false" ht="12.95" hidden="false" customHeight="true" outlineLevel="0" collapsed="false">
      <c r="A3945" s="115" t="s">
        <v>825</v>
      </c>
      <c r="B3945" s="116" t="s">
        <v>1042</v>
      </c>
      <c r="C3945" s="117" t="n">
        <v>-6100</v>
      </c>
    </row>
    <row r="3946" customFormat="false" ht="12.95" hidden="false" customHeight="true" outlineLevel="0" collapsed="false">
      <c r="A3946" s="115" t="s">
        <v>825</v>
      </c>
      <c r="B3946" s="116" t="s">
        <v>1042</v>
      </c>
      <c r="C3946" s="117" t="n">
        <v>-6100</v>
      </c>
    </row>
    <row r="3947" customFormat="false" ht="12.95" hidden="false" customHeight="true" outlineLevel="0" collapsed="false">
      <c r="A3947" s="115" t="s">
        <v>825</v>
      </c>
      <c r="B3947" s="116" t="s">
        <v>1042</v>
      </c>
      <c r="C3947" s="117" t="n">
        <v>-6100</v>
      </c>
    </row>
    <row r="3948" customFormat="false" ht="12.95" hidden="false" customHeight="true" outlineLevel="0" collapsed="false">
      <c r="A3948" s="115" t="s">
        <v>825</v>
      </c>
      <c r="B3948" s="116" t="s">
        <v>1042</v>
      </c>
      <c r="C3948" s="117" t="n">
        <v>-6950</v>
      </c>
    </row>
    <row r="3949" customFormat="false" ht="12.95" hidden="false" customHeight="true" outlineLevel="0" collapsed="false">
      <c r="A3949" s="115" t="s">
        <v>825</v>
      </c>
      <c r="B3949" s="116" t="s">
        <v>1042</v>
      </c>
      <c r="C3949" s="117" t="n">
        <v>-7000</v>
      </c>
    </row>
    <row r="3950" customFormat="false" ht="12.95" hidden="false" customHeight="true" outlineLevel="0" collapsed="false">
      <c r="A3950" s="115" t="s">
        <v>825</v>
      </c>
      <c r="B3950" s="116" t="s">
        <v>1042</v>
      </c>
      <c r="C3950" s="117" t="n">
        <v>-6750</v>
      </c>
    </row>
    <row r="3951" customFormat="false" ht="12.95" hidden="false" customHeight="true" outlineLevel="0" collapsed="false">
      <c r="A3951" s="115" t="s">
        <v>811</v>
      </c>
      <c r="B3951" s="116" t="s">
        <v>1001</v>
      </c>
      <c r="C3951" s="117" t="n">
        <v>1200</v>
      </c>
    </row>
    <row r="3952" customFormat="false" ht="12.95" hidden="false" customHeight="true" outlineLevel="0" collapsed="false">
      <c r="A3952" s="115" t="s">
        <v>811</v>
      </c>
      <c r="B3952" s="116" t="s">
        <v>1001</v>
      </c>
      <c r="C3952" s="117" t="n">
        <v>2650</v>
      </c>
    </row>
    <row r="3953" customFormat="false" ht="12.95" hidden="false" customHeight="true" outlineLevel="0" collapsed="false">
      <c r="A3953" s="115" t="s">
        <v>811</v>
      </c>
      <c r="B3953" s="116" t="s">
        <v>1001</v>
      </c>
      <c r="C3953" s="117" t="n">
        <v>3050</v>
      </c>
    </row>
    <row r="3954" customFormat="false" ht="12.95" hidden="false" customHeight="true" outlineLevel="0" collapsed="false">
      <c r="A3954" s="115" t="s">
        <v>811</v>
      </c>
      <c r="B3954" s="116" t="s">
        <v>1001</v>
      </c>
      <c r="C3954" s="117" t="n">
        <v>3050</v>
      </c>
    </row>
    <row r="3955" customFormat="false" ht="12.95" hidden="false" customHeight="true" outlineLevel="0" collapsed="false">
      <c r="A3955" s="115" t="s">
        <v>811</v>
      </c>
      <c r="B3955" s="116" t="s">
        <v>1001</v>
      </c>
      <c r="C3955" s="117" t="n">
        <v>3050</v>
      </c>
    </row>
    <row r="3956" customFormat="false" ht="12.95" hidden="false" customHeight="true" outlineLevel="0" collapsed="false">
      <c r="A3956" s="115" t="s">
        <v>811</v>
      </c>
      <c r="B3956" s="116" t="s">
        <v>1001</v>
      </c>
      <c r="C3956" s="117" t="n">
        <v>4350</v>
      </c>
    </row>
    <row r="3957" customFormat="false" ht="12.95" hidden="false" customHeight="true" outlineLevel="0" collapsed="false">
      <c r="A3957" s="115" t="s">
        <v>811</v>
      </c>
      <c r="B3957" s="116" t="s">
        <v>1001</v>
      </c>
      <c r="C3957" s="117" t="n">
        <v>5150</v>
      </c>
    </row>
    <row r="3958" customFormat="false" ht="12.95" hidden="false" customHeight="true" outlineLevel="0" collapsed="false">
      <c r="A3958" s="115" t="s">
        <v>811</v>
      </c>
      <c r="B3958" s="116" t="s">
        <v>1001</v>
      </c>
      <c r="C3958" s="117" t="n">
        <v>5200</v>
      </c>
    </row>
    <row r="3959" customFormat="false" ht="12.95" hidden="false" customHeight="true" outlineLevel="0" collapsed="false">
      <c r="A3959" s="115" t="s">
        <v>811</v>
      </c>
      <c r="B3959" s="116" t="s">
        <v>1001</v>
      </c>
      <c r="C3959" s="117" t="n">
        <v>4650</v>
      </c>
    </row>
    <row r="3960" customFormat="false" ht="12.95" hidden="false" customHeight="true" outlineLevel="0" collapsed="false">
      <c r="A3960" s="115" t="s">
        <v>811</v>
      </c>
      <c r="B3960" s="116" t="s">
        <v>1001</v>
      </c>
      <c r="C3960" s="117" t="n">
        <v>4750</v>
      </c>
    </row>
    <row r="3961" customFormat="false" ht="12.95" hidden="false" customHeight="true" outlineLevel="0" collapsed="false">
      <c r="A3961" s="115" t="s">
        <v>811</v>
      </c>
      <c r="B3961" s="116" t="s">
        <v>1001</v>
      </c>
      <c r="C3961" s="117" t="n">
        <v>4750</v>
      </c>
    </row>
    <row r="3962" customFormat="false" ht="12.95" hidden="false" customHeight="true" outlineLevel="0" collapsed="false">
      <c r="A3962" s="115" t="s">
        <v>811</v>
      </c>
      <c r="B3962" s="116" t="s">
        <v>1001</v>
      </c>
      <c r="C3962" s="117" t="n">
        <v>4750</v>
      </c>
    </row>
    <row r="3963" customFormat="false" ht="12.95" hidden="false" customHeight="true" outlineLevel="0" collapsed="false">
      <c r="A3963" s="115" t="s">
        <v>811</v>
      </c>
      <c r="B3963" s="116" t="s">
        <v>1001</v>
      </c>
      <c r="C3963" s="117" t="n">
        <v>4650</v>
      </c>
    </row>
    <row r="3964" customFormat="false" ht="12.95" hidden="false" customHeight="true" outlineLevel="0" collapsed="false">
      <c r="A3964" s="115" t="s">
        <v>811</v>
      </c>
      <c r="B3964" s="116" t="s">
        <v>1001</v>
      </c>
      <c r="C3964" s="117" t="n">
        <v>2900</v>
      </c>
    </row>
    <row r="3965" customFormat="false" ht="12.95" hidden="false" customHeight="true" outlineLevel="0" collapsed="false">
      <c r="A3965" s="115" t="s">
        <v>811</v>
      </c>
      <c r="B3965" s="116" t="s">
        <v>1001</v>
      </c>
      <c r="C3965" s="117" t="n">
        <v>2950</v>
      </c>
    </row>
    <row r="3966" customFormat="false" ht="12.95" hidden="false" customHeight="true" outlineLevel="0" collapsed="false">
      <c r="A3966" s="115" t="s">
        <v>811</v>
      </c>
      <c r="B3966" s="116" t="s">
        <v>1001</v>
      </c>
      <c r="C3966" s="117" t="n">
        <v>4250</v>
      </c>
    </row>
    <row r="3967" customFormat="false" ht="12.95" hidden="false" customHeight="true" outlineLevel="0" collapsed="false">
      <c r="A3967" s="115" t="s">
        <v>811</v>
      </c>
      <c r="B3967" s="116" t="s">
        <v>1001</v>
      </c>
      <c r="C3967" s="117" t="n">
        <v>4350</v>
      </c>
    </row>
    <row r="3968" customFormat="false" ht="12.95" hidden="false" customHeight="true" outlineLevel="0" collapsed="false">
      <c r="A3968" s="115" t="s">
        <v>811</v>
      </c>
      <c r="B3968" s="116" t="s">
        <v>1001</v>
      </c>
      <c r="C3968" s="117" t="n">
        <v>4350</v>
      </c>
    </row>
    <row r="3969" customFormat="false" ht="12.95" hidden="false" customHeight="true" outlineLevel="0" collapsed="false">
      <c r="A3969" s="115" t="s">
        <v>811</v>
      </c>
      <c r="B3969" s="116" t="s">
        <v>1001</v>
      </c>
      <c r="C3969" s="117" t="n">
        <v>4350</v>
      </c>
    </row>
    <row r="3970" customFormat="false" ht="12.95" hidden="false" customHeight="true" outlineLevel="0" collapsed="false">
      <c r="A3970" s="115" t="s">
        <v>811</v>
      </c>
      <c r="B3970" s="116" t="s">
        <v>1001</v>
      </c>
      <c r="C3970" s="117" t="n">
        <v>6300</v>
      </c>
    </row>
    <row r="3971" customFormat="false" ht="12.95" hidden="false" customHeight="true" outlineLevel="0" collapsed="false">
      <c r="A3971" s="115" t="s">
        <v>811</v>
      </c>
      <c r="B3971" s="116" t="s">
        <v>1001</v>
      </c>
      <c r="C3971" s="117" t="n">
        <v>8500</v>
      </c>
    </row>
    <row r="3972" customFormat="false" ht="12.95" hidden="false" customHeight="true" outlineLevel="0" collapsed="false">
      <c r="A3972" s="115" t="s">
        <v>811</v>
      </c>
      <c r="B3972" s="116" t="s">
        <v>1001</v>
      </c>
      <c r="C3972" s="117" t="n">
        <v>7150</v>
      </c>
    </row>
    <row r="3973" customFormat="false" ht="12.95" hidden="false" customHeight="true" outlineLevel="0" collapsed="false">
      <c r="A3973" s="115" t="s">
        <v>811</v>
      </c>
      <c r="B3973" s="116" t="s">
        <v>1001</v>
      </c>
      <c r="C3973" s="117" t="n">
        <v>5050</v>
      </c>
    </row>
    <row r="3974" customFormat="false" ht="12.95" hidden="false" customHeight="true" outlineLevel="0" collapsed="false">
      <c r="A3974" s="115" t="s">
        <v>811</v>
      </c>
      <c r="B3974" s="116" t="s">
        <v>1001</v>
      </c>
      <c r="C3974" s="117" t="n">
        <v>5900</v>
      </c>
    </row>
    <row r="3975" customFormat="false" ht="12.95" hidden="false" customHeight="true" outlineLevel="0" collapsed="false">
      <c r="A3975" s="115" t="s">
        <v>811</v>
      </c>
      <c r="B3975" s="116" t="s">
        <v>1001</v>
      </c>
      <c r="C3975" s="117" t="n">
        <v>5900</v>
      </c>
    </row>
    <row r="3976" customFormat="false" ht="12.95" hidden="false" customHeight="true" outlineLevel="0" collapsed="false">
      <c r="A3976" s="115" t="s">
        <v>811</v>
      </c>
      <c r="B3976" s="116" t="s">
        <v>1001</v>
      </c>
      <c r="C3976" s="117" t="n">
        <v>5900</v>
      </c>
    </row>
    <row r="3977" customFormat="false" ht="12.95" hidden="false" customHeight="true" outlineLevel="0" collapsed="false">
      <c r="A3977" s="115" t="s">
        <v>811</v>
      </c>
      <c r="B3977" s="116" t="s">
        <v>1001</v>
      </c>
      <c r="C3977" s="117" t="n">
        <v>6750</v>
      </c>
    </row>
    <row r="3978" customFormat="false" ht="12.95" hidden="false" customHeight="true" outlineLevel="0" collapsed="false">
      <c r="A3978" s="115" t="s">
        <v>811</v>
      </c>
      <c r="B3978" s="116" t="s">
        <v>1001</v>
      </c>
      <c r="C3978" s="117" t="n">
        <v>7100</v>
      </c>
    </row>
    <row r="3979" customFormat="false" ht="12.95" hidden="false" customHeight="true" outlineLevel="0" collapsed="false">
      <c r="A3979" s="115" t="s">
        <v>811</v>
      </c>
      <c r="B3979" s="116" t="s">
        <v>1001</v>
      </c>
      <c r="C3979" s="117" t="n">
        <v>6950</v>
      </c>
    </row>
    <row r="3980" customFormat="false" ht="12.95" hidden="false" customHeight="true" outlineLevel="0" collapsed="false">
      <c r="A3980" s="115" t="s">
        <v>593</v>
      </c>
      <c r="B3980" s="116" t="s">
        <v>1042</v>
      </c>
      <c r="C3980" s="117" t="n">
        <v>75</v>
      </c>
    </row>
    <row r="3981" customFormat="false" ht="12.95" hidden="false" customHeight="true" outlineLevel="0" collapsed="false">
      <c r="A3981" s="115" t="s">
        <v>593</v>
      </c>
      <c r="B3981" s="116" t="s">
        <v>1042</v>
      </c>
      <c r="C3981" s="117" t="n">
        <v>-825</v>
      </c>
    </row>
    <row r="3982" customFormat="false" ht="12.95" hidden="false" customHeight="true" outlineLevel="0" collapsed="false">
      <c r="A3982" s="115" t="s">
        <v>593</v>
      </c>
      <c r="B3982" s="116" t="s">
        <v>1042</v>
      </c>
      <c r="C3982" s="117" t="n">
        <v>-975</v>
      </c>
    </row>
    <row r="3983" customFormat="false" ht="12.95" hidden="false" customHeight="true" outlineLevel="0" collapsed="false">
      <c r="A3983" s="115" t="s">
        <v>593</v>
      </c>
      <c r="B3983" s="116" t="s">
        <v>1042</v>
      </c>
      <c r="C3983" s="117" t="n">
        <v>-975</v>
      </c>
    </row>
    <row r="3984" customFormat="false" ht="12.95" hidden="false" customHeight="true" outlineLevel="0" collapsed="false">
      <c r="A3984" s="115" t="s">
        <v>593</v>
      </c>
      <c r="B3984" s="116" t="s">
        <v>1042</v>
      </c>
      <c r="C3984" s="117" t="n">
        <v>-975</v>
      </c>
    </row>
    <row r="3985" customFormat="false" ht="12.95" hidden="false" customHeight="true" outlineLevel="0" collapsed="false">
      <c r="A3985" s="115" t="s">
        <v>593</v>
      </c>
      <c r="B3985" s="116" t="s">
        <v>1042</v>
      </c>
      <c r="C3985" s="117" t="n">
        <v>-1650</v>
      </c>
    </row>
    <row r="3986" customFormat="false" ht="12.95" hidden="false" customHeight="true" outlineLevel="0" collapsed="false">
      <c r="A3986" s="115" t="s">
        <v>593</v>
      </c>
      <c r="B3986" s="116" t="s">
        <v>1042</v>
      </c>
      <c r="C3986" s="117" t="n">
        <v>-1975</v>
      </c>
    </row>
    <row r="3987" customFormat="false" ht="12.95" hidden="false" customHeight="true" outlineLevel="0" collapsed="false">
      <c r="A3987" s="115" t="s">
        <v>593</v>
      </c>
      <c r="B3987" s="116" t="s">
        <v>1042</v>
      </c>
      <c r="C3987" s="117" t="n">
        <v>-2100</v>
      </c>
    </row>
    <row r="3988" customFormat="false" ht="12.95" hidden="false" customHeight="true" outlineLevel="0" collapsed="false">
      <c r="A3988" s="115" t="s">
        <v>593</v>
      </c>
      <c r="B3988" s="116" t="s">
        <v>1042</v>
      </c>
      <c r="C3988" s="117" t="n">
        <v>-1875</v>
      </c>
    </row>
    <row r="3989" customFormat="false" ht="12.95" hidden="false" customHeight="true" outlineLevel="0" collapsed="false">
      <c r="A3989" s="115" t="s">
        <v>593</v>
      </c>
      <c r="B3989" s="116" t="s">
        <v>1042</v>
      </c>
      <c r="C3989" s="117" t="n">
        <v>-1950</v>
      </c>
    </row>
    <row r="3990" customFormat="false" ht="12.95" hidden="false" customHeight="true" outlineLevel="0" collapsed="false">
      <c r="A3990" s="115" t="s">
        <v>593</v>
      </c>
      <c r="B3990" s="116" t="s">
        <v>1042</v>
      </c>
      <c r="C3990" s="117" t="n">
        <v>-1950</v>
      </c>
    </row>
    <row r="3991" customFormat="false" ht="12.95" hidden="false" customHeight="true" outlineLevel="0" collapsed="false">
      <c r="A3991" s="115" t="s">
        <v>593</v>
      </c>
      <c r="B3991" s="116" t="s">
        <v>1042</v>
      </c>
      <c r="C3991" s="117" t="n">
        <v>-1950</v>
      </c>
    </row>
    <row r="3992" customFormat="false" ht="12.95" hidden="false" customHeight="true" outlineLevel="0" collapsed="false">
      <c r="A3992" s="115" t="s">
        <v>593</v>
      </c>
      <c r="B3992" s="116" t="s">
        <v>1042</v>
      </c>
      <c r="C3992" s="117" t="n">
        <v>-1875</v>
      </c>
    </row>
    <row r="3993" customFormat="false" ht="12.95" hidden="false" customHeight="true" outlineLevel="0" collapsed="false">
      <c r="A3993" s="115" t="s">
        <v>593</v>
      </c>
      <c r="B3993" s="116" t="s">
        <v>1042</v>
      </c>
      <c r="C3993" s="117" t="n">
        <v>-925</v>
      </c>
    </row>
    <row r="3994" customFormat="false" ht="12.95" hidden="false" customHeight="true" outlineLevel="0" collapsed="false">
      <c r="A3994" s="115" t="s">
        <v>593</v>
      </c>
      <c r="B3994" s="116" t="s">
        <v>1042</v>
      </c>
      <c r="C3994" s="117" t="n">
        <v>-900</v>
      </c>
    </row>
    <row r="3995" customFormat="false" ht="12.95" hidden="false" customHeight="true" outlineLevel="0" collapsed="false">
      <c r="A3995" s="115" t="s">
        <v>593</v>
      </c>
      <c r="B3995" s="116" t="s">
        <v>1042</v>
      </c>
      <c r="C3995" s="117" t="n">
        <v>-1550</v>
      </c>
    </row>
    <row r="3996" customFormat="false" ht="12.95" hidden="false" customHeight="true" outlineLevel="0" collapsed="false">
      <c r="A3996" s="115" t="s">
        <v>593</v>
      </c>
      <c r="B3996" s="116" t="s">
        <v>1042</v>
      </c>
      <c r="C3996" s="117" t="n">
        <v>-1650</v>
      </c>
    </row>
    <row r="3997" customFormat="false" ht="12.95" hidden="false" customHeight="true" outlineLevel="0" collapsed="false">
      <c r="A3997" s="115" t="s">
        <v>593</v>
      </c>
      <c r="B3997" s="116" t="s">
        <v>1042</v>
      </c>
      <c r="C3997" s="117" t="n">
        <v>-1650</v>
      </c>
    </row>
    <row r="3998" customFormat="false" ht="12.95" hidden="false" customHeight="true" outlineLevel="0" collapsed="false">
      <c r="A3998" s="115" t="s">
        <v>593</v>
      </c>
      <c r="B3998" s="116" t="s">
        <v>1042</v>
      </c>
      <c r="C3998" s="117" t="n">
        <v>-1650</v>
      </c>
    </row>
    <row r="3999" customFormat="false" ht="12.95" hidden="false" customHeight="true" outlineLevel="0" collapsed="false">
      <c r="A3999" s="115" t="s">
        <v>593</v>
      </c>
      <c r="B3999" s="116" t="s">
        <v>1042</v>
      </c>
      <c r="C3999" s="117" t="n">
        <v>-2600</v>
      </c>
    </row>
    <row r="4000" customFormat="false" ht="12.95" hidden="false" customHeight="true" outlineLevel="0" collapsed="false">
      <c r="A4000" s="115" t="s">
        <v>593</v>
      </c>
      <c r="B4000" s="116" t="s">
        <v>1042</v>
      </c>
      <c r="C4000" s="117" t="n">
        <v>-3650</v>
      </c>
    </row>
    <row r="4001" customFormat="false" ht="12.95" hidden="false" customHeight="true" outlineLevel="0" collapsed="false">
      <c r="A4001" s="115" t="s">
        <v>593</v>
      </c>
      <c r="B4001" s="116" t="s">
        <v>1042</v>
      </c>
      <c r="C4001" s="117" t="n">
        <v>-3075</v>
      </c>
    </row>
    <row r="4002" customFormat="false" ht="12.95" hidden="false" customHeight="true" outlineLevel="0" collapsed="false">
      <c r="A4002" s="115" t="s">
        <v>593</v>
      </c>
      <c r="B4002" s="116" t="s">
        <v>1042</v>
      </c>
      <c r="C4002" s="117" t="n">
        <v>-2050</v>
      </c>
    </row>
    <row r="4003" customFormat="false" ht="12.95" hidden="false" customHeight="true" outlineLevel="0" collapsed="false">
      <c r="A4003" s="115" t="s">
        <v>593</v>
      </c>
      <c r="B4003" s="116" t="s">
        <v>1042</v>
      </c>
      <c r="C4003" s="117" t="n">
        <v>-2375</v>
      </c>
    </row>
    <row r="4004" customFormat="false" ht="12.95" hidden="false" customHeight="true" outlineLevel="0" collapsed="false">
      <c r="A4004" s="115" t="s">
        <v>593</v>
      </c>
      <c r="B4004" s="116" t="s">
        <v>1042</v>
      </c>
      <c r="C4004" s="117" t="n">
        <v>-2375</v>
      </c>
    </row>
    <row r="4005" customFormat="false" ht="12.95" hidden="false" customHeight="true" outlineLevel="0" collapsed="false">
      <c r="A4005" s="115" t="s">
        <v>593</v>
      </c>
      <c r="B4005" s="116" t="s">
        <v>1042</v>
      </c>
      <c r="C4005" s="117" t="n">
        <v>-2375</v>
      </c>
    </row>
    <row r="4006" customFormat="false" ht="12.95" hidden="false" customHeight="true" outlineLevel="0" collapsed="false">
      <c r="A4006" s="115" t="s">
        <v>593</v>
      </c>
      <c r="B4006" s="116" t="s">
        <v>1042</v>
      </c>
      <c r="C4006" s="117" t="n">
        <v>-2800</v>
      </c>
    </row>
    <row r="4007" customFormat="false" ht="12.95" hidden="false" customHeight="true" outlineLevel="0" collapsed="false">
      <c r="A4007" s="115" t="s">
        <v>593</v>
      </c>
      <c r="B4007" s="116" t="s">
        <v>1042</v>
      </c>
      <c r="C4007" s="117" t="n">
        <v>-2825</v>
      </c>
    </row>
    <row r="4008" customFormat="false" ht="12.95" hidden="false" customHeight="true" outlineLevel="0" collapsed="false">
      <c r="A4008" s="115" t="s">
        <v>593</v>
      </c>
      <c r="B4008" s="116" t="s">
        <v>1042</v>
      </c>
      <c r="C4008" s="117" t="n">
        <v>-2700</v>
      </c>
    </row>
    <row r="4009" customFormat="false" ht="12.95" hidden="false" customHeight="true" outlineLevel="0" collapsed="false">
      <c r="A4009" s="115" t="s">
        <v>781</v>
      </c>
      <c r="B4009" s="116" t="s">
        <v>1001</v>
      </c>
      <c r="C4009" s="117" t="n">
        <v>-2150</v>
      </c>
    </row>
    <row r="4010" customFormat="false" ht="12.95" hidden="false" customHeight="true" outlineLevel="0" collapsed="false">
      <c r="A4010" s="115" t="s">
        <v>781</v>
      </c>
      <c r="B4010" s="116" t="s">
        <v>1001</v>
      </c>
      <c r="C4010" s="117" t="n">
        <v>-2050</v>
      </c>
    </row>
    <row r="4011" customFormat="false" ht="12.95" hidden="false" customHeight="true" outlineLevel="0" collapsed="false">
      <c r="A4011" s="115" t="s">
        <v>781</v>
      </c>
      <c r="B4011" s="116" t="s">
        <v>1001</v>
      </c>
      <c r="C4011" s="117" t="n">
        <v>-2050</v>
      </c>
    </row>
    <row r="4012" customFormat="false" ht="12.95" hidden="false" customHeight="true" outlineLevel="0" collapsed="false">
      <c r="A4012" s="115" t="s">
        <v>781</v>
      </c>
      <c r="B4012" s="116" t="s">
        <v>1001</v>
      </c>
      <c r="C4012" s="117" t="n">
        <v>-2050</v>
      </c>
    </row>
    <row r="4013" customFormat="false" ht="12.95" hidden="false" customHeight="true" outlineLevel="0" collapsed="false">
      <c r="A4013" s="115" t="s">
        <v>781</v>
      </c>
      <c r="B4013" s="116" t="s">
        <v>1001</v>
      </c>
      <c r="C4013" s="117" t="n">
        <v>-3500</v>
      </c>
    </row>
    <row r="4014" customFormat="false" ht="12.95" hidden="false" customHeight="true" outlineLevel="0" collapsed="false">
      <c r="A4014" s="115" t="s">
        <v>781</v>
      </c>
      <c r="B4014" s="116" t="s">
        <v>1001</v>
      </c>
      <c r="C4014" s="117" t="n">
        <v>-4650</v>
      </c>
    </row>
    <row r="4015" customFormat="false" ht="12.95" hidden="false" customHeight="true" outlineLevel="0" collapsed="false">
      <c r="A4015" s="115" t="s">
        <v>781</v>
      </c>
      <c r="B4015" s="116" t="s">
        <v>1001</v>
      </c>
      <c r="C4015" s="117" t="n">
        <v>-4750</v>
      </c>
    </row>
    <row r="4016" customFormat="false" ht="12.95" hidden="false" customHeight="true" outlineLevel="0" collapsed="false">
      <c r="A4016" s="115" t="s">
        <v>781</v>
      </c>
      <c r="B4016" s="116" t="s">
        <v>1001</v>
      </c>
      <c r="C4016" s="117" t="n">
        <v>-3900</v>
      </c>
    </row>
    <row r="4017" customFormat="false" ht="12.95" hidden="false" customHeight="true" outlineLevel="0" collapsed="false">
      <c r="A4017" s="115" t="s">
        <v>781</v>
      </c>
      <c r="B4017" s="116" t="s">
        <v>1001</v>
      </c>
      <c r="C4017" s="117" t="n">
        <v>-3950</v>
      </c>
    </row>
    <row r="4018" customFormat="false" ht="12.95" hidden="false" customHeight="true" outlineLevel="0" collapsed="false">
      <c r="A4018" s="115" t="s">
        <v>781</v>
      </c>
      <c r="B4018" s="116" t="s">
        <v>1001</v>
      </c>
      <c r="C4018" s="117" t="n">
        <v>-3950</v>
      </c>
    </row>
    <row r="4019" customFormat="false" ht="12.95" hidden="false" customHeight="true" outlineLevel="0" collapsed="false">
      <c r="A4019" s="115" t="s">
        <v>781</v>
      </c>
      <c r="B4019" s="116" t="s">
        <v>1001</v>
      </c>
      <c r="C4019" s="117" t="n">
        <v>-3950</v>
      </c>
    </row>
    <row r="4020" customFormat="false" ht="12.95" hidden="false" customHeight="true" outlineLevel="0" collapsed="false">
      <c r="A4020" s="115" t="s">
        <v>781</v>
      </c>
      <c r="B4020" s="116" t="s">
        <v>1001</v>
      </c>
      <c r="C4020" s="117" t="n">
        <v>-3800</v>
      </c>
    </row>
    <row r="4021" customFormat="false" ht="12.95" hidden="false" customHeight="true" outlineLevel="0" collapsed="false">
      <c r="A4021" s="115" t="s">
        <v>781</v>
      </c>
      <c r="B4021" s="116" t="s">
        <v>1001</v>
      </c>
      <c r="C4021" s="117" t="n">
        <v>-2000</v>
      </c>
    </row>
    <row r="4022" customFormat="false" ht="12.95" hidden="false" customHeight="true" outlineLevel="0" collapsed="false">
      <c r="A4022" s="115" t="s">
        <v>781</v>
      </c>
      <c r="B4022" s="116" t="s">
        <v>1001</v>
      </c>
      <c r="C4022" s="117" t="n">
        <v>-2300</v>
      </c>
    </row>
    <row r="4023" customFormat="false" ht="12.95" hidden="false" customHeight="true" outlineLevel="0" collapsed="false">
      <c r="A4023" s="115" t="s">
        <v>781</v>
      </c>
      <c r="B4023" s="116" t="s">
        <v>1001</v>
      </c>
      <c r="C4023" s="117" t="n">
        <v>-3600</v>
      </c>
    </row>
    <row r="4024" customFormat="false" ht="12.95" hidden="false" customHeight="true" outlineLevel="0" collapsed="false">
      <c r="A4024" s="115" t="s">
        <v>781</v>
      </c>
      <c r="B4024" s="116" t="s">
        <v>1001</v>
      </c>
      <c r="C4024" s="117" t="n">
        <v>-3600</v>
      </c>
    </row>
    <row r="4025" customFormat="false" ht="12.95" hidden="false" customHeight="true" outlineLevel="0" collapsed="false">
      <c r="A4025" s="115" t="s">
        <v>781</v>
      </c>
      <c r="B4025" s="116" t="s">
        <v>1001</v>
      </c>
      <c r="C4025" s="117" t="n">
        <v>-3600</v>
      </c>
    </row>
    <row r="4026" customFormat="false" ht="12.95" hidden="false" customHeight="true" outlineLevel="0" collapsed="false">
      <c r="A4026" s="115" t="s">
        <v>781</v>
      </c>
      <c r="B4026" s="116" t="s">
        <v>1001</v>
      </c>
      <c r="C4026" s="117" t="n">
        <v>-3600</v>
      </c>
    </row>
    <row r="4027" customFormat="false" ht="12.95" hidden="false" customHeight="true" outlineLevel="0" collapsed="false">
      <c r="A4027" s="115" t="s">
        <v>781</v>
      </c>
      <c r="B4027" s="116" t="s">
        <v>1001</v>
      </c>
      <c r="C4027" s="117" t="n">
        <v>-5750</v>
      </c>
    </row>
    <row r="4028" customFormat="false" ht="12.95" hidden="false" customHeight="true" outlineLevel="0" collapsed="false">
      <c r="A4028" s="115" t="s">
        <v>781</v>
      </c>
      <c r="B4028" s="116" t="s">
        <v>1001</v>
      </c>
      <c r="C4028" s="117" t="n">
        <v>-7550</v>
      </c>
    </row>
    <row r="4029" customFormat="false" ht="12.95" hidden="false" customHeight="true" outlineLevel="0" collapsed="false">
      <c r="A4029" s="115" t="s">
        <v>781</v>
      </c>
      <c r="B4029" s="116" t="s">
        <v>1001</v>
      </c>
      <c r="C4029" s="117" t="n">
        <v>-6400</v>
      </c>
    </row>
    <row r="4030" customFormat="false" ht="12.95" hidden="false" customHeight="true" outlineLevel="0" collapsed="false">
      <c r="A4030" s="115" t="s">
        <v>781</v>
      </c>
      <c r="B4030" s="116" t="s">
        <v>1001</v>
      </c>
      <c r="C4030" s="117" t="n">
        <v>-4200</v>
      </c>
    </row>
    <row r="4031" customFormat="false" ht="12.95" hidden="false" customHeight="true" outlineLevel="0" collapsed="false">
      <c r="A4031" s="115" t="s">
        <v>781</v>
      </c>
      <c r="B4031" s="116" t="s">
        <v>1001</v>
      </c>
      <c r="C4031" s="117" t="n">
        <v>-5050</v>
      </c>
    </row>
    <row r="4032" customFormat="false" ht="12.95" hidden="false" customHeight="true" outlineLevel="0" collapsed="false">
      <c r="A4032" s="115" t="s">
        <v>781</v>
      </c>
      <c r="B4032" s="116" t="s">
        <v>1001</v>
      </c>
      <c r="C4032" s="117" t="n">
        <v>-5050</v>
      </c>
    </row>
    <row r="4033" customFormat="false" ht="12.95" hidden="false" customHeight="true" outlineLevel="0" collapsed="false">
      <c r="A4033" s="115" t="s">
        <v>781</v>
      </c>
      <c r="B4033" s="116" t="s">
        <v>1001</v>
      </c>
      <c r="C4033" s="117" t="n">
        <v>-5050</v>
      </c>
    </row>
    <row r="4034" customFormat="false" ht="12.95" hidden="false" customHeight="true" outlineLevel="0" collapsed="false">
      <c r="A4034" s="115" t="s">
        <v>781</v>
      </c>
      <c r="B4034" s="116" t="s">
        <v>1001</v>
      </c>
      <c r="C4034" s="117" t="n">
        <v>-6300</v>
      </c>
    </row>
    <row r="4035" customFormat="false" ht="12.95" hidden="false" customHeight="true" outlineLevel="0" collapsed="false">
      <c r="A4035" s="115" t="s">
        <v>781</v>
      </c>
      <c r="B4035" s="116" t="s">
        <v>1001</v>
      </c>
      <c r="C4035" s="117" t="n">
        <v>-6200</v>
      </c>
    </row>
    <row r="4036" customFormat="false" ht="12.95" hidden="false" customHeight="true" outlineLevel="0" collapsed="false">
      <c r="A4036" s="115" t="s">
        <v>781</v>
      </c>
      <c r="B4036" s="116" t="s">
        <v>1001</v>
      </c>
      <c r="C4036" s="117" t="n">
        <v>-6100</v>
      </c>
    </row>
    <row r="4037" customFormat="false" ht="12.95" hidden="false" customHeight="true" outlineLevel="0" collapsed="false">
      <c r="A4037" s="115" t="s">
        <v>621</v>
      </c>
      <c r="B4037" s="116" t="s">
        <v>1042</v>
      </c>
      <c r="C4037" s="117" t="n">
        <v>-1075</v>
      </c>
    </row>
    <row r="4038" customFormat="false" ht="12.95" hidden="false" customHeight="true" outlineLevel="0" collapsed="false">
      <c r="A4038" s="115" t="s">
        <v>621</v>
      </c>
      <c r="B4038" s="116" t="s">
        <v>1042</v>
      </c>
      <c r="C4038" s="117" t="n">
        <v>-1225</v>
      </c>
    </row>
    <row r="4039" customFormat="false" ht="12.95" hidden="false" customHeight="true" outlineLevel="0" collapsed="false">
      <c r="A4039" s="115" t="s">
        <v>621</v>
      </c>
      <c r="B4039" s="116" t="s">
        <v>1042</v>
      </c>
      <c r="C4039" s="117" t="n">
        <v>-1225</v>
      </c>
    </row>
    <row r="4040" customFormat="false" ht="12.95" hidden="false" customHeight="true" outlineLevel="0" collapsed="false">
      <c r="A4040" s="115" t="s">
        <v>621</v>
      </c>
      <c r="B4040" s="116" t="s">
        <v>1042</v>
      </c>
      <c r="C4040" s="117" t="n">
        <v>-1225</v>
      </c>
    </row>
    <row r="4041" customFormat="false" ht="12.95" hidden="false" customHeight="true" outlineLevel="0" collapsed="false">
      <c r="A4041" s="115" t="s">
        <v>621</v>
      </c>
      <c r="B4041" s="116" t="s">
        <v>1042</v>
      </c>
      <c r="C4041" s="117" t="n">
        <v>-1900</v>
      </c>
    </row>
    <row r="4042" customFormat="false" ht="12.95" hidden="false" customHeight="true" outlineLevel="0" collapsed="false">
      <c r="A4042" s="115" t="s">
        <v>621</v>
      </c>
      <c r="B4042" s="116" t="s">
        <v>1042</v>
      </c>
      <c r="C4042" s="117" t="n">
        <v>-2225</v>
      </c>
    </row>
    <row r="4043" customFormat="false" ht="12.95" hidden="false" customHeight="true" outlineLevel="0" collapsed="false">
      <c r="A4043" s="115" t="s">
        <v>621</v>
      </c>
      <c r="B4043" s="116" t="s">
        <v>1042</v>
      </c>
      <c r="C4043" s="117" t="n">
        <v>-2350</v>
      </c>
    </row>
    <row r="4044" customFormat="false" ht="12.95" hidden="false" customHeight="true" outlineLevel="0" collapsed="false">
      <c r="A4044" s="118" t="s">
        <v>621</v>
      </c>
      <c r="B4044" s="119" t="s">
        <v>1042</v>
      </c>
      <c r="C4044" s="117" t="n">
        <v>-2125</v>
      </c>
    </row>
    <row r="4045" customFormat="false" ht="12.95" hidden="false" customHeight="true" outlineLevel="0" collapsed="false">
      <c r="A4045" s="118" t="s">
        <v>621</v>
      </c>
      <c r="B4045" s="119" t="s">
        <v>1042</v>
      </c>
      <c r="C4045" s="117" t="n">
        <v>-2200</v>
      </c>
    </row>
    <row r="4046" customFormat="false" ht="12.95" hidden="false" customHeight="true" outlineLevel="0" collapsed="false">
      <c r="A4046" s="118" t="s">
        <v>621</v>
      </c>
      <c r="B4046" s="119" t="s">
        <v>1042</v>
      </c>
      <c r="C4046" s="117" t="n">
        <v>-2200</v>
      </c>
    </row>
    <row r="4047" customFormat="false" ht="12.95" hidden="false" customHeight="true" outlineLevel="0" collapsed="false">
      <c r="A4047" s="118" t="s">
        <v>621</v>
      </c>
      <c r="B4047" s="119" t="s">
        <v>1042</v>
      </c>
      <c r="C4047" s="117" t="n">
        <v>-2200</v>
      </c>
    </row>
    <row r="4048" customFormat="false" ht="12.95" hidden="false" customHeight="true" outlineLevel="0" collapsed="false">
      <c r="A4048" s="118" t="s">
        <v>621</v>
      </c>
      <c r="B4048" s="119" t="s">
        <v>1042</v>
      </c>
      <c r="C4048" s="117" t="n">
        <v>-2125</v>
      </c>
    </row>
    <row r="4049" customFormat="false" ht="12.95" hidden="false" customHeight="true" outlineLevel="0" collapsed="false">
      <c r="A4049" s="118" t="s">
        <v>621</v>
      </c>
      <c r="B4049" s="119" t="s">
        <v>1042</v>
      </c>
      <c r="C4049" s="117" t="n">
        <v>-1175</v>
      </c>
    </row>
    <row r="4050" customFormat="false" ht="12.95" hidden="false" customHeight="true" outlineLevel="0" collapsed="false">
      <c r="A4050" s="118" t="s">
        <v>621</v>
      </c>
      <c r="B4050" s="119" t="s">
        <v>1042</v>
      </c>
      <c r="C4050" s="117" t="n">
        <v>-1150</v>
      </c>
    </row>
    <row r="4051" customFormat="false" ht="12.95" hidden="false" customHeight="true" outlineLevel="0" collapsed="false">
      <c r="A4051" s="118" t="s">
        <v>621</v>
      </c>
      <c r="B4051" s="119" t="s">
        <v>1042</v>
      </c>
      <c r="C4051" s="117" t="n">
        <v>-1800</v>
      </c>
    </row>
    <row r="4052" customFormat="false" ht="12.95" hidden="false" customHeight="true" outlineLevel="0" collapsed="false">
      <c r="A4052" s="118" t="s">
        <v>621</v>
      </c>
      <c r="B4052" s="119" t="s">
        <v>1042</v>
      </c>
      <c r="C4052" s="117" t="n">
        <v>-1900</v>
      </c>
    </row>
    <row r="4053" customFormat="false" ht="12.95" hidden="false" customHeight="true" outlineLevel="0" collapsed="false">
      <c r="A4053" s="118" t="s">
        <v>621</v>
      </c>
      <c r="B4053" s="119" t="s">
        <v>1042</v>
      </c>
      <c r="C4053" s="117" t="n">
        <v>-1900</v>
      </c>
    </row>
    <row r="4054" customFormat="false" ht="12.95" hidden="false" customHeight="true" outlineLevel="0" collapsed="false">
      <c r="A4054" s="118" t="s">
        <v>621</v>
      </c>
      <c r="B4054" s="119" t="s">
        <v>1042</v>
      </c>
      <c r="C4054" s="117" t="n">
        <v>-1900</v>
      </c>
    </row>
    <row r="4055" customFormat="false" ht="12.95" hidden="false" customHeight="true" outlineLevel="0" collapsed="false">
      <c r="A4055" s="118" t="s">
        <v>621</v>
      </c>
      <c r="B4055" s="119" t="s">
        <v>1042</v>
      </c>
      <c r="C4055" s="117" t="n">
        <v>-2850</v>
      </c>
    </row>
    <row r="4056" customFormat="false" ht="12.95" hidden="false" customHeight="true" outlineLevel="0" collapsed="false">
      <c r="A4056" s="118" t="s">
        <v>621</v>
      </c>
      <c r="B4056" s="119" t="s">
        <v>1042</v>
      </c>
      <c r="C4056" s="117" t="n">
        <v>-3900</v>
      </c>
    </row>
    <row r="4057" customFormat="false" ht="12.95" hidden="false" customHeight="true" outlineLevel="0" collapsed="false">
      <c r="A4057" s="118" t="s">
        <v>621</v>
      </c>
      <c r="B4057" s="119" t="s">
        <v>1042</v>
      </c>
      <c r="C4057" s="117" t="n">
        <v>-3325</v>
      </c>
    </row>
    <row r="4058" customFormat="false" ht="12.95" hidden="false" customHeight="true" outlineLevel="0" collapsed="false">
      <c r="A4058" s="118" t="s">
        <v>621</v>
      </c>
      <c r="B4058" s="119" t="s">
        <v>1042</v>
      </c>
      <c r="C4058" s="117" t="n">
        <v>-2300</v>
      </c>
    </row>
    <row r="4059" customFormat="false" ht="12.95" hidden="false" customHeight="true" outlineLevel="0" collapsed="false">
      <c r="A4059" s="118" t="s">
        <v>621</v>
      </c>
      <c r="B4059" s="119" t="s">
        <v>1042</v>
      </c>
      <c r="C4059" s="117" t="n">
        <v>-2625</v>
      </c>
    </row>
    <row r="4060" customFormat="false" ht="12.95" hidden="false" customHeight="true" outlineLevel="0" collapsed="false">
      <c r="A4060" s="118" t="s">
        <v>621</v>
      </c>
      <c r="B4060" s="119" t="s">
        <v>1042</v>
      </c>
      <c r="C4060" s="117" t="n">
        <v>-2625</v>
      </c>
    </row>
    <row r="4061" customFormat="false" ht="12.95" hidden="false" customHeight="true" outlineLevel="0" collapsed="false">
      <c r="A4061" s="118" t="s">
        <v>621</v>
      </c>
      <c r="B4061" s="119" t="s">
        <v>1042</v>
      </c>
      <c r="C4061" s="117" t="n">
        <v>-2625</v>
      </c>
    </row>
    <row r="4062" customFormat="false" ht="12.95" hidden="false" customHeight="true" outlineLevel="0" collapsed="false">
      <c r="A4062" s="118" t="s">
        <v>621</v>
      </c>
      <c r="B4062" s="119" t="s">
        <v>1042</v>
      </c>
      <c r="C4062" s="117" t="n">
        <v>-3050</v>
      </c>
    </row>
    <row r="4063" customFormat="false" ht="12.95" hidden="false" customHeight="true" outlineLevel="0" collapsed="false">
      <c r="A4063" s="118" t="s">
        <v>621</v>
      </c>
      <c r="B4063" s="119" t="s">
        <v>1042</v>
      </c>
      <c r="C4063" s="117" t="n">
        <v>-3075</v>
      </c>
    </row>
    <row r="4064" customFormat="false" ht="12.95" hidden="false" customHeight="true" outlineLevel="0" collapsed="false">
      <c r="A4064" s="118" t="s">
        <v>621</v>
      </c>
      <c r="B4064" s="119" t="s">
        <v>1042</v>
      </c>
      <c r="C4064" s="117" t="n">
        <v>-2950</v>
      </c>
    </row>
    <row r="4065" customFormat="false" ht="12.95" hidden="false" customHeight="true" outlineLevel="0" collapsed="false">
      <c r="A4065" s="118" t="s">
        <v>469</v>
      </c>
      <c r="B4065" s="119" t="s">
        <v>1001</v>
      </c>
      <c r="C4065" s="117" t="n">
        <v>100</v>
      </c>
    </row>
    <row r="4066" customFormat="false" ht="12.95" hidden="false" customHeight="true" outlineLevel="0" collapsed="false">
      <c r="A4066" s="118" t="s">
        <v>469</v>
      </c>
      <c r="B4066" s="119" t="s">
        <v>1001</v>
      </c>
      <c r="C4066" s="117" t="n">
        <v>100</v>
      </c>
    </row>
    <row r="4067" customFormat="false" ht="12.95" hidden="false" customHeight="true" outlineLevel="0" collapsed="false">
      <c r="A4067" s="118" t="s">
        <v>469</v>
      </c>
      <c r="B4067" s="119" t="s">
        <v>1001</v>
      </c>
      <c r="C4067" s="117" t="n">
        <v>100</v>
      </c>
    </row>
    <row r="4068" customFormat="false" ht="12.95" hidden="false" customHeight="true" outlineLevel="0" collapsed="false">
      <c r="A4068" s="118" t="s">
        <v>469</v>
      </c>
      <c r="B4068" s="119" t="s">
        <v>1001</v>
      </c>
      <c r="C4068" s="117" t="n">
        <v>-625</v>
      </c>
    </row>
    <row r="4069" customFormat="false" ht="12.95" hidden="false" customHeight="true" outlineLevel="0" collapsed="false">
      <c r="A4069" s="118" t="s">
        <v>469</v>
      </c>
      <c r="B4069" s="119" t="s">
        <v>1001</v>
      </c>
      <c r="C4069" s="117" t="n">
        <v>-1200</v>
      </c>
    </row>
    <row r="4070" customFormat="false" ht="12.95" hidden="false" customHeight="true" outlineLevel="0" collapsed="false">
      <c r="A4070" s="118" t="s">
        <v>469</v>
      </c>
      <c r="B4070" s="119" t="s">
        <v>1001</v>
      </c>
      <c r="C4070" s="117" t="n">
        <v>-1250</v>
      </c>
    </row>
    <row r="4071" customFormat="false" ht="12.95" hidden="false" customHeight="true" outlineLevel="0" collapsed="false">
      <c r="A4071" s="118" t="s">
        <v>469</v>
      </c>
      <c r="B4071" s="119" t="s">
        <v>1001</v>
      </c>
      <c r="C4071" s="117" t="n">
        <v>-825</v>
      </c>
    </row>
    <row r="4072" customFormat="false" ht="12.95" hidden="false" customHeight="true" outlineLevel="0" collapsed="false">
      <c r="A4072" s="118" t="s">
        <v>469</v>
      </c>
      <c r="B4072" s="119" t="s">
        <v>1001</v>
      </c>
      <c r="C4072" s="117" t="n">
        <v>-850</v>
      </c>
    </row>
    <row r="4073" customFormat="false" ht="12.95" hidden="false" customHeight="true" outlineLevel="0" collapsed="false">
      <c r="A4073" s="118" t="s">
        <v>469</v>
      </c>
      <c r="B4073" s="119" t="s">
        <v>1001</v>
      </c>
      <c r="C4073" s="117" t="n">
        <v>-850</v>
      </c>
    </row>
    <row r="4074" customFormat="false" ht="12.95" hidden="false" customHeight="true" outlineLevel="0" collapsed="false">
      <c r="A4074" s="118" t="s">
        <v>469</v>
      </c>
      <c r="B4074" s="119" t="s">
        <v>1001</v>
      </c>
      <c r="C4074" s="117" t="n">
        <v>-850</v>
      </c>
    </row>
    <row r="4075" customFormat="false" ht="12.95" hidden="false" customHeight="true" outlineLevel="0" collapsed="false">
      <c r="A4075" s="118" t="s">
        <v>469</v>
      </c>
      <c r="B4075" s="119" t="s">
        <v>1001</v>
      </c>
      <c r="C4075" s="117" t="n">
        <v>-775</v>
      </c>
    </row>
    <row r="4076" customFormat="false" ht="12.95" hidden="false" customHeight="true" outlineLevel="0" collapsed="false">
      <c r="A4076" s="118" t="s">
        <v>469</v>
      </c>
      <c r="B4076" s="119" t="s">
        <v>1001</v>
      </c>
      <c r="C4076" s="117" t="n">
        <v>125</v>
      </c>
    </row>
    <row r="4077" customFormat="false" ht="12.95" hidden="false" customHeight="true" outlineLevel="0" collapsed="false">
      <c r="A4077" s="118" t="s">
        <v>469</v>
      </c>
      <c r="B4077" s="119" t="s">
        <v>1001</v>
      </c>
      <c r="C4077" s="117" t="n">
        <v>-25</v>
      </c>
    </row>
    <row r="4078" customFormat="false" ht="12.95" hidden="false" customHeight="true" outlineLevel="0" collapsed="false">
      <c r="A4078" s="118" t="s">
        <v>469</v>
      </c>
      <c r="B4078" s="119" t="s">
        <v>1001</v>
      </c>
      <c r="C4078" s="117" t="n">
        <v>-675</v>
      </c>
    </row>
    <row r="4079" customFormat="false" ht="12.95" hidden="false" customHeight="true" outlineLevel="0" collapsed="false">
      <c r="A4079" s="118" t="s">
        <v>469</v>
      </c>
      <c r="B4079" s="119" t="s">
        <v>1001</v>
      </c>
      <c r="C4079" s="117" t="n">
        <v>-675</v>
      </c>
    </row>
    <row r="4080" customFormat="false" ht="12.95" hidden="false" customHeight="true" outlineLevel="0" collapsed="false">
      <c r="A4080" s="118" t="s">
        <v>469</v>
      </c>
      <c r="B4080" s="119" t="s">
        <v>1001</v>
      </c>
      <c r="C4080" s="117" t="n">
        <v>-675</v>
      </c>
    </row>
    <row r="4081" customFormat="false" ht="12.95" hidden="false" customHeight="true" outlineLevel="0" collapsed="false">
      <c r="A4081" s="118" t="s">
        <v>469</v>
      </c>
      <c r="B4081" s="119" t="s">
        <v>1001</v>
      </c>
      <c r="C4081" s="117" t="n">
        <v>-675</v>
      </c>
    </row>
    <row r="4082" customFormat="false" ht="12.95" hidden="false" customHeight="true" outlineLevel="0" collapsed="false">
      <c r="A4082" s="118" t="s">
        <v>469</v>
      </c>
      <c r="B4082" s="119" t="s">
        <v>1001</v>
      </c>
      <c r="C4082" s="117" t="n">
        <v>-1750</v>
      </c>
    </row>
    <row r="4083" customFormat="false" ht="12.95" hidden="false" customHeight="true" outlineLevel="0" collapsed="false">
      <c r="A4083" s="118" t="s">
        <v>469</v>
      </c>
      <c r="B4083" s="119" t="s">
        <v>1001</v>
      </c>
      <c r="C4083" s="117" t="n">
        <v>-2650</v>
      </c>
    </row>
    <row r="4084" customFormat="false" ht="12.95" hidden="false" customHeight="true" outlineLevel="0" collapsed="false">
      <c r="A4084" s="118" t="s">
        <v>469</v>
      </c>
      <c r="B4084" s="119" t="s">
        <v>1001</v>
      </c>
      <c r="C4084" s="117" t="n">
        <v>-2075</v>
      </c>
    </row>
    <row r="4085" customFormat="false" ht="12.95" hidden="false" customHeight="true" outlineLevel="0" collapsed="false">
      <c r="A4085" s="118" t="s">
        <v>469</v>
      </c>
      <c r="B4085" s="119" t="s">
        <v>1001</v>
      </c>
      <c r="C4085" s="117" t="n">
        <v>-975</v>
      </c>
    </row>
    <row r="4086" customFormat="false" ht="12.95" hidden="false" customHeight="true" outlineLevel="0" collapsed="false">
      <c r="A4086" s="118" t="s">
        <v>469</v>
      </c>
      <c r="B4086" s="119" t="s">
        <v>1001</v>
      </c>
      <c r="C4086" s="117" t="n">
        <v>-1400</v>
      </c>
    </row>
    <row r="4087" customFormat="false" ht="12.95" hidden="false" customHeight="true" outlineLevel="0" collapsed="false">
      <c r="A4087" s="118" t="s">
        <v>469</v>
      </c>
      <c r="B4087" s="119" t="s">
        <v>1001</v>
      </c>
      <c r="C4087" s="117" t="n">
        <v>-1400</v>
      </c>
    </row>
    <row r="4088" customFormat="false" ht="12.95" hidden="false" customHeight="true" outlineLevel="0" collapsed="false">
      <c r="A4088" s="118" t="s">
        <v>469</v>
      </c>
      <c r="B4088" s="119" t="s">
        <v>1001</v>
      </c>
      <c r="C4088" s="117" t="n">
        <v>-1400</v>
      </c>
    </row>
    <row r="4089" customFormat="false" ht="12.95" hidden="false" customHeight="true" outlineLevel="0" collapsed="false">
      <c r="A4089" s="118" t="s">
        <v>469</v>
      </c>
      <c r="B4089" s="119" t="s">
        <v>1001</v>
      </c>
      <c r="C4089" s="117" t="n">
        <v>-2025</v>
      </c>
    </row>
    <row r="4090" customFormat="false" ht="12.95" hidden="false" customHeight="true" outlineLevel="0" collapsed="false">
      <c r="A4090" s="118" t="s">
        <v>469</v>
      </c>
      <c r="B4090" s="119" t="s">
        <v>1001</v>
      </c>
      <c r="C4090" s="117" t="n">
        <v>-1975</v>
      </c>
    </row>
    <row r="4091" customFormat="false" ht="12.95" hidden="false" customHeight="true" outlineLevel="0" collapsed="false">
      <c r="A4091" s="118" t="s">
        <v>469</v>
      </c>
      <c r="B4091" s="119" t="s">
        <v>1001</v>
      </c>
      <c r="C4091" s="117" t="n">
        <v>-1925</v>
      </c>
    </row>
    <row r="4092" customFormat="false" ht="12.95" hidden="false" customHeight="true" outlineLevel="0" collapsed="false">
      <c r="A4092" s="118" t="s">
        <v>950</v>
      </c>
      <c r="B4092" s="119" t="s">
        <v>1077</v>
      </c>
      <c r="C4092" s="117" t="n">
        <v>-34611.75</v>
      </c>
    </row>
    <row r="4093" customFormat="false" ht="12.95" hidden="false" customHeight="true" outlineLevel="0" collapsed="false">
      <c r="A4093" s="118" t="s">
        <v>950</v>
      </c>
      <c r="B4093" s="119" t="s">
        <v>1077</v>
      </c>
      <c r="C4093" s="117" t="n">
        <v>-34611.75</v>
      </c>
    </row>
    <row r="4094" customFormat="false" ht="12.95" hidden="false" customHeight="true" outlineLevel="0" collapsed="false">
      <c r="A4094" s="118" t="s">
        <v>950</v>
      </c>
      <c r="B4094" s="119" t="s">
        <v>1077</v>
      </c>
      <c r="C4094" s="117" t="n">
        <v>-34161.75</v>
      </c>
    </row>
    <row r="4095" customFormat="false" ht="12.95" hidden="false" customHeight="true" outlineLevel="0" collapsed="false">
      <c r="A4095" s="118" t="s">
        <v>950</v>
      </c>
      <c r="B4095" s="119" t="s">
        <v>1077</v>
      </c>
      <c r="C4095" s="117" t="n">
        <v>-34086.75</v>
      </c>
    </row>
    <row r="4096" customFormat="false" ht="12.95" hidden="false" customHeight="true" outlineLevel="0" collapsed="false">
      <c r="A4096" s="118" t="s">
        <v>950</v>
      </c>
      <c r="B4096" s="119" t="s">
        <v>1077</v>
      </c>
      <c r="C4096" s="117" t="n">
        <v>-34086.75</v>
      </c>
    </row>
    <row r="4097" customFormat="false" ht="12.95" hidden="false" customHeight="true" outlineLevel="0" collapsed="false">
      <c r="A4097" s="118" t="s">
        <v>950</v>
      </c>
      <c r="B4097" s="119" t="s">
        <v>1077</v>
      </c>
      <c r="C4097" s="117" t="n">
        <v>-34086.75</v>
      </c>
    </row>
    <row r="4098" customFormat="false" ht="12.95" hidden="false" customHeight="true" outlineLevel="0" collapsed="false">
      <c r="A4098" s="118" t="s">
        <v>950</v>
      </c>
      <c r="B4098" s="119" t="s">
        <v>1077</v>
      </c>
      <c r="C4098" s="117" t="n">
        <v>-33974.25</v>
      </c>
    </row>
    <row r="4099" customFormat="false" ht="12.95" hidden="false" customHeight="true" outlineLevel="0" collapsed="false">
      <c r="A4099" s="118" t="s">
        <v>950</v>
      </c>
      <c r="B4099" s="119" t="s">
        <v>1077</v>
      </c>
      <c r="C4099" s="117" t="n">
        <v>-32624.25</v>
      </c>
    </row>
    <row r="4100" customFormat="false" ht="12.95" hidden="false" customHeight="true" outlineLevel="0" collapsed="false">
      <c r="A4100" s="118" t="s">
        <v>950</v>
      </c>
      <c r="B4100" s="119" t="s">
        <v>1077</v>
      </c>
      <c r="C4100" s="117" t="n">
        <v>-32811.75</v>
      </c>
    </row>
    <row r="4101" customFormat="false" ht="12.95" hidden="false" customHeight="true" outlineLevel="0" collapsed="false">
      <c r="A4101" s="118" t="s">
        <v>950</v>
      </c>
      <c r="B4101" s="119" t="s">
        <v>1077</v>
      </c>
      <c r="C4101" s="117" t="n">
        <v>-33711.75</v>
      </c>
    </row>
    <row r="4102" customFormat="false" ht="12.95" hidden="false" customHeight="true" outlineLevel="0" collapsed="false">
      <c r="A4102" s="118" t="s">
        <v>950</v>
      </c>
      <c r="B4102" s="119" t="s">
        <v>1077</v>
      </c>
      <c r="C4102" s="117" t="n">
        <v>-33861.75</v>
      </c>
    </row>
    <row r="4103" customFormat="false" ht="12.95" hidden="false" customHeight="true" outlineLevel="0" collapsed="false">
      <c r="A4103" s="118" t="s">
        <v>950</v>
      </c>
      <c r="B4103" s="119" t="s">
        <v>1077</v>
      </c>
      <c r="C4103" s="117" t="n">
        <v>-33861.75</v>
      </c>
    </row>
    <row r="4104" customFormat="false" ht="12.95" hidden="false" customHeight="true" outlineLevel="0" collapsed="false">
      <c r="A4104" s="118" t="s">
        <v>950</v>
      </c>
      <c r="B4104" s="119" t="s">
        <v>1077</v>
      </c>
      <c r="C4104" s="117" t="n">
        <v>-33861.75</v>
      </c>
    </row>
    <row r="4105" customFormat="false" ht="12.95" hidden="false" customHeight="true" outlineLevel="0" collapsed="false">
      <c r="A4105" s="118" t="s">
        <v>950</v>
      </c>
      <c r="B4105" s="119" t="s">
        <v>1077</v>
      </c>
      <c r="C4105" s="117" t="n">
        <v>-35361.75</v>
      </c>
    </row>
    <row r="4106" customFormat="false" ht="12.95" hidden="false" customHeight="true" outlineLevel="0" collapsed="false">
      <c r="A4106" s="118" t="s">
        <v>950</v>
      </c>
      <c r="B4106" s="119" t="s">
        <v>1077</v>
      </c>
      <c r="C4106" s="117" t="n">
        <v>-36786.75</v>
      </c>
    </row>
    <row r="4107" customFormat="false" ht="12.95" hidden="false" customHeight="true" outlineLevel="0" collapsed="false">
      <c r="A4107" s="118" t="s">
        <v>950</v>
      </c>
      <c r="B4107" s="119" t="s">
        <v>1077</v>
      </c>
      <c r="C4107" s="117" t="n">
        <v>-35924.25</v>
      </c>
    </row>
    <row r="4108" customFormat="false" ht="12.95" hidden="false" customHeight="true" outlineLevel="0" collapsed="false">
      <c r="A4108" s="118" t="s">
        <v>950</v>
      </c>
      <c r="B4108" s="119" t="s">
        <v>1077</v>
      </c>
      <c r="C4108" s="117" t="n">
        <v>-34274.25</v>
      </c>
    </row>
    <row r="4109" customFormat="false" ht="12.95" hidden="false" customHeight="true" outlineLevel="0" collapsed="false">
      <c r="A4109" s="118" t="s">
        <v>950</v>
      </c>
      <c r="B4109" s="119" t="s">
        <v>1077</v>
      </c>
      <c r="C4109" s="117" t="n">
        <v>-34949.25</v>
      </c>
    </row>
    <row r="4110" customFormat="false" ht="12.95" hidden="false" customHeight="true" outlineLevel="0" collapsed="false">
      <c r="A4110" s="118" t="s">
        <v>950</v>
      </c>
      <c r="B4110" s="119" t="s">
        <v>1077</v>
      </c>
      <c r="C4110" s="117" t="n">
        <v>-34949.25</v>
      </c>
    </row>
    <row r="4111" customFormat="false" ht="12.95" hidden="false" customHeight="true" outlineLevel="0" collapsed="false">
      <c r="A4111" s="118" t="s">
        <v>950</v>
      </c>
      <c r="B4111" s="119" t="s">
        <v>1077</v>
      </c>
      <c r="C4111" s="117" t="n">
        <v>-34949.25</v>
      </c>
    </row>
    <row r="4112" customFormat="false" ht="12.95" hidden="false" customHeight="true" outlineLevel="0" collapsed="false">
      <c r="A4112" s="118" t="s">
        <v>950</v>
      </c>
      <c r="B4112" s="119" t="s">
        <v>1077</v>
      </c>
      <c r="C4112" s="117" t="n">
        <v>-35774.25</v>
      </c>
    </row>
    <row r="4113" customFormat="false" ht="12.95" hidden="false" customHeight="true" outlineLevel="0" collapsed="false">
      <c r="A4113" s="118" t="s">
        <v>950</v>
      </c>
      <c r="B4113" s="119" t="s">
        <v>1077</v>
      </c>
      <c r="C4113" s="117" t="n">
        <v>-35849.25</v>
      </c>
    </row>
    <row r="4114" customFormat="false" ht="12.95" hidden="false" customHeight="true" outlineLevel="0" collapsed="false">
      <c r="A4114" s="118" t="s">
        <v>950</v>
      </c>
      <c r="B4114" s="119" t="s">
        <v>1077</v>
      </c>
      <c r="C4114" s="117" t="n">
        <v>-35811.75</v>
      </c>
    </row>
    <row r="4115" customFormat="false" ht="12.95" hidden="false" customHeight="true" outlineLevel="0" collapsed="false">
      <c r="A4115" s="118" t="s">
        <v>94</v>
      </c>
      <c r="B4115" s="119" t="s">
        <v>1001</v>
      </c>
      <c r="C4115" s="117" t="n">
        <v>-100</v>
      </c>
    </row>
    <row r="4116" customFormat="false" ht="12.95" hidden="false" customHeight="true" outlineLevel="0" collapsed="false">
      <c r="A4116" s="118" t="s">
        <v>94</v>
      </c>
      <c r="B4116" s="119" t="s">
        <v>1001</v>
      </c>
      <c r="C4116" s="117" t="n">
        <v>-100</v>
      </c>
    </row>
    <row r="4117" customFormat="false" ht="12.95" hidden="false" customHeight="true" outlineLevel="0" collapsed="false">
      <c r="A4117" s="118" t="s">
        <v>94</v>
      </c>
      <c r="B4117" s="119" t="s">
        <v>1001</v>
      </c>
      <c r="C4117" s="117" t="n">
        <v>500</v>
      </c>
    </row>
    <row r="4118" customFormat="false" ht="12.95" hidden="false" customHeight="true" outlineLevel="0" collapsed="false">
      <c r="A4118" s="118" t="s">
        <v>94</v>
      </c>
      <c r="B4118" s="119" t="s">
        <v>1001</v>
      </c>
      <c r="C4118" s="117" t="n">
        <v>600</v>
      </c>
    </row>
    <row r="4119" customFormat="false" ht="12.95" hidden="false" customHeight="true" outlineLevel="0" collapsed="false">
      <c r="A4119" s="118" t="s">
        <v>94</v>
      </c>
      <c r="B4119" s="119" t="s">
        <v>1001</v>
      </c>
      <c r="C4119" s="117" t="n">
        <v>600</v>
      </c>
    </row>
    <row r="4120" customFormat="false" ht="12.95" hidden="false" customHeight="true" outlineLevel="0" collapsed="false">
      <c r="A4120" s="118" t="s">
        <v>94</v>
      </c>
      <c r="B4120" s="119" t="s">
        <v>1001</v>
      </c>
      <c r="C4120" s="117" t="n">
        <v>600</v>
      </c>
    </row>
    <row r="4121" customFormat="false" ht="12.95" hidden="false" customHeight="true" outlineLevel="0" collapsed="false">
      <c r="A4121" s="118" t="s">
        <v>94</v>
      </c>
      <c r="B4121" s="119" t="s">
        <v>1001</v>
      </c>
      <c r="C4121" s="117" t="n">
        <v>750</v>
      </c>
    </row>
    <row r="4122" customFormat="false" ht="12.95" hidden="false" customHeight="true" outlineLevel="0" collapsed="false">
      <c r="A4122" s="118" t="s">
        <v>94</v>
      </c>
      <c r="B4122" s="119" t="s">
        <v>1001</v>
      </c>
      <c r="C4122" s="117" t="n">
        <v>2550</v>
      </c>
    </row>
    <row r="4123" customFormat="false" ht="12.95" hidden="false" customHeight="true" outlineLevel="0" collapsed="false">
      <c r="A4123" s="118" t="s">
        <v>94</v>
      </c>
      <c r="B4123" s="119" t="s">
        <v>1001</v>
      </c>
      <c r="C4123" s="117" t="n">
        <v>2300</v>
      </c>
    </row>
    <row r="4124" customFormat="false" ht="12.95" hidden="false" customHeight="true" outlineLevel="0" collapsed="false">
      <c r="A4124" s="118" t="s">
        <v>94</v>
      </c>
      <c r="B4124" s="119" t="s">
        <v>1001</v>
      </c>
      <c r="C4124" s="117" t="n">
        <v>1100</v>
      </c>
    </row>
    <row r="4125" customFormat="false" ht="12.95" hidden="false" customHeight="true" outlineLevel="0" collapsed="false">
      <c r="A4125" s="118" t="s">
        <v>94</v>
      </c>
      <c r="B4125" s="119" t="s">
        <v>1001</v>
      </c>
      <c r="C4125" s="117" t="n">
        <v>900</v>
      </c>
    </row>
    <row r="4126" customFormat="false" ht="12.95" hidden="false" customHeight="true" outlineLevel="0" collapsed="false">
      <c r="A4126" s="118" t="s">
        <v>94</v>
      </c>
      <c r="B4126" s="119" t="s">
        <v>1001</v>
      </c>
      <c r="C4126" s="117" t="n">
        <v>900</v>
      </c>
    </row>
    <row r="4127" customFormat="false" ht="12.95" hidden="false" customHeight="true" outlineLevel="0" collapsed="false">
      <c r="A4127" s="118" t="s">
        <v>94</v>
      </c>
      <c r="B4127" s="119" t="s">
        <v>1001</v>
      </c>
      <c r="C4127" s="117" t="n">
        <v>900</v>
      </c>
    </row>
    <row r="4128" customFormat="false" ht="12.95" hidden="false" customHeight="true" outlineLevel="0" collapsed="false">
      <c r="A4128" s="118" t="s">
        <v>94</v>
      </c>
      <c r="B4128" s="119" t="s">
        <v>1001</v>
      </c>
      <c r="C4128" s="117" t="n">
        <v>-1100</v>
      </c>
    </row>
    <row r="4129" customFormat="false" ht="12.95" hidden="false" customHeight="true" outlineLevel="0" collapsed="false">
      <c r="A4129" s="118" t="s">
        <v>94</v>
      </c>
      <c r="B4129" s="119" t="s">
        <v>1001</v>
      </c>
      <c r="C4129" s="117" t="n">
        <v>-3000</v>
      </c>
    </row>
    <row r="4130" customFormat="false" ht="12.95" hidden="false" customHeight="true" outlineLevel="0" collapsed="false">
      <c r="A4130" s="118" t="s">
        <v>94</v>
      </c>
      <c r="B4130" s="119" t="s">
        <v>1001</v>
      </c>
      <c r="C4130" s="117" t="n">
        <v>-1850</v>
      </c>
    </row>
    <row r="4131" customFormat="false" ht="12.95" hidden="false" customHeight="true" outlineLevel="0" collapsed="false">
      <c r="A4131" s="118" t="s">
        <v>94</v>
      </c>
      <c r="B4131" s="119" t="s">
        <v>1001</v>
      </c>
      <c r="C4131" s="117" t="n">
        <v>350</v>
      </c>
    </row>
    <row r="4132" customFormat="false" ht="12.95" hidden="false" customHeight="true" outlineLevel="0" collapsed="false">
      <c r="A4132" s="118" t="s">
        <v>94</v>
      </c>
      <c r="B4132" s="119" t="s">
        <v>1001</v>
      </c>
      <c r="C4132" s="117" t="n">
        <v>-550</v>
      </c>
    </row>
    <row r="4133" customFormat="false" ht="12.95" hidden="false" customHeight="true" outlineLevel="0" collapsed="false">
      <c r="A4133" s="118" t="s">
        <v>94</v>
      </c>
      <c r="B4133" s="119" t="s">
        <v>1001</v>
      </c>
      <c r="C4133" s="117" t="n">
        <v>-550</v>
      </c>
    </row>
    <row r="4134" customFormat="false" ht="12.95" hidden="false" customHeight="true" outlineLevel="0" collapsed="false">
      <c r="A4134" s="118" t="s">
        <v>94</v>
      </c>
      <c r="B4134" s="119" t="s">
        <v>1001</v>
      </c>
      <c r="C4134" s="117" t="n">
        <v>-550</v>
      </c>
    </row>
    <row r="4135" customFormat="false" ht="12.95" hidden="false" customHeight="true" outlineLevel="0" collapsed="false">
      <c r="A4135" s="118" t="s">
        <v>94</v>
      </c>
      <c r="B4135" s="119" t="s">
        <v>1001</v>
      </c>
      <c r="C4135" s="117" t="n">
        <v>-1650</v>
      </c>
    </row>
    <row r="4136" customFormat="false" ht="12.95" hidden="false" customHeight="true" outlineLevel="0" collapsed="false">
      <c r="A4136" s="118" t="s">
        <v>94</v>
      </c>
      <c r="B4136" s="119" t="s">
        <v>1001</v>
      </c>
      <c r="C4136" s="117" t="n">
        <v>-1750</v>
      </c>
    </row>
    <row r="4137" customFormat="false" ht="12.95" hidden="false" customHeight="true" outlineLevel="0" collapsed="false">
      <c r="A4137" s="118" t="s">
        <v>94</v>
      </c>
      <c r="B4137" s="119" t="s">
        <v>1001</v>
      </c>
      <c r="C4137" s="117" t="n">
        <v>-1700</v>
      </c>
    </row>
    <row r="4138" customFormat="false" ht="12.95" hidden="false" customHeight="true" outlineLevel="0" collapsed="false">
      <c r="A4138" s="118" t="s">
        <v>76</v>
      </c>
      <c r="B4138" s="119" t="s">
        <v>1001</v>
      </c>
      <c r="C4138" s="117" t="n">
        <v>-100</v>
      </c>
    </row>
    <row r="4139" customFormat="false" ht="12.95" hidden="false" customHeight="true" outlineLevel="0" collapsed="false">
      <c r="A4139" s="118" t="s">
        <v>76</v>
      </c>
      <c r="B4139" s="119" t="s">
        <v>1001</v>
      </c>
      <c r="C4139" s="117" t="n">
        <v>500</v>
      </c>
    </row>
    <row r="4140" customFormat="false" ht="12.95" hidden="false" customHeight="true" outlineLevel="0" collapsed="false">
      <c r="A4140" s="118" t="s">
        <v>76</v>
      </c>
      <c r="B4140" s="119" t="s">
        <v>1001</v>
      </c>
      <c r="C4140" s="117" t="n">
        <v>600</v>
      </c>
    </row>
    <row r="4141" customFormat="false" ht="12.95" hidden="false" customHeight="true" outlineLevel="0" collapsed="false">
      <c r="A4141" s="118" t="s">
        <v>76</v>
      </c>
      <c r="B4141" s="119" t="s">
        <v>1001</v>
      </c>
      <c r="C4141" s="117" t="n">
        <v>600</v>
      </c>
    </row>
    <row r="4142" customFormat="false" ht="12.95" hidden="false" customHeight="true" outlineLevel="0" collapsed="false">
      <c r="A4142" s="118" t="s">
        <v>76</v>
      </c>
      <c r="B4142" s="119" t="s">
        <v>1001</v>
      </c>
      <c r="C4142" s="117" t="n">
        <v>600</v>
      </c>
    </row>
    <row r="4143" customFormat="false" ht="12.95" hidden="false" customHeight="true" outlineLevel="0" collapsed="false">
      <c r="A4143" s="118" t="s">
        <v>76</v>
      </c>
      <c r="B4143" s="119" t="s">
        <v>1001</v>
      </c>
      <c r="C4143" s="117" t="n">
        <v>750</v>
      </c>
    </row>
    <row r="4144" customFormat="false" ht="12.95" hidden="false" customHeight="true" outlineLevel="0" collapsed="false">
      <c r="A4144" s="118" t="s">
        <v>76</v>
      </c>
      <c r="B4144" s="119" t="s">
        <v>1001</v>
      </c>
      <c r="C4144" s="117" t="n">
        <v>2550</v>
      </c>
    </row>
    <row r="4145" customFormat="false" ht="12.95" hidden="false" customHeight="true" outlineLevel="0" collapsed="false">
      <c r="A4145" s="118" t="s">
        <v>76</v>
      </c>
      <c r="B4145" s="119" t="s">
        <v>1001</v>
      </c>
      <c r="C4145" s="117" t="n">
        <v>2300</v>
      </c>
    </row>
    <row r="4146" customFormat="false" ht="12.95" hidden="false" customHeight="true" outlineLevel="0" collapsed="false">
      <c r="A4146" s="118" t="s">
        <v>76</v>
      </c>
      <c r="B4146" s="119" t="s">
        <v>1001</v>
      </c>
      <c r="C4146" s="117" t="n">
        <v>1100</v>
      </c>
    </row>
    <row r="4147" customFormat="false" ht="12.95" hidden="false" customHeight="true" outlineLevel="0" collapsed="false">
      <c r="A4147" s="118" t="s">
        <v>76</v>
      </c>
      <c r="B4147" s="119" t="s">
        <v>1001</v>
      </c>
      <c r="C4147" s="117" t="n">
        <v>900</v>
      </c>
    </row>
    <row r="4148" customFormat="false" ht="12.95" hidden="false" customHeight="true" outlineLevel="0" collapsed="false">
      <c r="A4148" s="118" t="s">
        <v>76</v>
      </c>
      <c r="B4148" s="119" t="s">
        <v>1001</v>
      </c>
      <c r="C4148" s="117" t="n">
        <v>900</v>
      </c>
    </row>
    <row r="4149" customFormat="false" ht="12.95" hidden="false" customHeight="true" outlineLevel="0" collapsed="false">
      <c r="A4149" s="118" t="s">
        <v>76</v>
      </c>
      <c r="B4149" s="119" t="s">
        <v>1001</v>
      </c>
      <c r="C4149" s="117" t="n">
        <v>900</v>
      </c>
    </row>
    <row r="4150" customFormat="false" ht="12.95" hidden="false" customHeight="true" outlineLevel="0" collapsed="false">
      <c r="A4150" s="118" t="s">
        <v>76</v>
      </c>
      <c r="B4150" s="119" t="s">
        <v>1001</v>
      </c>
      <c r="C4150" s="117" t="n">
        <v>-1100</v>
      </c>
    </row>
    <row r="4151" customFormat="false" ht="12.95" hidden="false" customHeight="true" outlineLevel="0" collapsed="false">
      <c r="A4151" s="118" t="s">
        <v>76</v>
      </c>
      <c r="B4151" s="119" t="s">
        <v>1001</v>
      </c>
      <c r="C4151" s="117" t="n">
        <v>-3000</v>
      </c>
    </row>
    <row r="4152" customFormat="false" ht="12.95" hidden="false" customHeight="true" outlineLevel="0" collapsed="false">
      <c r="A4152" s="118" t="s">
        <v>76</v>
      </c>
      <c r="B4152" s="119" t="s">
        <v>1001</v>
      </c>
      <c r="C4152" s="117" t="n">
        <v>-1850</v>
      </c>
    </row>
    <row r="4153" customFormat="false" ht="12.95" hidden="false" customHeight="true" outlineLevel="0" collapsed="false">
      <c r="A4153" s="118" t="s">
        <v>76</v>
      </c>
      <c r="B4153" s="119" t="s">
        <v>1001</v>
      </c>
      <c r="C4153" s="117" t="n">
        <v>350</v>
      </c>
    </row>
    <row r="4154" customFormat="false" ht="12.95" hidden="false" customHeight="true" outlineLevel="0" collapsed="false">
      <c r="A4154" s="118" t="s">
        <v>76</v>
      </c>
      <c r="B4154" s="119" t="s">
        <v>1001</v>
      </c>
      <c r="C4154" s="117" t="n">
        <v>-550</v>
      </c>
    </row>
    <row r="4155" customFormat="false" ht="12.95" hidden="false" customHeight="true" outlineLevel="0" collapsed="false">
      <c r="A4155" s="118" t="s">
        <v>76</v>
      </c>
      <c r="B4155" s="119" t="s">
        <v>1001</v>
      </c>
      <c r="C4155" s="117" t="n">
        <v>-550</v>
      </c>
    </row>
    <row r="4156" customFormat="false" ht="12.95" hidden="false" customHeight="true" outlineLevel="0" collapsed="false">
      <c r="A4156" s="118" t="s">
        <v>76</v>
      </c>
      <c r="B4156" s="119" t="s">
        <v>1001</v>
      </c>
      <c r="C4156" s="117" t="n">
        <v>-550</v>
      </c>
    </row>
    <row r="4157" customFormat="false" ht="12.95" hidden="false" customHeight="true" outlineLevel="0" collapsed="false">
      <c r="A4157" s="118" t="s">
        <v>76</v>
      </c>
      <c r="B4157" s="119" t="s">
        <v>1001</v>
      </c>
      <c r="C4157" s="117" t="n">
        <v>-1650</v>
      </c>
    </row>
    <row r="4158" customFormat="false" ht="12.95" hidden="false" customHeight="true" outlineLevel="0" collapsed="false">
      <c r="A4158" s="118" t="s">
        <v>76</v>
      </c>
      <c r="B4158" s="119" t="s">
        <v>1001</v>
      </c>
      <c r="C4158" s="117" t="n">
        <v>-1750</v>
      </c>
    </row>
    <row r="4159" customFormat="false" ht="12.95" hidden="false" customHeight="true" outlineLevel="0" collapsed="false">
      <c r="A4159" s="118" t="s">
        <v>76</v>
      </c>
      <c r="B4159" s="119" t="s">
        <v>1001</v>
      </c>
      <c r="C4159" s="117" t="n">
        <v>-1700</v>
      </c>
    </row>
    <row r="4160" customFormat="false" ht="12.95" hidden="false" customHeight="true" outlineLevel="0" collapsed="false">
      <c r="A4160" s="118" t="s">
        <v>201</v>
      </c>
      <c r="B4160" s="119" t="s">
        <v>1042</v>
      </c>
      <c r="C4160" s="117" t="n">
        <v>-150</v>
      </c>
    </row>
    <row r="4161" customFormat="false" ht="12.95" hidden="false" customHeight="true" outlineLevel="0" collapsed="false">
      <c r="A4161" s="118" t="s">
        <v>201</v>
      </c>
      <c r="B4161" s="119" t="s">
        <v>1042</v>
      </c>
      <c r="C4161" s="117" t="n">
        <v>300</v>
      </c>
    </row>
    <row r="4162" customFormat="false" ht="12.95" hidden="false" customHeight="true" outlineLevel="0" collapsed="false">
      <c r="A4162" s="118" t="s">
        <v>201</v>
      </c>
      <c r="B4162" s="119" t="s">
        <v>1042</v>
      </c>
      <c r="C4162" s="117" t="n">
        <v>150</v>
      </c>
    </row>
    <row r="4163" customFormat="false" ht="12.95" hidden="false" customHeight="true" outlineLevel="0" collapsed="false">
      <c r="A4163" s="118" t="s">
        <v>201</v>
      </c>
      <c r="B4163" s="119" t="s">
        <v>1042</v>
      </c>
      <c r="C4163" s="117" t="n">
        <v>150</v>
      </c>
    </row>
    <row r="4164" customFormat="false" ht="12.95" hidden="false" customHeight="true" outlineLevel="0" collapsed="false">
      <c r="A4164" s="118" t="s">
        <v>201</v>
      </c>
      <c r="B4164" s="119" t="s">
        <v>1042</v>
      </c>
      <c r="C4164" s="117" t="n">
        <v>150</v>
      </c>
    </row>
    <row r="4165" customFormat="false" ht="12.95" hidden="false" customHeight="true" outlineLevel="0" collapsed="false">
      <c r="A4165" s="118" t="s">
        <v>201</v>
      </c>
      <c r="B4165" s="119" t="s">
        <v>1042</v>
      </c>
      <c r="C4165" s="117" t="n">
        <v>300</v>
      </c>
    </row>
    <row r="4166" customFormat="false" ht="12.95" hidden="false" customHeight="true" outlineLevel="0" collapsed="false">
      <c r="A4166" s="118" t="s">
        <v>201</v>
      </c>
      <c r="B4166" s="119" t="s">
        <v>1042</v>
      </c>
      <c r="C4166" s="117" t="n">
        <v>2200</v>
      </c>
    </row>
    <row r="4167" customFormat="false" ht="12.95" hidden="false" customHeight="true" outlineLevel="0" collapsed="false">
      <c r="A4167" s="118" t="s">
        <v>201</v>
      </c>
      <c r="B4167" s="119" t="s">
        <v>1042</v>
      </c>
      <c r="C4167" s="117" t="n">
        <v>2250</v>
      </c>
    </row>
    <row r="4168" customFormat="false" ht="12.95" hidden="false" customHeight="true" outlineLevel="0" collapsed="false">
      <c r="A4168" s="118" t="s">
        <v>201</v>
      </c>
      <c r="B4168" s="119" t="s">
        <v>1042</v>
      </c>
      <c r="C4168" s="117" t="n">
        <v>950</v>
      </c>
    </row>
    <row r="4169" customFormat="false" ht="12.95" hidden="false" customHeight="true" outlineLevel="0" collapsed="false">
      <c r="A4169" s="118" t="s">
        <v>201</v>
      </c>
      <c r="B4169" s="119" t="s">
        <v>1042</v>
      </c>
      <c r="C4169" s="117" t="n">
        <v>750</v>
      </c>
    </row>
    <row r="4170" customFormat="false" ht="12.95" hidden="false" customHeight="true" outlineLevel="0" collapsed="false">
      <c r="A4170" s="118" t="s">
        <v>201</v>
      </c>
      <c r="B4170" s="119" t="s">
        <v>1042</v>
      </c>
      <c r="C4170" s="117" t="n">
        <v>750</v>
      </c>
    </row>
    <row r="4171" customFormat="false" ht="12.95" hidden="false" customHeight="true" outlineLevel="0" collapsed="false">
      <c r="A4171" s="118" t="s">
        <v>201</v>
      </c>
      <c r="B4171" s="119" t="s">
        <v>1042</v>
      </c>
      <c r="C4171" s="117" t="n">
        <v>750</v>
      </c>
    </row>
    <row r="4172" customFormat="false" ht="12.95" hidden="false" customHeight="true" outlineLevel="0" collapsed="false">
      <c r="A4172" s="118" t="s">
        <v>201</v>
      </c>
      <c r="B4172" s="119" t="s">
        <v>1042</v>
      </c>
      <c r="C4172" s="117" t="n">
        <v>-1150</v>
      </c>
    </row>
    <row r="4173" customFormat="false" ht="12.95" hidden="false" customHeight="true" outlineLevel="0" collapsed="false">
      <c r="A4173" s="118" t="s">
        <v>201</v>
      </c>
      <c r="B4173" s="119" t="s">
        <v>1042</v>
      </c>
      <c r="C4173" s="117" t="n">
        <v>-3250</v>
      </c>
    </row>
    <row r="4174" customFormat="false" ht="12.95" hidden="false" customHeight="true" outlineLevel="0" collapsed="false">
      <c r="A4174" s="118" t="s">
        <v>201</v>
      </c>
      <c r="B4174" s="119" t="s">
        <v>1042</v>
      </c>
      <c r="C4174" s="117" t="n">
        <v>-2100</v>
      </c>
    </row>
    <row r="4175" customFormat="false" ht="12.95" hidden="false" customHeight="true" outlineLevel="0" collapsed="false">
      <c r="A4175" s="118" t="s">
        <v>201</v>
      </c>
      <c r="B4175" s="119" t="s">
        <v>1042</v>
      </c>
      <c r="C4175" s="117" t="n">
        <v>-50</v>
      </c>
    </row>
    <row r="4176" customFormat="false" ht="12.95" hidden="false" customHeight="true" outlineLevel="0" collapsed="false">
      <c r="A4176" s="118" t="s">
        <v>201</v>
      </c>
      <c r="B4176" s="119" t="s">
        <v>1042</v>
      </c>
      <c r="C4176" s="117" t="n">
        <v>-700</v>
      </c>
    </row>
    <row r="4177" customFormat="false" ht="12.95" hidden="false" customHeight="true" outlineLevel="0" collapsed="false">
      <c r="A4177" s="118" t="s">
        <v>201</v>
      </c>
      <c r="B4177" s="119" t="s">
        <v>1042</v>
      </c>
      <c r="C4177" s="117" t="n">
        <v>-700</v>
      </c>
    </row>
    <row r="4178" customFormat="false" ht="12.95" hidden="false" customHeight="true" outlineLevel="0" collapsed="false">
      <c r="A4178" s="118" t="s">
        <v>201</v>
      </c>
      <c r="B4178" s="119" t="s">
        <v>1042</v>
      </c>
      <c r="C4178" s="117" t="n">
        <v>-700</v>
      </c>
    </row>
    <row r="4179" customFormat="false" ht="12.95" hidden="false" customHeight="true" outlineLevel="0" collapsed="false">
      <c r="A4179" s="118" t="s">
        <v>201</v>
      </c>
      <c r="B4179" s="119" t="s">
        <v>1042</v>
      </c>
      <c r="C4179" s="117" t="n">
        <v>-1550</v>
      </c>
    </row>
    <row r="4180" customFormat="false" ht="12.95" hidden="false" customHeight="true" outlineLevel="0" collapsed="false">
      <c r="A4180" s="118" t="s">
        <v>201</v>
      </c>
      <c r="B4180" s="119" t="s">
        <v>1042</v>
      </c>
      <c r="C4180" s="117" t="n">
        <v>-1600</v>
      </c>
    </row>
    <row r="4181" customFormat="false" ht="12.95" hidden="false" customHeight="true" outlineLevel="0" collapsed="false">
      <c r="A4181" s="118" t="s">
        <v>201</v>
      </c>
      <c r="B4181" s="119" t="s">
        <v>1042</v>
      </c>
      <c r="C4181" s="117" t="n">
        <v>-1350</v>
      </c>
    </row>
    <row r="4182" customFormat="false" ht="12.95" hidden="false" customHeight="true" outlineLevel="0" collapsed="false">
      <c r="A4182" s="115" t="s">
        <v>139</v>
      </c>
      <c r="B4182" s="116" t="s">
        <v>1042</v>
      </c>
      <c r="C4182" s="117" t="n">
        <v>400</v>
      </c>
    </row>
    <row r="4183" customFormat="false" ht="12.95" hidden="false" customHeight="true" outlineLevel="0" collapsed="false">
      <c r="A4183" s="115" t="s">
        <v>139</v>
      </c>
      <c r="B4183" s="116" t="s">
        <v>1042</v>
      </c>
      <c r="C4183" s="117" t="n">
        <v>250</v>
      </c>
    </row>
    <row r="4184" customFormat="false" ht="12.95" hidden="false" customHeight="true" outlineLevel="0" collapsed="false">
      <c r="A4184" s="115" t="s">
        <v>139</v>
      </c>
      <c r="B4184" s="116" t="s">
        <v>1042</v>
      </c>
      <c r="C4184" s="117" t="n">
        <v>250</v>
      </c>
    </row>
    <row r="4185" customFormat="false" ht="12.95" hidden="false" customHeight="true" outlineLevel="0" collapsed="false">
      <c r="A4185" s="115" t="s">
        <v>139</v>
      </c>
      <c r="B4185" s="116" t="s">
        <v>1042</v>
      </c>
      <c r="C4185" s="117" t="n">
        <v>250</v>
      </c>
    </row>
    <row r="4186" customFormat="false" ht="12.95" hidden="false" customHeight="true" outlineLevel="0" collapsed="false">
      <c r="A4186" s="115" t="s">
        <v>139</v>
      </c>
      <c r="B4186" s="116" t="s">
        <v>1042</v>
      </c>
      <c r="C4186" s="117" t="n">
        <v>400</v>
      </c>
    </row>
    <row r="4187" customFormat="false" ht="12.95" hidden="false" customHeight="true" outlineLevel="0" collapsed="false">
      <c r="A4187" s="115" t="s">
        <v>139</v>
      </c>
      <c r="B4187" s="116" t="s">
        <v>1042</v>
      </c>
      <c r="C4187" s="117" t="n">
        <v>2300</v>
      </c>
    </row>
    <row r="4188" customFormat="false" ht="12.95" hidden="false" customHeight="true" outlineLevel="0" collapsed="false">
      <c r="A4188" s="115" t="s">
        <v>139</v>
      </c>
      <c r="B4188" s="116" t="s">
        <v>1042</v>
      </c>
      <c r="C4188" s="117" t="n">
        <v>2350</v>
      </c>
    </row>
    <row r="4189" customFormat="false" ht="12.95" hidden="false" customHeight="true" outlineLevel="0" collapsed="false">
      <c r="A4189" s="115" t="s">
        <v>139</v>
      </c>
      <c r="B4189" s="116" t="s">
        <v>1042</v>
      </c>
      <c r="C4189" s="117" t="n">
        <v>1050</v>
      </c>
    </row>
    <row r="4190" customFormat="false" ht="12.95" hidden="false" customHeight="true" outlineLevel="0" collapsed="false">
      <c r="A4190" s="115" t="s">
        <v>139</v>
      </c>
      <c r="B4190" s="116" t="s">
        <v>1042</v>
      </c>
      <c r="C4190" s="117" t="n">
        <v>850</v>
      </c>
    </row>
    <row r="4191" customFormat="false" ht="12.95" hidden="false" customHeight="true" outlineLevel="0" collapsed="false">
      <c r="A4191" s="115" t="s">
        <v>139</v>
      </c>
      <c r="B4191" s="116" t="s">
        <v>1042</v>
      </c>
      <c r="C4191" s="117" t="n">
        <v>850</v>
      </c>
    </row>
    <row r="4192" customFormat="false" ht="12.95" hidden="false" customHeight="true" outlineLevel="0" collapsed="false">
      <c r="A4192" s="115" t="s">
        <v>139</v>
      </c>
      <c r="B4192" s="116" t="s">
        <v>1042</v>
      </c>
      <c r="C4192" s="117" t="n">
        <v>850</v>
      </c>
    </row>
    <row r="4193" customFormat="false" ht="12.95" hidden="false" customHeight="true" outlineLevel="0" collapsed="false">
      <c r="A4193" s="115" t="s">
        <v>139</v>
      </c>
      <c r="B4193" s="116" t="s">
        <v>1042</v>
      </c>
      <c r="C4193" s="117" t="n">
        <v>-1050</v>
      </c>
    </row>
    <row r="4194" customFormat="false" ht="12.95" hidden="false" customHeight="true" outlineLevel="0" collapsed="false">
      <c r="A4194" s="115" t="s">
        <v>139</v>
      </c>
      <c r="B4194" s="116" t="s">
        <v>1042</v>
      </c>
      <c r="C4194" s="117" t="n">
        <v>-3150</v>
      </c>
    </row>
    <row r="4195" customFormat="false" ht="12.95" hidden="false" customHeight="true" outlineLevel="0" collapsed="false">
      <c r="A4195" s="115" t="s">
        <v>139</v>
      </c>
      <c r="B4195" s="116" t="s">
        <v>1042</v>
      </c>
      <c r="C4195" s="117" t="n">
        <v>-2000</v>
      </c>
    </row>
    <row r="4196" customFormat="false" ht="12.95" hidden="false" customHeight="true" outlineLevel="0" collapsed="false">
      <c r="A4196" s="115" t="s">
        <v>139</v>
      </c>
      <c r="B4196" s="116" t="s">
        <v>1042</v>
      </c>
      <c r="C4196" s="117" t="n">
        <v>50</v>
      </c>
    </row>
    <row r="4197" customFormat="false" ht="12.95" hidden="false" customHeight="true" outlineLevel="0" collapsed="false">
      <c r="A4197" s="115" t="s">
        <v>139</v>
      </c>
      <c r="B4197" s="116" t="s">
        <v>1042</v>
      </c>
      <c r="C4197" s="117" t="n">
        <v>-600</v>
      </c>
    </row>
    <row r="4198" customFormat="false" ht="12.95" hidden="false" customHeight="true" outlineLevel="0" collapsed="false">
      <c r="A4198" s="115" t="s">
        <v>139</v>
      </c>
      <c r="B4198" s="116" t="s">
        <v>1042</v>
      </c>
      <c r="C4198" s="117" t="n">
        <v>-600</v>
      </c>
    </row>
    <row r="4199" customFormat="false" ht="12.95" hidden="false" customHeight="true" outlineLevel="0" collapsed="false">
      <c r="A4199" s="115" t="s">
        <v>139</v>
      </c>
      <c r="B4199" s="116" t="s">
        <v>1042</v>
      </c>
      <c r="C4199" s="117" t="n">
        <v>-600</v>
      </c>
    </row>
    <row r="4200" customFormat="false" ht="12.95" hidden="false" customHeight="true" outlineLevel="0" collapsed="false">
      <c r="A4200" s="115" t="s">
        <v>139</v>
      </c>
      <c r="B4200" s="116" t="s">
        <v>1042</v>
      </c>
      <c r="C4200" s="117" t="n">
        <v>-1450</v>
      </c>
    </row>
    <row r="4201" customFormat="false" ht="12.95" hidden="false" customHeight="true" outlineLevel="0" collapsed="false">
      <c r="A4201" s="115" t="s">
        <v>139</v>
      </c>
      <c r="B4201" s="116" t="s">
        <v>1042</v>
      </c>
      <c r="C4201" s="117" t="n">
        <v>-1500</v>
      </c>
    </row>
    <row r="4202" customFormat="false" ht="12.95" hidden="false" customHeight="true" outlineLevel="0" collapsed="false">
      <c r="A4202" s="115" t="s">
        <v>139</v>
      </c>
      <c r="B4202" s="116" t="s">
        <v>1042</v>
      </c>
      <c r="C4202" s="117" t="n">
        <v>-1250</v>
      </c>
    </row>
    <row r="4203" customFormat="false" ht="12.95" hidden="false" customHeight="true" outlineLevel="0" collapsed="false">
      <c r="A4203" s="115" t="s">
        <v>741</v>
      </c>
      <c r="B4203" s="116" t="s">
        <v>1001</v>
      </c>
      <c r="C4203" s="117" t="n">
        <v>-4100</v>
      </c>
    </row>
    <row r="4204" customFormat="false" ht="12.95" hidden="false" customHeight="true" outlineLevel="0" collapsed="false">
      <c r="A4204" s="115" t="s">
        <v>741</v>
      </c>
      <c r="B4204" s="116" t="s">
        <v>1001</v>
      </c>
      <c r="C4204" s="117" t="n">
        <v>-4250</v>
      </c>
    </row>
    <row r="4205" customFormat="false" ht="12.95" hidden="false" customHeight="true" outlineLevel="0" collapsed="false">
      <c r="A4205" s="115" t="s">
        <v>741</v>
      </c>
      <c r="B4205" s="116" t="s">
        <v>1001</v>
      </c>
      <c r="C4205" s="117" t="n">
        <v>-4250</v>
      </c>
    </row>
    <row r="4206" customFormat="false" ht="12.95" hidden="false" customHeight="true" outlineLevel="0" collapsed="false">
      <c r="A4206" s="115" t="s">
        <v>741</v>
      </c>
      <c r="B4206" s="116" t="s">
        <v>1001</v>
      </c>
      <c r="C4206" s="117" t="n">
        <v>-4250</v>
      </c>
    </row>
    <row r="4207" customFormat="false" ht="12.95" hidden="false" customHeight="true" outlineLevel="0" collapsed="false">
      <c r="A4207" s="115" t="s">
        <v>741</v>
      </c>
      <c r="B4207" s="116" t="s">
        <v>1001</v>
      </c>
      <c r="C4207" s="117" t="n">
        <v>-3950</v>
      </c>
    </row>
    <row r="4208" customFormat="false" ht="12.95" hidden="false" customHeight="true" outlineLevel="0" collapsed="false">
      <c r="A4208" s="115" t="s">
        <v>741</v>
      </c>
      <c r="B4208" s="116" t="s">
        <v>1001</v>
      </c>
      <c r="C4208" s="117" t="n">
        <v>-2350</v>
      </c>
    </row>
    <row r="4209" customFormat="false" ht="12.95" hidden="false" customHeight="true" outlineLevel="0" collapsed="false">
      <c r="A4209" s="115" t="s">
        <v>741</v>
      </c>
      <c r="B4209" s="116" t="s">
        <v>1001</v>
      </c>
      <c r="C4209" s="117" t="n">
        <v>-2300</v>
      </c>
    </row>
    <row r="4210" customFormat="false" ht="12.95" hidden="false" customHeight="true" outlineLevel="0" collapsed="false">
      <c r="A4210" s="115" t="s">
        <v>741</v>
      </c>
      <c r="B4210" s="116" t="s">
        <v>1001</v>
      </c>
      <c r="C4210" s="117" t="n">
        <v>-3600</v>
      </c>
    </row>
    <row r="4211" customFormat="false" ht="12.95" hidden="false" customHeight="true" outlineLevel="0" collapsed="false">
      <c r="A4211" s="115" t="s">
        <v>741</v>
      </c>
      <c r="B4211" s="116" t="s">
        <v>1001</v>
      </c>
      <c r="C4211" s="117" t="n">
        <v>-3650</v>
      </c>
    </row>
    <row r="4212" customFormat="false" ht="12.95" hidden="false" customHeight="true" outlineLevel="0" collapsed="false">
      <c r="A4212" s="115" t="s">
        <v>741</v>
      </c>
      <c r="B4212" s="116" t="s">
        <v>1001</v>
      </c>
      <c r="C4212" s="117" t="n">
        <v>-3650</v>
      </c>
    </row>
    <row r="4213" customFormat="false" ht="12.95" hidden="false" customHeight="true" outlineLevel="0" collapsed="false">
      <c r="A4213" s="115" t="s">
        <v>741</v>
      </c>
      <c r="B4213" s="116" t="s">
        <v>1001</v>
      </c>
      <c r="C4213" s="117" t="n">
        <v>-3650</v>
      </c>
    </row>
    <row r="4214" customFormat="false" ht="12.95" hidden="false" customHeight="true" outlineLevel="0" collapsed="false">
      <c r="A4214" s="115" t="s">
        <v>741</v>
      </c>
      <c r="B4214" s="116" t="s">
        <v>1001</v>
      </c>
      <c r="C4214" s="117" t="n">
        <v>-5600</v>
      </c>
    </row>
    <row r="4215" customFormat="false" ht="12.95" hidden="false" customHeight="true" outlineLevel="0" collapsed="false">
      <c r="A4215" s="115" t="s">
        <v>741</v>
      </c>
      <c r="B4215" s="116" t="s">
        <v>1001</v>
      </c>
      <c r="C4215" s="117" t="n">
        <v>-7400</v>
      </c>
    </row>
    <row r="4216" customFormat="false" ht="12.95" hidden="false" customHeight="true" outlineLevel="0" collapsed="false">
      <c r="A4216" s="115" t="s">
        <v>741</v>
      </c>
      <c r="B4216" s="116" t="s">
        <v>1001</v>
      </c>
      <c r="C4216" s="117" t="n">
        <v>-6400</v>
      </c>
    </row>
    <row r="4217" customFormat="false" ht="12.95" hidden="false" customHeight="true" outlineLevel="0" collapsed="false">
      <c r="A4217" s="115" t="s">
        <v>741</v>
      </c>
      <c r="B4217" s="116" t="s">
        <v>1001</v>
      </c>
      <c r="C4217" s="117" t="n">
        <v>-4350</v>
      </c>
    </row>
    <row r="4218" customFormat="false" ht="12.95" hidden="false" customHeight="true" outlineLevel="0" collapsed="false">
      <c r="A4218" s="115" t="s">
        <v>741</v>
      </c>
      <c r="B4218" s="116" t="s">
        <v>1001</v>
      </c>
      <c r="C4218" s="117" t="n">
        <v>-5200</v>
      </c>
    </row>
    <row r="4219" customFormat="false" ht="12.95" hidden="false" customHeight="true" outlineLevel="0" collapsed="false">
      <c r="A4219" s="115" t="s">
        <v>741</v>
      </c>
      <c r="B4219" s="116" t="s">
        <v>1001</v>
      </c>
      <c r="C4219" s="117" t="n">
        <v>-5200</v>
      </c>
    </row>
    <row r="4220" customFormat="false" ht="12.95" hidden="false" customHeight="true" outlineLevel="0" collapsed="false">
      <c r="A4220" s="115" t="s">
        <v>741</v>
      </c>
      <c r="B4220" s="116" t="s">
        <v>1001</v>
      </c>
      <c r="C4220" s="117" t="n">
        <v>-5200</v>
      </c>
    </row>
    <row r="4221" customFormat="false" ht="12.95" hidden="false" customHeight="true" outlineLevel="0" collapsed="false">
      <c r="A4221" s="115" t="s">
        <v>741</v>
      </c>
      <c r="B4221" s="116" t="s">
        <v>1001</v>
      </c>
      <c r="C4221" s="117" t="n">
        <v>-6200</v>
      </c>
    </row>
    <row r="4222" customFormat="false" ht="12.95" hidden="false" customHeight="true" outlineLevel="0" collapsed="false">
      <c r="A4222" s="115" t="s">
        <v>741</v>
      </c>
      <c r="B4222" s="116" t="s">
        <v>1001</v>
      </c>
      <c r="C4222" s="117" t="n">
        <v>-6300</v>
      </c>
    </row>
    <row r="4223" customFormat="false" ht="12.95" hidden="false" customHeight="true" outlineLevel="0" collapsed="false">
      <c r="A4223" s="115" t="s">
        <v>741</v>
      </c>
      <c r="B4223" s="116" t="s">
        <v>1001</v>
      </c>
      <c r="C4223" s="117" t="n">
        <v>-6250</v>
      </c>
    </row>
    <row r="4224" customFormat="false" ht="12.95" hidden="false" customHeight="true" outlineLevel="0" collapsed="false">
      <c r="A4224" s="115" t="s">
        <v>749</v>
      </c>
      <c r="B4224" s="116" t="s">
        <v>1001</v>
      </c>
      <c r="C4224" s="117" t="n">
        <v>4300</v>
      </c>
    </row>
    <row r="4225" customFormat="false" ht="12.95" hidden="false" customHeight="true" outlineLevel="0" collapsed="false">
      <c r="A4225" s="115" t="s">
        <v>749</v>
      </c>
      <c r="B4225" s="116" t="s">
        <v>1001</v>
      </c>
      <c r="C4225" s="117" t="n">
        <v>4450</v>
      </c>
    </row>
    <row r="4226" customFormat="false" ht="12.95" hidden="false" customHeight="true" outlineLevel="0" collapsed="false">
      <c r="A4226" s="115" t="s">
        <v>749</v>
      </c>
      <c r="B4226" s="116" t="s">
        <v>1001</v>
      </c>
      <c r="C4226" s="117" t="n">
        <v>4450</v>
      </c>
    </row>
    <row r="4227" customFormat="false" ht="12.95" hidden="false" customHeight="true" outlineLevel="0" collapsed="false">
      <c r="A4227" s="115" t="s">
        <v>749</v>
      </c>
      <c r="B4227" s="116" t="s">
        <v>1001</v>
      </c>
      <c r="C4227" s="117" t="n">
        <v>4450</v>
      </c>
    </row>
    <row r="4228" customFormat="false" ht="12.95" hidden="false" customHeight="true" outlineLevel="0" collapsed="false">
      <c r="A4228" s="115" t="s">
        <v>749</v>
      </c>
      <c r="B4228" s="116" t="s">
        <v>1001</v>
      </c>
      <c r="C4228" s="117" t="n">
        <v>4300</v>
      </c>
    </row>
    <row r="4229" customFormat="false" ht="12.95" hidden="false" customHeight="true" outlineLevel="0" collapsed="false">
      <c r="A4229" s="115" t="s">
        <v>749</v>
      </c>
      <c r="B4229" s="116" t="s">
        <v>1001</v>
      </c>
      <c r="C4229" s="117" t="n">
        <v>2400</v>
      </c>
    </row>
    <row r="4230" customFormat="false" ht="12.95" hidden="false" customHeight="true" outlineLevel="0" collapsed="false">
      <c r="A4230" s="115" t="s">
        <v>749</v>
      </c>
      <c r="B4230" s="116" t="s">
        <v>1001</v>
      </c>
      <c r="C4230" s="117" t="n">
        <v>2350</v>
      </c>
    </row>
    <row r="4231" customFormat="false" ht="12.95" hidden="false" customHeight="true" outlineLevel="0" collapsed="false">
      <c r="A4231" s="115" t="s">
        <v>749</v>
      </c>
      <c r="B4231" s="116" t="s">
        <v>1001</v>
      </c>
      <c r="C4231" s="117" t="n">
        <v>3650</v>
      </c>
    </row>
    <row r="4232" customFormat="false" ht="12.95" hidden="false" customHeight="true" outlineLevel="0" collapsed="false">
      <c r="A4232" s="115" t="s">
        <v>749</v>
      </c>
      <c r="B4232" s="116" t="s">
        <v>1001</v>
      </c>
      <c r="C4232" s="117" t="n">
        <v>3850</v>
      </c>
    </row>
    <row r="4233" customFormat="false" ht="12.95" hidden="false" customHeight="true" outlineLevel="0" collapsed="false">
      <c r="A4233" s="115" t="s">
        <v>749</v>
      </c>
      <c r="B4233" s="116" t="s">
        <v>1001</v>
      </c>
      <c r="C4233" s="117" t="n">
        <v>3850</v>
      </c>
    </row>
    <row r="4234" customFormat="false" ht="12.95" hidden="false" customHeight="true" outlineLevel="0" collapsed="false">
      <c r="A4234" s="115" t="s">
        <v>749</v>
      </c>
      <c r="B4234" s="116" t="s">
        <v>1001</v>
      </c>
      <c r="C4234" s="117" t="n">
        <v>3850</v>
      </c>
    </row>
    <row r="4235" customFormat="false" ht="12.95" hidden="false" customHeight="true" outlineLevel="0" collapsed="false">
      <c r="A4235" s="115" t="s">
        <v>749</v>
      </c>
      <c r="B4235" s="116" t="s">
        <v>1001</v>
      </c>
      <c r="C4235" s="117" t="n">
        <v>5750</v>
      </c>
    </row>
    <row r="4236" customFormat="false" ht="12.95" hidden="false" customHeight="true" outlineLevel="0" collapsed="false">
      <c r="A4236" s="115" t="s">
        <v>749</v>
      </c>
      <c r="B4236" s="116" t="s">
        <v>1001</v>
      </c>
      <c r="C4236" s="117" t="n">
        <v>7850</v>
      </c>
    </row>
    <row r="4237" customFormat="false" ht="12.95" hidden="false" customHeight="true" outlineLevel="0" collapsed="false">
      <c r="A4237" s="115" t="s">
        <v>749</v>
      </c>
      <c r="B4237" s="116" t="s">
        <v>1001</v>
      </c>
      <c r="C4237" s="117" t="n">
        <v>6700</v>
      </c>
    </row>
    <row r="4238" customFormat="false" ht="12.95" hidden="false" customHeight="true" outlineLevel="0" collapsed="false">
      <c r="A4238" s="115" t="s">
        <v>749</v>
      </c>
      <c r="B4238" s="116" t="s">
        <v>1001</v>
      </c>
      <c r="C4238" s="117" t="n">
        <v>4650</v>
      </c>
    </row>
    <row r="4239" customFormat="false" ht="12.95" hidden="false" customHeight="true" outlineLevel="0" collapsed="false">
      <c r="A4239" s="115" t="s">
        <v>749</v>
      </c>
      <c r="B4239" s="116" t="s">
        <v>1001</v>
      </c>
      <c r="C4239" s="117" t="n">
        <v>5300</v>
      </c>
    </row>
    <row r="4240" customFormat="false" ht="12.95" hidden="false" customHeight="true" outlineLevel="0" collapsed="false">
      <c r="A4240" s="115" t="s">
        <v>749</v>
      </c>
      <c r="B4240" s="116" t="s">
        <v>1001</v>
      </c>
      <c r="C4240" s="117" t="n">
        <v>5300</v>
      </c>
    </row>
    <row r="4241" customFormat="false" ht="12.95" hidden="false" customHeight="true" outlineLevel="0" collapsed="false">
      <c r="A4241" s="115" t="s">
        <v>749</v>
      </c>
      <c r="B4241" s="116" t="s">
        <v>1001</v>
      </c>
      <c r="C4241" s="117" t="n">
        <v>5300</v>
      </c>
    </row>
    <row r="4242" customFormat="false" ht="12.95" hidden="false" customHeight="true" outlineLevel="0" collapsed="false">
      <c r="A4242" s="115" t="s">
        <v>749</v>
      </c>
      <c r="B4242" s="116" t="s">
        <v>1001</v>
      </c>
      <c r="C4242" s="117" t="n">
        <v>6150</v>
      </c>
    </row>
    <row r="4243" customFormat="false" ht="12.95" hidden="false" customHeight="true" outlineLevel="0" collapsed="false">
      <c r="A4243" s="115" t="s">
        <v>749</v>
      </c>
      <c r="B4243" s="116" t="s">
        <v>1001</v>
      </c>
      <c r="C4243" s="117" t="n">
        <v>6200</v>
      </c>
    </row>
    <row r="4244" customFormat="false" ht="12.95" hidden="false" customHeight="true" outlineLevel="0" collapsed="false">
      <c r="A4244" s="115" t="s">
        <v>749</v>
      </c>
      <c r="B4244" s="116" t="s">
        <v>1001</v>
      </c>
      <c r="C4244" s="117" t="n">
        <v>5950</v>
      </c>
    </row>
    <row r="4245" customFormat="false" ht="12.95" hidden="false" customHeight="true" outlineLevel="0" collapsed="false">
      <c r="A4245" s="115" t="s">
        <v>118</v>
      </c>
      <c r="B4245" s="116" t="s">
        <v>1001</v>
      </c>
      <c r="C4245" s="117" t="n">
        <v>-250</v>
      </c>
    </row>
    <row r="4246" customFormat="false" ht="12.95" hidden="false" customHeight="true" outlineLevel="0" collapsed="false">
      <c r="A4246" s="115" t="s">
        <v>118</v>
      </c>
      <c r="B4246" s="116" t="s">
        <v>1001</v>
      </c>
      <c r="C4246" s="117" t="n">
        <v>-250</v>
      </c>
    </row>
    <row r="4247" customFormat="false" ht="12.95" hidden="false" customHeight="true" outlineLevel="0" collapsed="false">
      <c r="A4247" s="115" t="s">
        <v>118</v>
      </c>
      <c r="B4247" s="116" t="s">
        <v>1001</v>
      </c>
      <c r="C4247" s="117" t="n">
        <v>-250</v>
      </c>
    </row>
    <row r="4248" customFormat="false" ht="12.95" hidden="false" customHeight="true" outlineLevel="0" collapsed="false">
      <c r="A4248" s="115" t="s">
        <v>118</v>
      </c>
      <c r="B4248" s="116" t="s">
        <v>1001</v>
      </c>
      <c r="C4248" s="117" t="n">
        <v>-250</v>
      </c>
    </row>
    <row r="4249" customFormat="false" ht="12.95" hidden="false" customHeight="true" outlineLevel="0" collapsed="false">
      <c r="A4249" s="115" t="s">
        <v>118</v>
      </c>
      <c r="B4249" s="116" t="s">
        <v>1001</v>
      </c>
      <c r="C4249" s="117" t="n">
        <v>-275</v>
      </c>
    </row>
    <row r="4250" customFormat="false" ht="12.95" hidden="false" customHeight="true" outlineLevel="0" collapsed="false">
      <c r="A4250" s="115" t="s">
        <v>118</v>
      </c>
      <c r="B4250" s="116" t="s">
        <v>1001</v>
      </c>
      <c r="C4250" s="117" t="n">
        <v>-1175</v>
      </c>
    </row>
    <row r="4251" customFormat="false" ht="12.95" hidden="false" customHeight="true" outlineLevel="0" collapsed="false">
      <c r="A4251" s="115" t="s">
        <v>118</v>
      </c>
      <c r="B4251" s="116" t="s">
        <v>1001</v>
      </c>
      <c r="C4251" s="117" t="n">
        <v>-1125</v>
      </c>
    </row>
    <row r="4252" customFormat="false" ht="12.95" hidden="false" customHeight="true" outlineLevel="0" collapsed="false">
      <c r="A4252" s="115" t="s">
        <v>118</v>
      </c>
      <c r="B4252" s="116" t="s">
        <v>1001</v>
      </c>
      <c r="C4252" s="117" t="n">
        <v>-450</v>
      </c>
    </row>
    <row r="4253" customFormat="false" ht="12.95" hidden="false" customHeight="true" outlineLevel="0" collapsed="false">
      <c r="A4253" s="115" t="s">
        <v>118</v>
      </c>
      <c r="B4253" s="116" t="s">
        <v>1001</v>
      </c>
      <c r="C4253" s="117" t="n">
        <v>-350</v>
      </c>
    </row>
    <row r="4254" customFormat="false" ht="12.95" hidden="false" customHeight="true" outlineLevel="0" collapsed="false">
      <c r="A4254" s="115" t="s">
        <v>118</v>
      </c>
      <c r="B4254" s="116" t="s">
        <v>1001</v>
      </c>
      <c r="C4254" s="117" t="n">
        <v>-350</v>
      </c>
    </row>
    <row r="4255" customFormat="false" ht="12.95" hidden="false" customHeight="true" outlineLevel="0" collapsed="false">
      <c r="A4255" s="115" t="s">
        <v>118</v>
      </c>
      <c r="B4255" s="116" t="s">
        <v>1001</v>
      </c>
      <c r="C4255" s="117" t="n">
        <v>-350</v>
      </c>
    </row>
    <row r="4256" customFormat="false" ht="12.95" hidden="false" customHeight="true" outlineLevel="0" collapsed="false">
      <c r="A4256" s="115" t="s">
        <v>118</v>
      </c>
      <c r="B4256" s="116" t="s">
        <v>1001</v>
      </c>
      <c r="C4256" s="117" t="n">
        <v>700</v>
      </c>
    </row>
    <row r="4257" customFormat="false" ht="12.95" hidden="false" customHeight="true" outlineLevel="0" collapsed="false">
      <c r="A4257" s="115" t="s">
        <v>118</v>
      </c>
      <c r="B4257" s="116" t="s">
        <v>1001</v>
      </c>
      <c r="C4257" s="117" t="n">
        <v>1650</v>
      </c>
    </row>
    <row r="4258" customFormat="false" ht="12.95" hidden="false" customHeight="true" outlineLevel="0" collapsed="false">
      <c r="A4258" s="115" t="s">
        <v>118</v>
      </c>
      <c r="B4258" s="116" t="s">
        <v>1001</v>
      </c>
      <c r="C4258" s="117" t="n">
        <v>1025</v>
      </c>
    </row>
    <row r="4259" customFormat="false" ht="12.95" hidden="false" customHeight="true" outlineLevel="0" collapsed="false">
      <c r="A4259" s="115" t="s">
        <v>118</v>
      </c>
      <c r="B4259" s="116" t="s">
        <v>1001</v>
      </c>
      <c r="C4259" s="117" t="n">
        <v>-100</v>
      </c>
    </row>
    <row r="4260" customFormat="false" ht="12.95" hidden="false" customHeight="true" outlineLevel="0" collapsed="false">
      <c r="A4260" s="115" t="s">
        <v>118</v>
      </c>
      <c r="B4260" s="116" t="s">
        <v>1001</v>
      </c>
      <c r="C4260" s="117" t="n">
        <v>375</v>
      </c>
    </row>
    <row r="4261" customFormat="false" ht="12.95" hidden="false" customHeight="true" outlineLevel="0" collapsed="false">
      <c r="A4261" s="115" t="s">
        <v>118</v>
      </c>
      <c r="B4261" s="116" t="s">
        <v>1001</v>
      </c>
      <c r="C4261" s="117" t="n">
        <v>375</v>
      </c>
    </row>
    <row r="4262" customFormat="false" ht="12.95" hidden="false" customHeight="true" outlineLevel="0" collapsed="false">
      <c r="A4262" s="115" t="s">
        <v>118</v>
      </c>
      <c r="B4262" s="116" t="s">
        <v>1001</v>
      </c>
      <c r="C4262" s="117" t="n">
        <v>375</v>
      </c>
    </row>
    <row r="4263" customFormat="false" ht="12.95" hidden="false" customHeight="true" outlineLevel="0" collapsed="false">
      <c r="A4263" s="115" t="s">
        <v>118</v>
      </c>
      <c r="B4263" s="116" t="s">
        <v>1001</v>
      </c>
      <c r="C4263" s="117" t="n">
        <v>650</v>
      </c>
    </row>
    <row r="4264" customFormat="false" ht="12.95" hidden="false" customHeight="true" outlineLevel="0" collapsed="false">
      <c r="A4264" s="115" t="s">
        <v>118</v>
      </c>
      <c r="B4264" s="116" t="s">
        <v>1001</v>
      </c>
      <c r="C4264" s="117" t="n">
        <v>875</v>
      </c>
    </row>
    <row r="4265" customFormat="false" ht="12.95" hidden="false" customHeight="true" outlineLevel="0" collapsed="false">
      <c r="A4265" s="115" t="s">
        <v>118</v>
      </c>
      <c r="B4265" s="116" t="s">
        <v>1001</v>
      </c>
      <c r="C4265" s="117" t="n">
        <v>875</v>
      </c>
    </row>
    <row r="4266" customFormat="false" ht="12.95" hidden="false" customHeight="true" outlineLevel="0" collapsed="false">
      <c r="A4266" s="115" t="s">
        <v>198</v>
      </c>
      <c r="B4266" s="116" t="s">
        <v>1001</v>
      </c>
      <c r="C4266" s="117" t="n">
        <v>-125</v>
      </c>
    </row>
    <row r="4267" customFormat="false" ht="12.95" hidden="false" customHeight="true" outlineLevel="0" collapsed="false">
      <c r="A4267" s="115" t="s">
        <v>198</v>
      </c>
      <c r="B4267" s="116" t="s">
        <v>1001</v>
      </c>
      <c r="C4267" s="117" t="n">
        <v>-100</v>
      </c>
    </row>
    <row r="4268" customFormat="false" ht="12.95" hidden="false" customHeight="true" outlineLevel="0" collapsed="false">
      <c r="A4268" s="115" t="s">
        <v>198</v>
      </c>
      <c r="B4268" s="116" t="s">
        <v>1001</v>
      </c>
      <c r="C4268" s="117" t="n">
        <v>-100</v>
      </c>
    </row>
    <row r="4269" customFormat="false" ht="12.95" hidden="false" customHeight="true" outlineLevel="0" collapsed="false">
      <c r="A4269" s="115" t="s">
        <v>198</v>
      </c>
      <c r="B4269" s="116" t="s">
        <v>1001</v>
      </c>
      <c r="C4269" s="117" t="n">
        <v>-100</v>
      </c>
    </row>
    <row r="4270" customFormat="false" ht="12.95" hidden="false" customHeight="true" outlineLevel="0" collapsed="false">
      <c r="A4270" s="115" t="s">
        <v>198</v>
      </c>
      <c r="B4270" s="116" t="s">
        <v>1001</v>
      </c>
      <c r="C4270" s="117" t="n">
        <v>-175</v>
      </c>
    </row>
    <row r="4271" customFormat="false" ht="12.95" hidden="false" customHeight="true" outlineLevel="0" collapsed="false">
      <c r="A4271" s="115" t="s">
        <v>198</v>
      </c>
      <c r="B4271" s="116" t="s">
        <v>1001</v>
      </c>
      <c r="C4271" s="117" t="n">
        <v>-1075</v>
      </c>
    </row>
    <row r="4272" customFormat="false" ht="12.95" hidden="false" customHeight="true" outlineLevel="0" collapsed="false">
      <c r="A4272" s="115" t="s">
        <v>198</v>
      </c>
      <c r="B4272" s="116" t="s">
        <v>1001</v>
      </c>
      <c r="C4272" s="117" t="n">
        <v>-925</v>
      </c>
    </row>
    <row r="4273" customFormat="false" ht="12.95" hidden="false" customHeight="true" outlineLevel="0" collapsed="false">
      <c r="A4273" s="115" t="s">
        <v>198</v>
      </c>
      <c r="B4273" s="116" t="s">
        <v>1001</v>
      </c>
      <c r="C4273" s="117" t="n">
        <v>-275</v>
      </c>
    </row>
    <row r="4274" customFormat="false" ht="12.95" hidden="false" customHeight="true" outlineLevel="0" collapsed="false">
      <c r="A4274" s="115" t="s">
        <v>198</v>
      </c>
      <c r="B4274" s="116" t="s">
        <v>1001</v>
      </c>
      <c r="C4274" s="117" t="n">
        <v>-275</v>
      </c>
    </row>
    <row r="4275" customFormat="false" ht="12.95" hidden="false" customHeight="true" outlineLevel="0" collapsed="false">
      <c r="A4275" s="115" t="s">
        <v>198</v>
      </c>
      <c r="B4275" s="116" t="s">
        <v>1001</v>
      </c>
      <c r="C4275" s="117" t="n">
        <v>-275</v>
      </c>
    </row>
    <row r="4276" customFormat="false" ht="12.95" hidden="false" customHeight="true" outlineLevel="0" collapsed="false">
      <c r="A4276" s="115" t="s">
        <v>198</v>
      </c>
      <c r="B4276" s="116" t="s">
        <v>1001</v>
      </c>
      <c r="C4276" s="117" t="n">
        <v>-275</v>
      </c>
    </row>
    <row r="4277" customFormat="false" ht="12.95" hidden="false" customHeight="true" outlineLevel="0" collapsed="false">
      <c r="A4277" s="115" t="s">
        <v>198</v>
      </c>
      <c r="B4277" s="116" t="s">
        <v>1001</v>
      </c>
      <c r="C4277" s="117" t="n">
        <v>800</v>
      </c>
    </row>
    <row r="4278" customFormat="false" ht="12.95" hidden="false" customHeight="true" outlineLevel="0" collapsed="false">
      <c r="A4278" s="115" t="s">
        <v>198</v>
      </c>
      <c r="B4278" s="116" t="s">
        <v>1001</v>
      </c>
      <c r="C4278" s="117" t="n">
        <v>1700</v>
      </c>
    </row>
    <row r="4279" customFormat="false" ht="12.95" hidden="false" customHeight="true" outlineLevel="0" collapsed="false">
      <c r="A4279" s="115" t="s">
        <v>198</v>
      </c>
      <c r="B4279" s="116" t="s">
        <v>1001</v>
      </c>
      <c r="C4279" s="117" t="n">
        <v>1125</v>
      </c>
    </row>
    <row r="4280" customFormat="false" ht="12.95" hidden="false" customHeight="true" outlineLevel="0" collapsed="false">
      <c r="A4280" s="115" t="s">
        <v>198</v>
      </c>
      <c r="B4280" s="116" t="s">
        <v>1001</v>
      </c>
      <c r="C4280" s="117" t="n">
        <v>25</v>
      </c>
    </row>
    <row r="4281" customFormat="false" ht="12.95" hidden="false" customHeight="true" outlineLevel="0" collapsed="false">
      <c r="A4281" s="115" t="s">
        <v>198</v>
      </c>
      <c r="B4281" s="116" t="s">
        <v>1001</v>
      </c>
      <c r="C4281" s="117" t="n">
        <v>450</v>
      </c>
    </row>
    <row r="4282" customFormat="false" ht="12.95" hidden="false" customHeight="true" outlineLevel="0" collapsed="false">
      <c r="A4282" s="115" t="s">
        <v>198</v>
      </c>
      <c r="B4282" s="116" t="s">
        <v>1001</v>
      </c>
      <c r="C4282" s="117" t="n">
        <v>450</v>
      </c>
    </row>
    <row r="4283" customFormat="false" ht="12.95" hidden="false" customHeight="true" outlineLevel="0" collapsed="false">
      <c r="A4283" s="115" t="s">
        <v>198</v>
      </c>
      <c r="B4283" s="116" t="s">
        <v>1001</v>
      </c>
      <c r="C4283" s="117" t="n">
        <v>450</v>
      </c>
    </row>
    <row r="4284" customFormat="false" ht="12.95" hidden="false" customHeight="true" outlineLevel="0" collapsed="false">
      <c r="A4284" s="115" t="s">
        <v>198</v>
      </c>
      <c r="B4284" s="116" t="s">
        <v>1001</v>
      </c>
      <c r="C4284" s="117" t="n">
        <v>1075</v>
      </c>
    </row>
    <row r="4285" customFormat="false" ht="12.95" hidden="false" customHeight="true" outlineLevel="0" collapsed="false">
      <c r="A4285" s="115" t="s">
        <v>198</v>
      </c>
      <c r="B4285" s="116" t="s">
        <v>1001</v>
      </c>
      <c r="C4285" s="117" t="n">
        <v>1025</v>
      </c>
    </row>
    <row r="4286" customFormat="false" ht="12.95" hidden="false" customHeight="true" outlineLevel="0" collapsed="false">
      <c r="A4286" s="115" t="s">
        <v>198</v>
      </c>
      <c r="B4286" s="116" t="s">
        <v>1001</v>
      </c>
      <c r="C4286" s="117" t="n">
        <v>975</v>
      </c>
    </row>
    <row r="4287" customFormat="false" ht="12.95" hidden="false" customHeight="true" outlineLevel="0" collapsed="false">
      <c r="A4287" s="115" t="s">
        <v>362</v>
      </c>
      <c r="B4287" s="116" t="s">
        <v>1001</v>
      </c>
      <c r="C4287" s="117" t="n">
        <v>50</v>
      </c>
    </row>
    <row r="4288" customFormat="false" ht="12.95" hidden="false" customHeight="true" outlineLevel="0" collapsed="false">
      <c r="A4288" s="115" t="s">
        <v>362</v>
      </c>
      <c r="B4288" s="116" t="s">
        <v>1001</v>
      </c>
      <c r="C4288" s="117" t="n">
        <v>100</v>
      </c>
    </row>
    <row r="4289" customFormat="false" ht="12.95" hidden="false" customHeight="true" outlineLevel="0" collapsed="false">
      <c r="A4289" s="115" t="s">
        <v>362</v>
      </c>
      <c r="B4289" s="116" t="s">
        <v>1001</v>
      </c>
      <c r="C4289" s="117" t="n">
        <v>100</v>
      </c>
    </row>
    <row r="4290" customFormat="false" ht="12.95" hidden="false" customHeight="true" outlineLevel="0" collapsed="false">
      <c r="A4290" s="115" t="s">
        <v>362</v>
      </c>
      <c r="B4290" s="116" t="s">
        <v>1001</v>
      </c>
      <c r="C4290" s="117" t="n">
        <v>100</v>
      </c>
    </row>
    <row r="4291" customFormat="false" ht="12.95" hidden="false" customHeight="true" outlineLevel="0" collapsed="false">
      <c r="A4291" s="115" t="s">
        <v>362</v>
      </c>
      <c r="B4291" s="116" t="s">
        <v>1001</v>
      </c>
      <c r="C4291" s="117" t="n">
        <v>-50</v>
      </c>
    </row>
    <row r="4292" customFormat="false" ht="12.95" hidden="false" customHeight="true" outlineLevel="0" collapsed="false">
      <c r="A4292" s="115" t="s">
        <v>362</v>
      </c>
      <c r="B4292" s="116" t="s">
        <v>1001</v>
      </c>
      <c r="C4292" s="117" t="n">
        <v>-1850</v>
      </c>
    </row>
    <row r="4293" customFormat="false" ht="12.95" hidden="false" customHeight="true" outlineLevel="0" collapsed="false">
      <c r="A4293" s="115" t="s">
        <v>362</v>
      </c>
      <c r="B4293" s="116" t="s">
        <v>1001</v>
      </c>
      <c r="C4293" s="117" t="n">
        <v>-1550</v>
      </c>
    </row>
    <row r="4294" customFormat="false" ht="12.95" hidden="false" customHeight="true" outlineLevel="0" collapsed="false">
      <c r="A4294" s="115" t="s">
        <v>362</v>
      </c>
      <c r="B4294" s="116" t="s">
        <v>1001</v>
      </c>
      <c r="C4294" s="117" t="n">
        <v>-250</v>
      </c>
    </row>
    <row r="4295" customFormat="false" ht="12.95" hidden="false" customHeight="true" outlineLevel="0" collapsed="false">
      <c r="A4295" s="115" t="s">
        <v>362</v>
      </c>
      <c r="B4295" s="116" t="s">
        <v>1001</v>
      </c>
      <c r="C4295" s="117" t="n">
        <v>-250</v>
      </c>
    </row>
    <row r="4296" customFormat="false" ht="12.95" hidden="false" customHeight="true" outlineLevel="0" collapsed="false">
      <c r="A4296" s="115" t="s">
        <v>362</v>
      </c>
      <c r="B4296" s="116" t="s">
        <v>1001</v>
      </c>
      <c r="C4296" s="117" t="n">
        <v>-250</v>
      </c>
    </row>
    <row r="4297" customFormat="false" ht="12.95" hidden="false" customHeight="true" outlineLevel="0" collapsed="false">
      <c r="A4297" s="115" t="s">
        <v>362</v>
      </c>
      <c r="B4297" s="116" t="s">
        <v>1001</v>
      </c>
      <c r="C4297" s="117" t="n">
        <v>-250</v>
      </c>
    </row>
    <row r="4298" customFormat="false" ht="12.95" hidden="false" customHeight="true" outlineLevel="0" collapsed="false">
      <c r="A4298" s="115" t="s">
        <v>362</v>
      </c>
      <c r="B4298" s="116" t="s">
        <v>1001</v>
      </c>
      <c r="C4298" s="117" t="n">
        <v>1900</v>
      </c>
    </row>
    <row r="4299" customFormat="false" ht="12.95" hidden="false" customHeight="true" outlineLevel="0" collapsed="false">
      <c r="A4299" s="115" t="s">
        <v>362</v>
      </c>
      <c r="B4299" s="116" t="s">
        <v>1001</v>
      </c>
      <c r="C4299" s="117" t="n">
        <v>3700</v>
      </c>
    </row>
    <row r="4300" customFormat="false" ht="12.95" hidden="false" customHeight="true" outlineLevel="0" collapsed="false">
      <c r="A4300" s="115" t="s">
        <v>362</v>
      </c>
      <c r="B4300" s="116" t="s">
        <v>1001</v>
      </c>
      <c r="C4300" s="117" t="n">
        <v>2550</v>
      </c>
    </row>
    <row r="4301" customFormat="false" ht="12.95" hidden="false" customHeight="true" outlineLevel="0" collapsed="false">
      <c r="A4301" s="115" t="s">
        <v>362</v>
      </c>
      <c r="B4301" s="116" t="s">
        <v>1001</v>
      </c>
      <c r="C4301" s="117" t="n">
        <v>350</v>
      </c>
    </row>
    <row r="4302" customFormat="false" ht="12.95" hidden="false" customHeight="true" outlineLevel="0" collapsed="false">
      <c r="A4302" s="115" t="s">
        <v>362</v>
      </c>
      <c r="B4302" s="116" t="s">
        <v>1001</v>
      </c>
      <c r="C4302" s="117" t="n">
        <v>1200</v>
      </c>
    </row>
    <row r="4303" customFormat="false" ht="12.95" hidden="false" customHeight="true" outlineLevel="0" collapsed="false">
      <c r="A4303" s="115" t="s">
        <v>362</v>
      </c>
      <c r="B4303" s="116" t="s">
        <v>1001</v>
      </c>
      <c r="C4303" s="117" t="n">
        <v>1200</v>
      </c>
    </row>
    <row r="4304" customFormat="false" ht="12.95" hidden="false" customHeight="true" outlineLevel="0" collapsed="false">
      <c r="A4304" s="115" t="s">
        <v>362</v>
      </c>
      <c r="B4304" s="116" t="s">
        <v>1001</v>
      </c>
      <c r="C4304" s="117" t="n">
        <v>1200</v>
      </c>
    </row>
    <row r="4305" customFormat="false" ht="12.95" hidden="false" customHeight="true" outlineLevel="0" collapsed="false">
      <c r="A4305" s="115" t="s">
        <v>362</v>
      </c>
      <c r="B4305" s="116" t="s">
        <v>1001</v>
      </c>
      <c r="C4305" s="117" t="n">
        <v>2450</v>
      </c>
    </row>
    <row r="4306" customFormat="false" ht="12.95" hidden="false" customHeight="true" outlineLevel="0" collapsed="false">
      <c r="A4306" s="115" t="s">
        <v>362</v>
      </c>
      <c r="B4306" s="116" t="s">
        <v>1001</v>
      </c>
      <c r="C4306" s="117" t="n">
        <v>2350</v>
      </c>
    </row>
    <row r="4307" customFormat="false" ht="12.95" hidden="false" customHeight="true" outlineLevel="0" collapsed="false">
      <c r="A4307" s="115" t="s">
        <v>362</v>
      </c>
      <c r="B4307" s="116" t="s">
        <v>1001</v>
      </c>
      <c r="C4307" s="117" t="n">
        <v>2250</v>
      </c>
    </row>
    <row r="4308" customFormat="false" ht="12.95" hidden="false" customHeight="true" outlineLevel="0" collapsed="false">
      <c r="A4308" s="115" t="s">
        <v>319</v>
      </c>
      <c r="B4308" s="116" t="s">
        <v>1001</v>
      </c>
      <c r="C4308" s="117" t="n">
        <v>100</v>
      </c>
    </row>
    <row r="4309" customFormat="false" ht="12.95" hidden="false" customHeight="true" outlineLevel="0" collapsed="false">
      <c r="A4309" s="115" t="s">
        <v>319</v>
      </c>
      <c r="B4309" s="116" t="s">
        <v>1001</v>
      </c>
      <c r="C4309" s="117" t="n">
        <v>100</v>
      </c>
    </row>
    <row r="4310" customFormat="false" ht="12.95" hidden="false" customHeight="true" outlineLevel="0" collapsed="false">
      <c r="A4310" s="115" t="s">
        <v>319</v>
      </c>
      <c r="B4310" s="116" t="s">
        <v>1001</v>
      </c>
      <c r="C4310" s="117" t="n">
        <v>100</v>
      </c>
    </row>
    <row r="4311" customFormat="false" ht="12.95" hidden="false" customHeight="true" outlineLevel="0" collapsed="false">
      <c r="A4311" s="115" t="s">
        <v>319</v>
      </c>
      <c r="B4311" s="116" t="s">
        <v>1001</v>
      </c>
      <c r="C4311" s="117" t="n">
        <v>250</v>
      </c>
    </row>
    <row r="4312" customFormat="false" ht="12.95" hidden="false" customHeight="true" outlineLevel="0" collapsed="false">
      <c r="A4312" s="115" t="s">
        <v>319</v>
      </c>
      <c r="B4312" s="116" t="s">
        <v>1001</v>
      </c>
      <c r="C4312" s="117" t="n">
        <v>2050</v>
      </c>
    </row>
    <row r="4313" customFormat="false" ht="12.95" hidden="false" customHeight="true" outlineLevel="0" collapsed="false">
      <c r="A4313" s="115" t="s">
        <v>319</v>
      </c>
      <c r="B4313" s="116" t="s">
        <v>1001</v>
      </c>
      <c r="C4313" s="117" t="n">
        <v>1800</v>
      </c>
    </row>
    <row r="4314" customFormat="false" ht="12.95" hidden="false" customHeight="true" outlineLevel="0" collapsed="false">
      <c r="A4314" s="115" t="s">
        <v>319</v>
      </c>
      <c r="B4314" s="116" t="s">
        <v>1001</v>
      </c>
      <c r="C4314" s="117" t="n">
        <v>600</v>
      </c>
    </row>
    <row r="4315" customFormat="false" ht="12.95" hidden="false" customHeight="true" outlineLevel="0" collapsed="false">
      <c r="A4315" s="115" t="s">
        <v>319</v>
      </c>
      <c r="B4315" s="116" t="s">
        <v>1001</v>
      </c>
      <c r="C4315" s="117" t="n">
        <v>400</v>
      </c>
    </row>
    <row r="4316" customFormat="false" ht="12.95" hidden="false" customHeight="true" outlineLevel="0" collapsed="false">
      <c r="A4316" s="115" t="s">
        <v>319</v>
      </c>
      <c r="B4316" s="116" t="s">
        <v>1001</v>
      </c>
      <c r="C4316" s="117" t="n">
        <v>400</v>
      </c>
    </row>
    <row r="4317" customFormat="false" ht="12.95" hidden="false" customHeight="true" outlineLevel="0" collapsed="false">
      <c r="A4317" s="115" t="s">
        <v>319</v>
      </c>
      <c r="B4317" s="116" t="s">
        <v>1001</v>
      </c>
      <c r="C4317" s="117" t="n">
        <v>400</v>
      </c>
    </row>
    <row r="4318" customFormat="false" ht="12.95" hidden="false" customHeight="true" outlineLevel="0" collapsed="false">
      <c r="A4318" s="115" t="s">
        <v>319</v>
      </c>
      <c r="B4318" s="116" t="s">
        <v>1001</v>
      </c>
      <c r="C4318" s="117" t="n">
        <v>-1600</v>
      </c>
    </row>
    <row r="4319" customFormat="false" ht="12.95" hidden="false" customHeight="true" outlineLevel="0" collapsed="false">
      <c r="A4319" s="115" t="s">
        <v>319</v>
      </c>
      <c r="B4319" s="116" t="s">
        <v>1001</v>
      </c>
      <c r="C4319" s="117" t="n">
        <v>-3500</v>
      </c>
    </row>
    <row r="4320" customFormat="false" ht="12.95" hidden="false" customHeight="true" outlineLevel="0" collapsed="false">
      <c r="A4320" s="115" t="s">
        <v>319</v>
      </c>
      <c r="B4320" s="116" t="s">
        <v>1001</v>
      </c>
      <c r="C4320" s="117" t="n">
        <v>-2350</v>
      </c>
    </row>
    <row r="4321" customFormat="false" ht="12.95" hidden="false" customHeight="true" outlineLevel="0" collapsed="false">
      <c r="A4321" s="115" t="s">
        <v>319</v>
      </c>
      <c r="B4321" s="116" t="s">
        <v>1001</v>
      </c>
      <c r="C4321" s="117" t="n">
        <v>-150</v>
      </c>
    </row>
    <row r="4322" customFormat="false" ht="12.95" hidden="false" customHeight="true" outlineLevel="0" collapsed="false">
      <c r="A4322" s="115" t="s">
        <v>319</v>
      </c>
      <c r="B4322" s="116" t="s">
        <v>1001</v>
      </c>
      <c r="C4322" s="117" t="n">
        <v>-1050</v>
      </c>
    </row>
    <row r="4323" customFormat="false" ht="12.95" hidden="false" customHeight="true" outlineLevel="0" collapsed="false">
      <c r="A4323" s="115" t="s">
        <v>319</v>
      </c>
      <c r="B4323" s="116" t="s">
        <v>1001</v>
      </c>
      <c r="C4323" s="117" t="n">
        <v>-1050</v>
      </c>
    </row>
    <row r="4324" customFormat="false" ht="12.95" hidden="false" customHeight="true" outlineLevel="0" collapsed="false">
      <c r="A4324" s="115" t="s">
        <v>319</v>
      </c>
      <c r="B4324" s="116" t="s">
        <v>1001</v>
      </c>
      <c r="C4324" s="117" t="n">
        <v>-1050</v>
      </c>
    </row>
    <row r="4325" customFormat="false" ht="12.95" hidden="false" customHeight="true" outlineLevel="0" collapsed="false">
      <c r="A4325" s="115" t="s">
        <v>319</v>
      </c>
      <c r="B4325" s="116" t="s">
        <v>1001</v>
      </c>
      <c r="C4325" s="117" t="n">
        <v>-2150</v>
      </c>
    </row>
    <row r="4326" customFormat="false" ht="12.95" hidden="false" customHeight="true" outlineLevel="0" collapsed="false">
      <c r="A4326" s="115" t="s">
        <v>319</v>
      </c>
      <c r="B4326" s="116" t="s">
        <v>1001</v>
      </c>
      <c r="C4326" s="117" t="n">
        <v>-2250</v>
      </c>
    </row>
    <row r="4327" customFormat="false" ht="12.95" hidden="false" customHeight="true" outlineLevel="0" collapsed="false">
      <c r="A4327" s="115" t="s">
        <v>319</v>
      </c>
      <c r="B4327" s="116" t="s">
        <v>1001</v>
      </c>
      <c r="C4327" s="117" t="n">
        <v>-2200</v>
      </c>
    </row>
    <row r="4328" customFormat="false" ht="12.95" hidden="false" customHeight="true" outlineLevel="0" collapsed="false">
      <c r="A4328" s="115" t="s">
        <v>533</v>
      </c>
      <c r="B4328" s="116" t="s">
        <v>1042</v>
      </c>
      <c r="C4328" s="117" t="n">
        <v>1050</v>
      </c>
    </row>
    <row r="4329" customFormat="false" ht="12.95" hidden="false" customHeight="true" outlineLevel="0" collapsed="false">
      <c r="A4329" s="115" t="s">
        <v>533</v>
      </c>
      <c r="B4329" s="116" t="s">
        <v>1042</v>
      </c>
      <c r="C4329" s="117" t="n">
        <v>1250</v>
      </c>
    </row>
    <row r="4330" customFormat="false" ht="12.95" hidden="false" customHeight="true" outlineLevel="0" collapsed="false">
      <c r="A4330" s="115" t="s">
        <v>533</v>
      </c>
      <c r="B4330" s="116" t="s">
        <v>1042</v>
      </c>
      <c r="C4330" s="117" t="n">
        <v>1250</v>
      </c>
    </row>
    <row r="4331" customFormat="false" ht="12.95" hidden="false" customHeight="true" outlineLevel="0" collapsed="false">
      <c r="A4331" s="115" t="s">
        <v>533</v>
      </c>
      <c r="B4331" s="116" t="s">
        <v>1042</v>
      </c>
      <c r="C4331" s="117" t="n">
        <v>1250</v>
      </c>
    </row>
    <row r="4332" customFormat="false" ht="12.95" hidden="false" customHeight="true" outlineLevel="0" collapsed="false">
      <c r="A4332" s="115" t="s">
        <v>533</v>
      </c>
      <c r="B4332" s="116" t="s">
        <v>1042</v>
      </c>
      <c r="C4332" s="117" t="n">
        <v>3150</v>
      </c>
    </row>
    <row r="4333" customFormat="false" ht="12.95" hidden="false" customHeight="true" outlineLevel="0" collapsed="false">
      <c r="A4333" s="115" t="s">
        <v>533</v>
      </c>
      <c r="B4333" s="116" t="s">
        <v>1042</v>
      </c>
      <c r="C4333" s="117" t="n">
        <v>5250</v>
      </c>
    </row>
    <row r="4334" customFormat="false" ht="12.95" hidden="false" customHeight="true" outlineLevel="0" collapsed="false">
      <c r="A4334" s="115" t="s">
        <v>533</v>
      </c>
      <c r="B4334" s="116" t="s">
        <v>1042</v>
      </c>
      <c r="C4334" s="117" t="n">
        <v>4100</v>
      </c>
    </row>
    <row r="4335" customFormat="false" ht="12.95" hidden="false" customHeight="true" outlineLevel="0" collapsed="false">
      <c r="A4335" s="115" t="s">
        <v>533</v>
      </c>
      <c r="B4335" s="116" t="s">
        <v>1042</v>
      </c>
      <c r="C4335" s="117" t="n">
        <v>2050</v>
      </c>
    </row>
    <row r="4336" customFormat="false" ht="12.95" hidden="false" customHeight="true" outlineLevel="0" collapsed="false">
      <c r="A4336" s="115" t="s">
        <v>533</v>
      </c>
      <c r="B4336" s="116" t="s">
        <v>1042</v>
      </c>
      <c r="C4336" s="117" t="n">
        <v>2700</v>
      </c>
    </row>
    <row r="4337" customFormat="false" ht="12.95" hidden="false" customHeight="true" outlineLevel="0" collapsed="false">
      <c r="A4337" s="115" t="s">
        <v>533</v>
      </c>
      <c r="B4337" s="116" t="s">
        <v>1042</v>
      </c>
      <c r="C4337" s="117" t="n">
        <v>2700</v>
      </c>
    </row>
    <row r="4338" customFormat="false" ht="12.95" hidden="false" customHeight="true" outlineLevel="0" collapsed="false">
      <c r="A4338" s="115" t="s">
        <v>533</v>
      </c>
      <c r="B4338" s="116" t="s">
        <v>1042</v>
      </c>
      <c r="C4338" s="117" t="n">
        <v>2700</v>
      </c>
    </row>
    <row r="4339" customFormat="false" ht="12.95" hidden="false" customHeight="true" outlineLevel="0" collapsed="false">
      <c r="A4339" s="115" t="s">
        <v>533</v>
      </c>
      <c r="B4339" s="116" t="s">
        <v>1042</v>
      </c>
      <c r="C4339" s="117" t="n">
        <v>3550</v>
      </c>
    </row>
    <row r="4340" customFormat="false" ht="12.95" hidden="false" customHeight="true" outlineLevel="0" collapsed="false">
      <c r="A4340" s="115" t="s">
        <v>533</v>
      </c>
      <c r="B4340" s="116" t="s">
        <v>1042</v>
      </c>
      <c r="C4340" s="117" t="n">
        <v>3600</v>
      </c>
    </row>
    <row r="4341" customFormat="false" ht="12.95" hidden="false" customHeight="true" outlineLevel="0" collapsed="false">
      <c r="A4341" s="115" t="s">
        <v>533</v>
      </c>
      <c r="B4341" s="116" t="s">
        <v>1042</v>
      </c>
      <c r="C4341" s="117" t="n">
        <v>3350</v>
      </c>
    </row>
    <row r="4342" customFormat="false" ht="12.95" hidden="false" customHeight="true" outlineLevel="0" collapsed="false">
      <c r="A4342" s="115" t="s">
        <v>316</v>
      </c>
      <c r="B4342" s="116" t="s">
        <v>1042</v>
      </c>
      <c r="C4342" s="117" t="n">
        <v>700</v>
      </c>
    </row>
    <row r="4343" customFormat="false" ht="12.95" hidden="false" customHeight="true" outlineLevel="0" collapsed="false">
      <c r="A4343" s="115" t="s">
        <v>316</v>
      </c>
      <c r="B4343" s="116" t="s">
        <v>1042</v>
      </c>
      <c r="C4343" s="117" t="n">
        <v>-450</v>
      </c>
    </row>
    <row r="4344" customFormat="false" ht="12.95" hidden="false" customHeight="true" outlineLevel="0" collapsed="false">
      <c r="A4344" s="115" t="s">
        <v>316</v>
      </c>
      <c r="B4344" s="116" t="s">
        <v>1042</v>
      </c>
      <c r="C4344" s="117" t="n">
        <v>-2500</v>
      </c>
    </row>
    <row r="4345" customFormat="false" ht="12.95" hidden="false" customHeight="true" outlineLevel="0" collapsed="false">
      <c r="A4345" s="115" t="s">
        <v>316</v>
      </c>
      <c r="B4345" s="116" t="s">
        <v>1042</v>
      </c>
      <c r="C4345" s="117" t="n">
        <v>-1850</v>
      </c>
    </row>
    <row r="4346" customFormat="false" ht="12.95" hidden="false" customHeight="true" outlineLevel="0" collapsed="false">
      <c r="A4346" s="115" t="s">
        <v>316</v>
      </c>
      <c r="B4346" s="116" t="s">
        <v>1042</v>
      </c>
      <c r="C4346" s="117" t="n">
        <v>-1850</v>
      </c>
    </row>
    <row r="4347" customFormat="false" ht="12.95" hidden="false" customHeight="true" outlineLevel="0" collapsed="false">
      <c r="A4347" s="115" t="s">
        <v>316</v>
      </c>
      <c r="B4347" s="116" t="s">
        <v>1042</v>
      </c>
      <c r="C4347" s="117" t="n">
        <v>-1850</v>
      </c>
    </row>
    <row r="4348" customFormat="false" ht="12.95" hidden="false" customHeight="true" outlineLevel="0" collapsed="false">
      <c r="A4348" s="115" t="s">
        <v>316</v>
      </c>
      <c r="B4348" s="116" t="s">
        <v>1042</v>
      </c>
      <c r="C4348" s="117" t="n">
        <v>-1000</v>
      </c>
    </row>
    <row r="4349" customFormat="false" ht="12.95" hidden="false" customHeight="true" outlineLevel="0" collapsed="false">
      <c r="A4349" s="115" t="s">
        <v>316</v>
      </c>
      <c r="B4349" s="116" t="s">
        <v>1042</v>
      </c>
      <c r="C4349" s="117" t="n">
        <v>-950</v>
      </c>
    </row>
    <row r="4350" customFormat="false" ht="12.95" hidden="false" customHeight="true" outlineLevel="0" collapsed="false">
      <c r="A4350" s="115" t="s">
        <v>316</v>
      </c>
      <c r="B4350" s="116" t="s">
        <v>1042</v>
      </c>
      <c r="C4350" s="117" t="n">
        <v>-1200</v>
      </c>
    </row>
    <row r="4351" customFormat="false" ht="12.95" hidden="false" customHeight="true" outlineLevel="0" collapsed="false">
      <c r="A4351" s="115" t="s">
        <v>375</v>
      </c>
      <c r="B4351" s="116" t="s">
        <v>1001</v>
      </c>
      <c r="C4351" s="117" t="n">
        <v>-5000</v>
      </c>
    </row>
    <row r="4352" customFormat="false" ht="12.95" hidden="false" customHeight="true" outlineLevel="0" collapsed="false">
      <c r="A4352" s="115" t="s">
        <v>375</v>
      </c>
      <c r="B4352" s="116" t="s">
        <v>1001</v>
      </c>
      <c r="C4352" s="117" t="n">
        <v>-3000</v>
      </c>
    </row>
    <row r="4353" customFormat="false" ht="12.95" hidden="false" customHeight="true" outlineLevel="0" collapsed="false">
      <c r="A4353" s="115" t="s">
        <v>375</v>
      </c>
      <c r="B4353" s="116" t="s">
        <v>1001</v>
      </c>
      <c r="C4353" s="117" t="n">
        <v>1100</v>
      </c>
    </row>
    <row r="4354" customFormat="false" ht="12.95" hidden="false" customHeight="true" outlineLevel="0" collapsed="false">
      <c r="A4354" s="115" t="s">
        <v>375</v>
      </c>
      <c r="B4354" s="116" t="s">
        <v>1001</v>
      </c>
      <c r="C4354" s="117" t="n">
        <v>-600</v>
      </c>
    </row>
    <row r="4355" customFormat="false" ht="12.95" hidden="false" customHeight="true" outlineLevel="0" collapsed="false">
      <c r="A4355" s="115" t="s">
        <v>375</v>
      </c>
      <c r="B4355" s="116" t="s">
        <v>1001</v>
      </c>
      <c r="C4355" s="117" t="n">
        <v>-600</v>
      </c>
    </row>
    <row r="4356" customFormat="false" ht="12.95" hidden="false" customHeight="true" outlineLevel="0" collapsed="false">
      <c r="A4356" s="115" t="s">
        <v>375</v>
      </c>
      <c r="B4356" s="116" t="s">
        <v>1001</v>
      </c>
      <c r="C4356" s="117" t="n">
        <v>-600</v>
      </c>
    </row>
    <row r="4357" customFormat="false" ht="12.95" hidden="false" customHeight="true" outlineLevel="0" collapsed="false">
      <c r="A4357" s="115" t="s">
        <v>375</v>
      </c>
      <c r="B4357" s="116" t="s">
        <v>1001</v>
      </c>
      <c r="C4357" s="117" t="n">
        <v>-2600</v>
      </c>
    </row>
    <row r="4358" customFormat="false" ht="12.95" hidden="false" customHeight="true" outlineLevel="0" collapsed="false">
      <c r="A4358" s="115" t="s">
        <v>375</v>
      </c>
      <c r="B4358" s="116" t="s">
        <v>1001</v>
      </c>
      <c r="C4358" s="117" t="n">
        <v>-2800</v>
      </c>
    </row>
    <row r="4359" customFormat="false" ht="12.95" hidden="false" customHeight="true" outlineLevel="0" collapsed="false">
      <c r="A4359" s="115" t="s">
        <v>375</v>
      </c>
      <c r="B4359" s="116" t="s">
        <v>1001</v>
      </c>
      <c r="C4359" s="117" t="n">
        <v>-2700</v>
      </c>
    </row>
    <row r="4360" customFormat="false" ht="12.95" hidden="false" customHeight="true" outlineLevel="0" collapsed="false">
      <c r="A4360" s="115" t="s">
        <v>347</v>
      </c>
      <c r="B4360" s="116" t="s">
        <v>1001</v>
      </c>
      <c r="C4360" s="117" t="n">
        <v>5300</v>
      </c>
    </row>
    <row r="4361" customFormat="false" ht="12.95" hidden="false" customHeight="true" outlineLevel="0" collapsed="false">
      <c r="A4361" s="115" t="s">
        <v>347</v>
      </c>
      <c r="B4361" s="116" t="s">
        <v>1001</v>
      </c>
      <c r="C4361" s="117" t="n">
        <v>3000</v>
      </c>
    </row>
    <row r="4362" customFormat="false" ht="12.95" hidden="false" customHeight="true" outlineLevel="0" collapsed="false">
      <c r="A4362" s="115" t="s">
        <v>347</v>
      </c>
      <c r="B4362" s="116" t="s">
        <v>1001</v>
      </c>
      <c r="C4362" s="117" t="n">
        <v>-1100</v>
      </c>
    </row>
    <row r="4363" customFormat="false" ht="12.95" hidden="false" customHeight="true" outlineLevel="0" collapsed="false">
      <c r="A4363" s="115" t="s">
        <v>347</v>
      </c>
      <c r="B4363" s="116" t="s">
        <v>1001</v>
      </c>
      <c r="C4363" s="117" t="n">
        <v>200</v>
      </c>
    </row>
    <row r="4364" customFormat="false" ht="12.95" hidden="false" customHeight="true" outlineLevel="0" collapsed="false">
      <c r="A4364" s="115" t="s">
        <v>347</v>
      </c>
      <c r="B4364" s="116" t="s">
        <v>1001</v>
      </c>
      <c r="C4364" s="117" t="n">
        <v>200</v>
      </c>
    </row>
    <row r="4365" customFormat="false" ht="12.95" hidden="false" customHeight="true" outlineLevel="0" collapsed="false">
      <c r="A4365" s="115" t="s">
        <v>347</v>
      </c>
      <c r="B4365" s="116" t="s">
        <v>1001</v>
      </c>
      <c r="C4365" s="117" t="n">
        <v>200</v>
      </c>
    </row>
    <row r="4366" customFormat="false" ht="12.95" hidden="false" customHeight="true" outlineLevel="0" collapsed="false">
      <c r="A4366" s="115" t="s">
        <v>347</v>
      </c>
      <c r="B4366" s="116" t="s">
        <v>1001</v>
      </c>
      <c r="C4366" s="117" t="n">
        <v>1900</v>
      </c>
    </row>
    <row r="4367" customFormat="false" ht="12.95" hidden="false" customHeight="true" outlineLevel="0" collapsed="false">
      <c r="A4367" s="115" t="s">
        <v>347</v>
      </c>
      <c r="B4367" s="116" t="s">
        <v>1001</v>
      </c>
      <c r="C4367" s="117" t="n">
        <v>2000</v>
      </c>
    </row>
    <row r="4368" customFormat="false" ht="12.95" hidden="false" customHeight="true" outlineLevel="0" collapsed="false">
      <c r="A4368" s="115" t="s">
        <v>347</v>
      </c>
      <c r="B4368" s="116" t="s">
        <v>1001</v>
      </c>
      <c r="C4368" s="117" t="n">
        <v>1500</v>
      </c>
    </row>
    <row r="4369" customFormat="false" ht="12.95" hidden="false" customHeight="true" outlineLevel="0" collapsed="false">
      <c r="A4369" s="115" t="s">
        <v>301</v>
      </c>
      <c r="B4369" s="116" t="s">
        <v>1001</v>
      </c>
      <c r="C4369" s="117" t="n">
        <v>-2650</v>
      </c>
    </row>
    <row r="4370" customFormat="false" ht="12.95" hidden="false" customHeight="true" outlineLevel="0" collapsed="false">
      <c r="A4370" s="115" t="s">
        <v>301</v>
      </c>
      <c r="B4370" s="116" t="s">
        <v>1001</v>
      </c>
      <c r="C4370" s="117" t="n">
        <v>-1750</v>
      </c>
    </row>
    <row r="4371" customFormat="false" ht="12.95" hidden="false" customHeight="true" outlineLevel="0" collapsed="false">
      <c r="A4371" s="115" t="s">
        <v>301</v>
      </c>
      <c r="B4371" s="116" t="s">
        <v>1001</v>
      </c>
      <c r="C4371" s="117" t="n">
        <v>-1750</v>
      </c>
    </row>
    <row r="4372" customFormat="false" ht="12.95" hidden="false" customHeight="true" outlineLevel="0" collapsed="false">
      <c r="A4372" s="115" t="s">
        <v>301</v>
      </c>
      <c r="B4372" s="116" t="s">
        <v>1001</v>
      </c>
      <c r="C4372" s="117" t="n">
        <v>-1750</v>
      </c>
    </row>
    <row r="4373" customFormat="false" ht="12.95" hidden="false" customHeight="true" outlineLevel="0" collapsed="false">
      <c r="A4373" s="115" t="s">
        <v>301</v>
      </c>
      <c r="B4373" s="116" t="s">
        <v>1001</v>
      </c>
      <c r="C4373" s="117" t="n">
        <v>-650</v>
      </c>
    </row>
    <row r="4374" customFormat="false" ht="12.95" hidden="false" customHeight="true" outlineLevel="0" collapsed="false">
      <c r="A4374" s="115" t="s">
        <v>301</v>
      </c>
      <c r="B4374" s="116" t="s">
        <v>1001</v>
      </c>
      <c r="C4374" s="117" t="n">
        <v>-550</v>
      </c>
    </row>
    <row r="4375" customFormat="false" ht="12.95" hidden="false" customHeight="true" outlineLevel="0" collapsed="false">
      <c r="A4375" s="115" t="s">
        <v>301</v>
      </c>
      <c r="B4375" s="116" t="s">
        <v>1001</v>
      </c>
      <c r="C4375" s="117" t="n">
        <v>-600</v>
      </c>
    </row>
    <row r="4376" customFormat="false" ht="12.95" hidden="false" customHeight="true" outlineLevel="0" collapsed="false">
      <c r="A4376" s="115" t="s">
        <v>302</v>
      </c>
      <c r="B4376" s="116" t="s">
        <v>1001</v>
      </c>
      <c r="C4376" s="117" t="n">
        <v>-2650</v>
      </c>
    </row>
    <row r="4377" customFormat="false" ht="12.95" hidden="false" customHeight="true" outlineLevel="0" collapsed="false">
      <c r="A4377" s="115" t="s">
        <v>302</v>
      </c>
      <c r="B4377" s="116" t="s">
        <v>1001</v>
      </c>
      <c r="C4377" s="117" t="n">
        <v>-1750</v>
      </c>
    </row>
    <row r="4378" customFormat="false" ht="12.95" hidden="false" customHeight="true" outlineLevel="0" collapsed="false">
      <c r="A4378" s="115" t="s">
        <v>302</v>
      </c>
      <c r="B4378" s="116" t="s">
        <v>1001</v>
      </c>
      <c r="C4378" s="117" t="n">
        <v>-1750</v>
      </c>
    </row>
    <row r="4379" customFormat="false" ht="12.95" hidden="false" customHeight="true" outlineLevel="0" collapsed="false">
      <c r="A4379" s="115" t="s">
        <v>302</v>
      </c>
      <c r="B4379" s="116" t="s">
        <v>1001</v>
      </c>
      <c r="C4379" s="117" t="n">
        <v>-1750</v>
      </c>
    </row>
    <row r="4380" customFormat="false" ht="12.95" hidden="false" customHeight="true" outlineLevel="0" collapsed="false">
      <c r="A4380" s="115" t="s">
        <v>302</v>
      </c>
      <c r="B4380" s="116" t="s">
        <v>1001</v>
      </c>
      <c r="C4380" s="117" t="n">
        <v>-650</v>
      </c>
    </row>
    <row r="4381" customFormat="false" ht="12.95" hidden="false" customHeight="true" outlineLevel="0" collapsed="false">
      <c r="A4381" s="115" t="s">
        <v>302</v>
      </c>
      <c r="B4381" s="116" t="s">
        <v>1001</v>
      </c>
      <c r="C4381" s="117" t="n">
        <v>-550</v>
      </c>
    </row>
    <row r="4382" customFormat="false" ht="12.95" hidden="false" customHeight="true" outlineLevel="0" collapsed="false">
      <c r="A4382" s="115" t="s">
        <v>302</v>
      </c>
      <c r="B4382" s="116" t="s">
        <v>1001</v>
      </c>
      <c r="C4382" s="117" t="n">
        <v>-600</v>
      </c>
    </row>
    <row r="4383" customFormat="false" ht="12.95" hidden="false" customHeight="true" outlineLevel="0" collapsed="false">
      <c r="A4383" s="106" t="s">
        <v>929</v>
      </c>
      <c r="B4383" s="107" t="s">
        <v>1077</v>
      </c>
      <c r="C4383" s="95" t="n">
        <v>850</v>
      </c>
    </row>
    <row r="4384" customFormat="false" ht="12.95" hidden="false" customHeight="true" outlineLevel="0" collapsed="false">
      <c r="A4384" s="106" t="s">
        <v>929</v>
      </c>
      <c r="B4384" s="107" t="s">
        <v>1077</v>
      </c>
      <c r="C4384" s="95" t="n">
        <v>650</v>
      </c>
    </row>
    <row r="4385" customFormat="false" ht="12.95" hidden="false" customHeight="true" outlineLevel="0" collapsed="false">
      <c r="A4385" s="106" t="s">
        <v>929</v>
      </c>
      <c r="B4385" s="107" t="s">
        <v>1077</v>
      </c>
      <c r="C4385" s="95" t="n">
        <v>-5250</v>
      </c>
    </row>
    <row r="4386" customFormat="false" ht="12.95" hidden="false" customHeight="true" outlineLevel="0" collapsed="false">
      <c r="A4386" s="106" t="s">
        <v>929</v>
      </c>
      <c r="B4386" s="107" t="s">
        <v>1077</v>
      </c>
      <c r="C4386" s="95" t="n">
        <v>-7850</v>
      </c>
    </row>
    <row r="4387" customFormat="false" ht="12.95" hidden="false" customHeight="true" outlineLevel="0" collapsed="false">
      <c r="A4387" s="106" t="s">
        <v>929</v>
      </c>
      <c r="B4387" s="107" t="s">
        <v>1077</v>
      </c>
      <c r="C4387" s="95" t="n">
        <v>-8450</v>
      </c>
    </row>
    <row r="4388" customFormat="false" ht="12.95" hidden="false" customHeight="true" outlineLevel="0" collapsed="false">
      <c r="A4388" s="106" t="s">
        <v>929</v>
      </c>
      <c r="B4388" s="107" t="s">
        <v>1077</v>
      </c>
      <c r="C4388" s="95" t="n">
        <v>-8450</v>
      </c>
    </row>
    <row r="4389" customFormat="false" ht="12.95" hidden="false" customHeight="true" outlineLevel="0" collapsed="false">
      <c r="A4389" s="106" t="s">
        <v>929</v>
      </c>
      <c r="B4389" s="107" t="s">
        <v>1077</v>
      </c>
      <c r="C4389" s="95" t="n">
        <v>-8450</v>
      </c>
    </row>
    <row r="4390" customFormat="false" ht="12.95" hidden="false" customHeight="true" outlineLevel="0" collapsed="false">
      <c r="A4390" s="106" t="s">
        <v>929</v>
      </c>
      <c r="B4390" s="107" t="s">
        <v>1077</v>
      </c>
      <c r="C4390" s="95" t="n">
        <v>-11750</v>
      </c>
    </row>
    <row r="4391" customFormat="false" ht="12.95" hidden="false" customHeight="true" outlineLevel="0" collapsed="false">
      <c r="A4391" s="106" t="s">
        <v>929</v>
      </c>
      <c r="B4391" s="107" t="s">
        <v>1077</v>
      </c>
      <c r="C4391" s="95" t="n">
        <v>-13450</v>
      </c>
    </row>
    <row r="4392" customFormat="false" ht="12.95" hidden="false" customHeight="true" outlineLevel="0" collapsed="false">
      <c r="A4392" s="106" t="s">
        <v>929</v>
      </c>
      <c r="B4392" s="107" t="s">
        <v>1077</v>
      </c>
      <c r="C4392" s="95" t="n">
        <v>-13450</v>
      </c>
    </row>
    <row r="4393" customFormat="false" ht="12.95" hidden="false" customHeight="true" outlineLevel="0" collapsed="false">
      <c r="A4393" s="106" t="s">
        <v>929</v>
      </c>
      <c r="B4393" s="107" t="s">
        <v>1077</v>
      </c>
      <c r="C4393" s="95" t="n">
        <v>-11850</v>
      </c>
    </row>
    <row r="4394" customFormat="false" ht="12.95" hidden="false" customHeight="true" outlineLevel="0" collapsed="false">
      <c r="A4394" s="106" t="s">
        <v>929</v>
      </c>
      <c r="B4394" s="107" t="s">
        <v>1077</v>
      </c>
      <c r="C4394" s="95" t="n">
        <v>-12150</v>
      </c>
    </row>
    <row r="4395" customFormat="false" ht="12.95" hidden="false" customHeight="true" outlineLevel="0" collapsed="false">
      <c r="A4395" s="106" t="s">
        <v>929</v>
      </c>
      <c r="B4395" s="107" t="s">
        <v>1077</v>
      </c>
      <c r="C4395" s="95" t="n">
        <v>-12150</v>
      </c>
    </row>
    <row r="4396" customFormat="false" ht="12.95" hidden="false" customHeight="true" outlineLevel="0" collapsed="false">
      <c r="A4396" s="106" t="s">
        <v>929</v>
      </c>
      <c r="B4396" s="107" t="s">
        <v>1077</v>
      </c>
      <c r="C4396" s="95" t="n">
        <v>-12150</v>
      </c>
    </row>
    <row r="4397" customFormat="false" ht="12.95" hidden="false" customHeight="true" outlineLevel="0" collapsed="false">
      <c r="A4397" s="106" t="s">
        <v>929</v>
      </c>
      <c r="B4397" s="107" t="s">
        <v>1077</v>
      </c>
      <c r="C4397" s="95" t="n">
        <v>-11550</v>
      </c>
    </row>
    <row r="4398" customFormat="false" ht="12.95" hidden="false" customHeight="true" outlineLevel="0" collapsed="false">
      <c r="A4398" s="106" t="s">
        <v>929</v>
      </c>
      <c r="B4398" s="107" t="s">
        <v>1077</v>
      </c>
      <c r="C4398" s="95" t="n">
        <v>-8350</v>
      </c>
    </row>
    <row r="4399" customFormat="false" ht="12.95" hidden="false" customHeight="true" outlineLevel="0" collapsed="false">
      <c r="A4399" s="106" t="s">
        <v>929</v>
      </c>
      <c r="B4399" s="107" t="s">
        <v>1077</v>
      </c>
      <c r="C4399" s="95" t="n">
        <v>-8250</v>
      </c>
    </row>
    <row r="4400" customFormat="false" ht="12.95" hidden="false" customHeight="true" outlineLevel="0" collapsed="false">
      <c r="A4400" s="106" t="s">
        <v>929</v>
      </c>
      <c r="B4400" s="107" t="s">
        <v>1077</v>
      </c>
      <c r="C4400" s="95" t="n">
        <v>-10850</v>
      </c>
    </row>
    <row r="4401" customFormat="false" ht="12.95" hidden="false" customHeight="true" outlineLevel="0" collapsed="false">
      <c r="A4401" s="106" t="s">
        <v>929</v>
      </c>
      <c r="B4401" s="107" t="s">
        <v>1077</v>
      </c>
      <c r="C4401" s="95" t="n">
        <v>-10950</v>
      </c>
    </row>
    <row r="4402" customFormat="false" ht="12.95" hidden="false" customHeight="true" outlineLevel="0" collapsed="false">
      <c r="A4402" s="106" t="s">
        <v>929</v>
      </c>
      <c r="B4402" s="107" t="s">
        <v>1077</v>
      </c>
      <c r="C4402" s="95" t="n">
        <v>-10950</v>
      </c>
    </row>
    <row r="4403" customFormat="false" ht="12.95" hidden="false" customHeight="true" outlineLevel="0" collapsed="false">
      <c r="A4403" s="106" t="s">
        <v>929</v>
      </c>
      <c r="B4403" s="107" t="s">
        <v>1077</v>
      </c>
      <c r="C4403" s="95" t="n">
        <v>-10950</v>
      </c>
    </row>
    <row r="4404" customFormat="false" ht="12.95" hidden="false" customHeight="true" outlineLevel="0" collapsed="false">
      <c r="A4404" s="106" t="s">
        <v>929</v>
      </c>
      <c r="B4404" s="107" t="s">
        <v>1077</v>
      </c>
      <c r="C4404" s="95" t="n">
        <v>-14850</v>
      </c>
    </row>
    <row r="4405" customFormat="false" ht="12.95" hidden="false" customHeight="true" outlineLevel="0" collapsed="false">
      <c r="A4405" s="106" t="s">
        <v>929</v>
      </c>
      <c r="B4405" s="107" t="s">
        <v>1077</v>
      </c>
      <c r="C4405" s="95" t="n">
        <v>-18450</v>
      </c>
    </row>
    <row r="4406" customFormat="false" ht="12.95" hidden="false" customHeight="true" outlineLevel="0" collapsed="false">
      <c r="A4406" s="106" t="s">
        <v>929</v>
      </c>
      <c r="B4406" s="107" t="s">
        <v>1077</v>
      </c>
      <c r="C4406" s="95" t="n">
        <v>-16450</v>
      </c>
    </row>
    <row r="4407" customFormat="false" ht="12.95" hidden="false" customHeight="true" outlineLevel="0" collapsed="false">
      <c r="A4407" s="106" t="s">
        <v>929</v>
      </c>
      <c r="B4407" s="107" t="s">
        <v>1077</v>
      </c>
      <c r="C4407" s="95" t="n">
        <v>-12350</v>
      </c>
    </row>
    <row r="4408" customFormat="false" ht="12.95" hidden="false" customHeight="true" outlineLevel="0" collapsed="false">
      <c r="A4408" s="106" t="s">
        <v>929</v>
      </c>
      <c r="B4408" s="107" t="s">
        <v>1077</v>
      </c>
      <c r="C4408" s="95" t="n">
        <v>-14050</v>
      </c>
    </row>
    <row r="4409" customFormat="false" ht="12.95" hidden="false" customHeight="true" outlineLevel="0" collapsed="false">
      <c r="A4409" s="106" t="s">
        <v>929</v>
      </c>
      <c r="B4409" s="107" t="s">
        <v>1077</v>
      </c>
      <c r="C4409" s="95" t="n">
        <v>-14050</v>
      </c>
    </row>
    <row r="4410" customFormat="false" ht="12.95" hidden="false" customHeight="true" outlineLevel="0" collapsed="false">
      <c r="A4410" s="106" t="s">
        <v>929</v>
      </c>
      <c r="B4410" s="107" t="s">
        <v>1077</v>
      </c>
      <c r="C4410" s="95" t="n">
        <v>-14050</v>
      </c>
    </row>
    <row r="4411" customFormat="false" ht="12.95" hidden="false" customHeight="true" outlineLevel="0" collapsed="false">
      <c r="A4411" s="106" t="s">
        <v>929</v>
      </c>
      <c r="B4411" s="107" t="s">
        <v>1077</v>
      </c>
      <c r="C4411" s="95" t="n">
        <v>-16050</v>
      </c>
    </row>
    <row r="4412" customFormat="false" ht="12.95" hidden="false" customHeight="true" outlineLevel="0" collapsed="false">
      <c r="A4412" s="106" t="s">
        <v>929</v>
      </c>
      <c r="B4412" s="107" t="s">
        <v>1077</v>
      </c>
      <c r="C4412" s="95" t="n">
        <v>-16250</v>
      </c>
    </row>
    <row r="4413" customFormat="false" ht="12.95" hidden="false" customHeight="true" outlineLevel="0" collapsed="false">
      <c r="A4413" s="106" t="s">
        <v>929</v>
      </c>
      <c r="B4413" s="107" t="s">
        <v>1077</v>
      </c>
      <c r="C4413" s="95" t="n">
        <v>-16150</v>
      </c>
    </row>
    <row r="4414" customFormat="false" ht="12.95" hidden="false" customHeight="true" outlineLevel="0" collapsed="false">
      <c r="A4414" s="106" t="s">
        <v>948</v>
      </c>
      <c r="B4414" s="107" t="s">
        <v>1048</v>
      </c>
      <c r="C4414" s="95" t="n">
        <v>1800</v>
      </c>
    </row>
    <row r="4415" customFormat="false" ht="12.95" hidden="false" customHeight="true" outlineLevel="0" collapsed="false">
      <c r="A4415" s="106" t="s">
        <v>948</v>
      </c>
      <c r="B4415" s="107" t="s">
        <v>1048</v>
      </c>
      <c r="C4415" s="95" t="n">
        <v>1350</v>
      </c>
    </row>
    <row r="4416" customFormat="false" ht="12.95" hidden="false" customHeight="true" outlineLevel="0" collapsed="false">
      <c r="A4416" s="106" t="s">
        <v>948</v>
      </c>
      <c r="B4416" s="107" t="s">
        <v>1048</v>
      </c>
      <c r="C4416" s="95" t="n">
        <v>-11925</v>
      </c>
    </row>
    <row r="4417" customFormat="false" ht="12.95" hidden="false" customHeight="true" outlineLevel="0" collapsed="false">
      <c r="A4417" s="106" t="s">
        <v>948</v>
      </c>
      <c r="B4417" s="107" t="s">
        <v>1048</v>
      </c>
      <c r="C4417" s="95" t="n">
        <v>-17775</v>
      </c>
    </row>
    <row r="4418" customFormat="false" ht="12.95" hidden="false" customHeight="true" outlineLevel="0" collapsed="false">
      <c r="A4418" s="106" t="s">
        <v>948</v>
      </c>
      <c r="B4418" s="107" t="s">
        <v>1048</v>
      </c>
      <c r="C4418" s="95" t="n">
        <v>-19125</v>
      </c>
    </row>
    <row r="4419" customFormat="false" ht="12.95" hidden="false" customHeight="true" outlineLevel="0" collapsed="false">
      <c r="A4419" s="106" t="s">
        <v>948</v>
      </c>
      <c r="B4419" s="107" t="s">
        <v>1048</v>
      </c>
      <c r="C4419" s="95" t="n">
        <v>-19125</v>
      </c>
    </row>
    <row r="4420" customFormat="false" ht="12.95" hidden="false" customHeight="true" outlineLevel="0" collapsed="false">
      <c r="A4420" s="106" t="s">
        <v>948</v>
      </c>
      <c r="B4420" s="107" t="s">
        <v>1048</v>
      </c>
      <c r="C4420" s="95" t="n">
        <v>-19125</v>
      </c>
    </row>
    <row r="4421" customFormat="false" ht="12.95" hidden="false" customHeight="true" outlineLevel="0" collapsed="false">
      <c r="A4421" s="106" t="s">
        <v>948</v>
      </c>
      <c r="B4421" s="107" t="s">
        <v>1048</v>
      </c>
      <c r="C4421" s="95" t="n">
        <v>-26550</v>
      </c>
    </row>
    <row r="4422" customFormat="false" ht="12.95" hidden="false" customHeight="true" outlineLevel="0" collapsed="false">
      <c r="A4422" s="106" t="s">
        <v>948</v>
      </c>
      <c r="B4422" s="107" t="s">
        <v>1048</v>
      </c>
      <c r="C4422" s="95" t="n">
        <v>-30375</v>
      </c>
    </row>
    <row r="4423" customFormat="false" ht="12.95" hidden="false" customHeight="true" outlineLevel="0" collapsed="false">
      <c r="A4423" s="106" t="s">
        <v>948</v>
      </c>
      <c r="B4423" s="107" t="s">
        <v>1048</v>
      </c>
      <c r="C4423" s="95" t="n">
        <v>-30375</v>
      </c>
    </row>
    <row r="4424" customFormat="false" ht="12.95" hidden="false" customHeight="true" outlineLevel="0" collapsed="false">
      <c r="A4424" s="106" t="s">
        <v>948</v>
      </c>
      <c r="B4424" s="107" t="s">
        <v>1048</v>
      </c>
      <c r="C4424" s="95" t="n">
        <v>-26775</v>
      </c>
    </row>
    <row r="4425" customFormat="false" ht="12.95" hidden="false" customHeight="true" outlineLevel="0" collapsed="false">
      <c r="A4425" s="106" t="s">
        <v>948</v>
      </c>
      <c r="B4425" s="107" t="s">
        <v>1048</v>
      </c>
      <c r="C4425" s="95" t="n">
        <v>-27450</v>
      </c>
    </row>
    <row r="4426" customFormat="false" ht="12.95" hidden="false" customHeight="true" outlineLevel="0" collapsed="false">
      <c r="A4426" s="106" t="s">
        <v>948</v>
      </c>
      <c r="B4426" s="107" t="s">
        <v>1048</v>
      </c>
      <c r="C4426" s="95" t="n">
        <v>-27450</v>
      </c>
    </row>
    <row r="4427" customFormat="false" ht="12.95" hidden="false" customHeight="true" outlineLevel="0" collapsed="false">
      <c r="A4427" s="106" t="s">
        <v>948</v>
      </c>
      <c r="B4427" s="107" t="s">
        <v>1048</v>
      </c>
      <c r="C4427" s="95" t="n">
        <v>-27450</v>
      </c>
    </row>
    <row r="4428" customFormat="false" ht="12.95" hidden="false" customHeight="true" outlineLevel="0" collapsed="false">
      <c r="A4428" s="106" t="s">
        <v>948</v>
      </c>
      <c r="B4428" s="107" t="s">
        <v>1048</v>
      </c>
      <c r="C4428" s="95" t="n">
        <v>-26100</v>
      </c>
    </row>
    <row r="4429" customFormat="false" ht="12.95" hidden="false" customHeight="true" outlineLevel="0" collapsed="false">
      <c r="A4429" s="106" t="s">
        <v>948</v>
      </c>
      <c r="B4429" s="107" t="s">
        <v>1048</v>
      </c>
      <c r="C4429" s="95" t="n">
        <v>-18900</v>
      </c>
    </row>
    <row r="4430" customFormat="false" ht="12.95" hidden="false" customHeight="true" outlineLevel="0" collapsed="false">
      <c r="A4430" s="106" t="s">
        <v>948</v>
      </c>
      <c r="B4430" s="107" t="s">
        <v>1048</v>
      </c>
      <c r="C4430" s="95" t="n">
        <v>-18675</v>
      </c>
    </row>
    <row r="4431" customFormat="false" ht="12.95" hidden="false" customHeight="true" outlineLevel="0" collapsed="false">
      <c r="A4431" s="106" t="s">
        <v>948</v>
      </c>
      <c r="B4431" s="107" t="s">
        <v>1048</v>
      </c>
      <c r="C4431" s="95" t="n">
        <v>-24525</v>
      </c>
    </row>
    <row r="4432" customFormat="false" ht="12.95" hidden="false" customHeight="true" outlineLevel="0" collapsed="false">
      <c r="A4432" s="106" t="s">
        <v>948</v>
      </c>
      <c r="B4432" s="107" t="s">
        <v>1048</v>
      </c>
      <c r="C4432" s="95" t="n">
        <v>-24750</v>
      </c>
    </row>
    <row r="4433" customFormat="false" ht="12.95" hidden="false" customHeight="true" outlineLevel="0" collapsed="false">
      <c r="A4433" s="106" t="s">
        <v>948</v>
      </c>
      <c r="B4433" s="107" t="s">
        <v>1048</v>
      </c>
      <c r="C4433" s="95" t="n">
        <v>-24750</v>
      </c>
    </row>
    <row r="4434" customFormat="false" ht="12.95" hidden="false" customHeight="true" outlineLevel="0" collapsed="false">
      <c r="A4434" s="106" t="s">
        <v>948</v>
      </c>
      <c r="B4434" s="107" t="s">
        <v>1048</v>
      </c>
      <c r="C4434" s="95" t="n">
        <v>-24750</v>
      </c>
    </row>
    <row r="4435" customFormat="false" ht="12.95" hidden="false" customHeight="true" outlineLevel="0" collapsed="false">
      <c r="A4435" s="106" t="s">
        <v>948</v>
      </c>
      <c r="B4435" s="107" t="s">
        <v>1048</v>
      </c>
      <c r="C4435" s="95" t="n">
        <v>-33525</v>
      </c>
    </row>
    <row r="4436" customFormat="false" ht="12.95" hidden="false" customHeight="true" outlineLevel="0" collapsed="false">
      <c r="A4436" s="106" t="s">
        <v>948</v>
      </c>
      <c r="B4436" s="107" t="s">
        <v>1048</v>
      </c>
      <c r="C4436" s="95" t="n">
        <v>-41625</v>
      </c>
    </row>
    <row r="4437" customFormat="false" ht="12.95" hidden="false" customHeight="true" outlineLevel="0" collapsed="false">
      <c r="A4437" s="106" t="s">
        <v>948</v>
      </c>
      <c r="B4437" s="107" t="s">
        <v>1048</v>
      </c>
      <c r="C4437" s="95" t="n">
        <v>-37125</v>
      </c>
    </row>
    <row r="4438" customFormat="false" ht="12.95" hidden="false" customHeight="true" outlineLevel="0" collapsed="false">
      <c r="A4438" s="106" t="s">
        <v>948</v>
      </c>
      <c r="B4438" s="107" t="s">
        <v>1048</v>
      </c>
      <c r="C4438" s="95" t="n">
        <v>-27900</v>
      </c>
    </row>
    <row r="4439" customFormat="false" ht="12.95" hidden="false" customHeight="true" outlineLevel="0" collapsed="false">
      <c r="A4439" s="106" t="s">
        <v>948</v>
      </c>
      <c r="B4439" s="107" t="s">
        <v>1048</v>
      </c>
      <c r="C4439" s="95" t="n">
        <v>-31725</v>
      </c>
    </row>
    <row r="4440" customFormat="false" ht="12.95" hidden="false" customHeight="true" outlineLevel="0" collapsed="false">
      <c r="A4440" s="106" t="s">
        <v>948</v>
      </c>
      <c r="B4440" s="107" t="s">
        <v>1048</v>
      </c>
      <c r="C4440" s="95" t="n">
        <v>-31725</v>
      </c>
    </row>
    <row r="4441" customFormat="false" ht="12.95" hidden="false" customHeight="true" outlineLevel="0" collapsed="false">
      <c r="A4441" s="106" t="s">
        <v>948</v>
      </c>
      <c r="B4441" s="107" t="s">
        <v>1048</v>
      </c>
      <c r="C4441" s="95" t="n">
        <v>-31725</v>
      </c>
    </row>
    <row r="4442" customFormat="false" ht="12.95" hidden="false" customHeight="true" outlineLevel="0" collapsed="false">
      <c r="A4442" s="106" t="s">
        <v>948</v>
      </c>
      <c r="B4442" s="107" t="s">
        <v>1048</v>
      </c>
      <c r="C4442" s="95" t="n">
        <v>-36225</v>
      </c>
    </row>
    <row r="4443" customFormat="false" ht="12.95" hidden="false" customHeight="true" outlineLevel="0" collapsed="false">
      <c r="A4443" s="106" t="s">
        <v>948</v>
      </c>
      <c r="B4443" s="107" t="s">
        <v>1048</v>
      </c>
      <c r="C4443" s="95" t="n">
        <v>-36675</v>
      </c>
    </row>
    <row r="4444" customFormat="false" ht="12.95" hidden="false" customHeight="true" outlineLevel="0" collapsed="false">
      <c r="A4444" s="106" t="s">
        <v>948</v>
      </c>
      <c r="B4444" s="107" t="s">
        <v>1048</v>
      </c>
      <c r="C4444" s="95" t="n">
        <v>-36450</v>
      </c>
    </row>
    <row r="4445" customFormat="false" ht="12.95" hidden="false" customHeight="true" outlineLevel="0" collapsed="false">
      <c r="A4445" s="106" t="s">
        <v>715</v>
      </c>
      <c r="B4445" s="107" t="s">
        <v>1001</v>
      </c>
      <c r="C4445" s="95" t="n">
        <v>212.5</v>
      </c>
    </row>
    <row r="4446" customFormat="false" ht="12.95" hidden="false" customHeight="true" outlineLevel="0" collapsed="false">
      <c r="A4446" s="106" t="s">
        <v>715</v>
      </c>
      <c r="B4446" s="107" t="s">
        <v>1001</v>
      </c>
      <c r="C4446" s="95" t="n">
        <v>162.5</v>
      </c>
    </row>
    <row r="4447" customFormat="false" ht="12.95" hidden="false" customHeight="true" outlineLevel="0" collapsed="false">
      <c r="A4447" s="106" t="s">
        <v>715</v>
      </c>
      <c r="B4447" s="107" t="s">
        <v>1001</v>
      </c>
      <c r="C4447" s="95" t="n">
        <v>-1312.5</v>
      </c>
    </row>
    <row r="4448" customFormat="false" ht="12.95" hidden="false" customHeight="true" outlineLevel="0" collapsed="false">
      <c r="A4448" s="106" t="s">
        <v>715</v>
      </c>
      <c r="B4448" s="107" t="s">
        <v>1001</v>
      </c>
      <c r="C4448" s="95" t="n">
        <v>-1962.5</v>
      </c>
    </row>
    <row r="4449" customFormat="false" ht="12.95" hidden="false" customHeight="true" outlineLevel="0" collapsed="false">
      <c r="A4449" s="106" t="s">
        <v>715</v>
      </c>
      <c r="B4449" s="107" t="s">
        <v>1001</v>
      </c>
      <c r="C4449" s="95" t="n">
        <v>-2112.5</v>
      </c>
    </row>
    <row r="4450" customFormat="false" ht="12.95" hidden="false" customHeight="true" outlineLevel="0" collapsed="false">
      <c r="A4450" s="106" t="s">
        <v>715</v>
      </c>
      <c r="B4450" s="107" t="s">
        <v>1001</v>
      </c>
      <c r="C4450" s="95" t="n">
        <v>-2112.5</v>
      </c>
    </row>
    <row r="4451" customFormat="false" ht="12.95" hidden="false" customHeight="true" outlineLevel="0" collapsed="false">
      <c r="A4451" s="106" t="s">
        <v>715</v>
      </c>
      <c r="B4451" s="107" t="s">
        <v>1001</v>
      </c>
      <c r="C4451" s="95" t="n">
        <v>-2112.5</v>
      </c>
    </row>
    <row r="4452" customFormat="false" ht="12.95" hidden="false" customHeight="true" outlineLevel="0" collapsed="false">
      <c r="A4452" s="106" t="s">
        <v>715</v>
      </c>
      <c r="B4452" s="107" t="s">
        <v>1001</v>
      </c>
      <c r="C4452" s="95" t="n">
        <v>-2937.5</v>
      </c>
    </row>
    <row r="4453" customFormat="false" ht="12.95" hidden="false" customHeight="true" outlineLevel="0" collapsed="false">
      <c r="A4453" s="106" t="s">
        <v>715</v>
      </c>
      <c r="B4453" s="107" t="s">
        <v>1001</v>
      </c>
      <c r="C4453" s="95" t="n">
        <v>-3362.5</v>
      </c>
    </row>
    <row r="4454" customFormat="false" ht="12.95" hidden="false" customHeight="true" outlineLevel="0" collapsed="false">
      <c r="A4454" s="106" t="s">
        <v>715</v>
      </c>
      <c r="B4454" s="107" t="s">
        <v>1001</v>
      </c>
      <c r="C4454" s="95" t="n">
        <v>-3362.5</v>
      </c>
    </row>
    <row r="4455" customFormat="false" ht="12.95" hidden="false" customHeight="true" outlineLevel="0" collapsed="false">
      <c r="A4455" s="106" t="s">
        <v>715</v>
      </c>
      <c r="B4455" s="107" t="s">
        <v>1001</v>
      </c>
      <c r="C4455" s="95" t="n">
        <v>-2962.5</v>
      </c>
    </row>
    <row r="4456" customFormat="false" ht="12.95" hidden="false" customHeight="true" outlineLevel="0" collapsed="false">
      <c r="A4456" s="106" t="s">
        <v>715</v>
      </c>
      <c r="B4456" s="107" t="s">
        <v>1001</v>
      </c>
      <c r="C4456" s="95" t="n">
        <v>-3037.5</v>
      </c>
    </row>
    <row r="4457" customFormat="false" ht="12.95" hidden="false" customHeight="true" outlineLevel="0" collapsed="false">
      <c r="A4457" s="106" t="s">
        <v>715</v>
      </c>
      <c r="B4457" s="107" t="s">
        <v>1001</v>
      </c>
      <c r="C4457" s="95" t="n">
        <v>-3037.5</v>
      </c>
    </row>
    <row r="4458" customFormat="false" ht="12.95" hidden="false" customHeight="true" outlineLevel="0" collapsed="false">
      <c r="A4458" s="106" t="s">
        <v>715</v>
      </c>
      <c r="B4458" s="107" t="s">
        <v>1001</v>
      </c>
      <c r="C4458" s="95" t="n">
        <v>-3037.5</v>
      </c>
    </row>
    <row r="4459" customFormat="false" ht="12.95" hidden="false" customHeight="true" outlineLevel="0" collapsed="false">
      <c r="A4459" s="106" t="s">
        <v>715</v>
      </c>
      <c r="B4459" s="107" t="s">
        <v>1001</v>
      </c>
      <c r="C4459" s="95" t="n">
        <v>-2887.5</v>
      </c>
    </row>
    <row r="4460" customFormat="false" ht="12.95" hidden="false" customHeight="true" outlineLevel="0" collapsed="false">
      <c r="A4460" s="106" t="s">
        <v>715</v>
      </c>
      <c r="B4460" s="107" t="s">
        <v>1001</v>
      </c>
      <c r="C4460" s="95" t="n">
        <v>-2087.5</v>
      </c>
    </row>
    <row r="4461" customFormat="false" ht="12.95" hidden="false" customHeight="true" outlineLevel="0" collapsed="false">
      <c r="A4461" s="106" t="s">
        <v>715</v>
      </c>
      <c r="B4461" s="107" t="s">
        <v>1001</v>
      </c>
      <c r="C4461" s="95" t="n">
        <v>-2062.5</v>
      </c>
    </row>
    <row r="4462" customFormat="false" ht="12.95" hidden="false" customHeight="true" outlineLevel="0" collapsed="false">
      <c r="A4462" s="106" t="s">
        <v>715</v>
      </c>
      <c r="B4462" s="107" t="s">
        <v>1001</v>
      </c>
      <c r="C4462" s="95" t="n">
        <v>-2712.5</v>
      </c>
    </row>
    <row r="4463" customFormat="false" ht="12.95" hidden="false" customHeight="true" outlineLevel="0" collapsed="false">
      <c r="A4463" s="106" t="s">
        <v>715</v>
      </c>
      <c r="B4463" s="107" t="s">
        <v>1001</v>
      </c>
      <c r="C4463" s="95" t="n">
        <v>-2737.5</v>
      </c>
    </row>
    <row r="4464" customFormat="false" ht="12.95" hidden="false" customHeight="true" outlineLevel="0" collapsed="false">
      <c r="A4464" s="106" t="s">
        <v>715</v>
      </c>
      <c r="B4464" s="107" t="s">
        <v>1001</v>
      </c>
      <c r="C4464" s="95" t="n">
        <v>-2737.5</v>
      </c>
    </row>
    <row r="4465" customFormat="false" ht="12.95" hidden="false" customHeight="true" outlineLevel="0" collapsed="false">
      <c r="A4465" s="106" t="s">
        <v>715</v>
      </c>
      <c r="B4465" s="107" t="s">
        <v>1001</v>
      </c>
      <c r="C4465" s="95" t="n">
        <v>-2737.5</v>
      </c>
    </row>
    <row r="4466" customFormat="false" ht="12.95" hidden="false" customHeight="true" outlineLevel="0" collapsed="false">
      <c r="A4466" s="106" t="s">
        <v>715</v>
      </c>
      <c r="B4466" s="107" t="s">
        <v>1001</v>
      </c>
      <c r="C4466" s="95" t="n">
        <v>-3712.5</v>
      </c>
    </row>
    <row r="4467" customFormat="false" ht="12.95" hidden="false" customHeight="true" outlineLevel="0" collapsed="false">
      <c r="A4467" s="106" t="s">
        <v>715</v>
      </c>
      <c r="B4467" s="107" t="s">
        <v>1001</v>
      </c>
      <c r="C4467" s="95" t="n">
        <v>-4612.5</v>
      </c>
    </row>
    <row r="4468" customFormat="false" ht="12.95" hidden="false" customHeight="true" outlineLevel="0" collapsed="false">
      <c r="A4468" s="106" t="s">
        <v>715</v>
      </c>
      <c r="B4468" s="107" t="s">
        <v>1001</v>
      </c>
      <c r="C4468" s="95" t="n">
        <v>-4112.5</v>
      </c>
    </row>
    <row r="4469" customFormat="false" ht="12.95" hidden="false" customHeight="true" outlineLevel="0" collapsed="false">
      <c r="A4469" s="106" t="s">
        <v>715</v>
      </c>
      <c r="B4469" s="107" t="s">
        <v>1001</v>
      </c>
      <c r="C4469" s="95" t="n">
        <v>-3087.5</v>
      </c>
    </row>
    <row r="4470" customFormat="false" ht="12.95" hidden="false" customHeight="true" outlineLevel="0" collapsed="false">
      <c r="A4470" s="106" t="s">
        <v>715</v>
      </c>
      <c r="B4470" s="107" t="s">
        <v>1001</v>
      </c>
      <c r="C4470" s="95" t="n">
        <v>-3512.5</v>
      </c>
    </row>
    <row r="4471" customFormat="false" ht="12.95" hidden="false" customHeight="true" outlineLevel="0" collapsed="false">
      <c r="A4471" s="106" t="s">
        <v>715</v>
      </c>
      <c r="B4471" s="107" t="s">
        <v>1001</v>
      </c>
      <c r="C4471" s="95" t="n">
        <v>-3512.5</v>
      </c>
    </row>
    <row r="4472" customFormat="false" ht="12.95" hidden="false" customHeight="true" outlineLevel="0" collapsed="false">
      <c r="A4472" s="106" t="s">
        <v>715</v>
      </c>
      <c r="B4472" s="107" t="s">
        <v>1001</v>
      </c>
      <c r="C4472" s="95" t="n">
        <v>-3512.5</v>
      </c>
    </row>
    <row r="4473" customFormat="false" ht="12.95" hidden="false" customHeight="true" outlineLevel="0" collapsed="false">
      <c r="A4473" s="106" t="s">
        <v>715</v>
      </c>
      <c r="B4473" s="107" t="s">
        <v>1001</v>
      </c>
      <c r="C4473" s="95" t="n">
        <v>-4012.5</v>
      </c>
    </row>
    <row r="4474" customFormat="false" ht="12.95" hidden="false" customHeight="true" outlineLevel="0" collapsed="false">
      <c r="A4474" s="106" t="s">
        <v>715</v>
      </c>
      <c r="B4474" s="107" t="s">
        <v>1001</v>
      </c>
      <c r="C4474" s="95" t="n">
        <v>-4062.5</v>
      </c>
    </row>
    <row r="4475" customFormat="false" ht="12.95" hidden="false" customHeight="true" outlineLevel="0" collapsed="false">
      <c r="A4475" s="106" t="s">
        <v>715</v>
      </c>
      <c r="B4475" s="107" t="s">
        <v>1001</v>
      </c>
      <c r="C4475" s="95" t="n">
        <v>-4037.5</v>
      </c>
    </row>
    <row r="4476" customFormat="false" ht="12.95" hidden="false" customHeight="true" outlineLevel="0" collapsed="false">
      <c r="A4476" s="106" t="s">
        <v>953</v>
      </c>
      <c r="B4476" s="107" t="s">
        <v>1042</v>
      </c>
      <c r="C4476" s="95" t="n">
        <v>3125</v>
      </c>
    </row>
    <row r="4477" customFormat="false" ht="12.95" hidden="false" customHeight="true" outlineLevel="0" collapsed="false">
      <c r="A4477" s="106" t="s">
        <v>953</v>
      </c>
      <c r="B4477" s="107" t="s">
        <v>1042</v>
      </c>
      <c r="C4477" s="95" t="n">
        <v>4125</v>
      </c>
    </row>
    <row r="4478" customFormat="false" ht="12.95" hidden="false" customHeight="true" outlineLevel="0" collapsed="false">
      <c r="A4478" s="106" t="s">
        <v>953</v>
      </c>
      <c r="B4478" s="107" t="s">
        <v>1042</v>
      </c>
      <c r="C4478" s="95" t="n">
        <v>-10875</v>
      </c>
    </row>
    <row r="4479" customFormat="false" ht="12.95" hidden="false" customHeight="true" outlineLevel="0" collapsed="false">
      <c r="A4479" s="106" t="s">
        <v>953</v>
      </c>
      <c r="B4479" s="107" t="s">
        <v>1042</v>
      </c>
      <c r="C4479" s="95" t="n">
        <v>-19875</v>
      </c>
    </row>
    <row r="4480" customFormat="false" ht="12.95" hidden="false" customHeight="true" outlineLevel="0" collapsed="false">
      <c r="A4480" s="106" t="s">
        <v>953</v>
      </c>
      <c r="B4480" s="107" t="s">
        <v>1042</v>
      </c>
      <c r="C4480" s="95" t="n">
        <v>-21375</v>
      </c>
    </row>
    <row r="4481" customFormat="false" ht="12.95" hidden="false" customHeight="true" outlineLevel="0" collapsed="false">
      <c r="A4481" s="106" t="s">
        <v>953</v>
      </c>
      <c r="B4481" s="107" t="s">
        <v>1042</v>
      </c>
      <c r="C4481" s="95" t="n">
        <v>-21375</v>
      </c>
    </row>
    <row r="4482" customFormat="false" ht="12.95" hidden="false" customHeight="true" outlineLevel="0" collapsed="false">
      <c r="A4482" s="106" t="s">
        <v>953</v>
      </c>
      <c r="B4482" s="107" t="s">
        <v>1042</v>
      </c>
      <c r="C4482" s="95" t="n">
        <v>-21375</v>
      </c>
    </row>
    <row r="4483" customFormat="false" ht="12.95" hidden="false" customHeight="true" outlineLevel="0" collapsed="false">
      <c r="A4483" s="106" t="s">
        <v>953</v>
      </c>
      <c r="B4483" s="107" t="s">
        <v>1042</v>
      </c>
      <c r="C4483" s="95" t="n">
        <v>-28125</v>
      </c>
    </row>
    <row r="4484" customFormat="false" ht="12.95" hidden="false" customHeight="true" outlineLevel="0" collapsed="false">
      <c r="A4484" s="106" t="s">
        <v>953</v>
      </c>
      <c r="B4484" s="107" t="s">
        <v>1042</v>
      </c>
      <c r="C4484" s="95" t="n">
        <v>-31375</v>
      </c>
    </row>
    <row r="4485" customFormat="false" ht="12.95" hidden="false" customHeight="true" outlineLevel="0" collapsed="false">
      <c r="A4485" s="106" t="s">
        <v>953</v>
      </c>
      <c r="B4485" s="107" t="s">
        <v>1042</v>
      </c>
      <c r="C4485" s="95" t="n">
        <v>-32625</v>
      </c>
    </row>
    <row r="4486" customFormat="false" ht="12.95" hidden="false" customHeight="true" outlineLevel="0" collapsed="false">
      <c r="A4486" s="106" t="s">
        <v>953</v>
      </c>
      <c r="B4486" s="107" t="s">
        <v>1042</v>
      </c>
      <c r="C4486" s="95" t="n">
        <v>-30375</v>
      </c>
    </row>
    <row r="4487" customFormat="false" ht="12.95" hidden="false" customHeight="true" outlineLevel="0" collapsed="false">
      <c r="A4487" s="106" t="s">
        <v>953</v>
      </c>
      <c r="B4487" s="107" t="s">
        <v>1042</v>
      </c>
      <c r="C4487" s="95" t="n">
        <v>-31125</v>
      </c>
    </row>
    <row r="4488" customFormat="false" ht="12.95" hidden="false" customHeight="true" outlineLevel="0" collapsed="false">
      <c r="A4488" s="106" t="s">
        <v>953</v>
      </c>
      <c r="B4488" s="107" t="s">
        <v>1042</v>
      </c>
      <c r="C4488" s="95" t="n">
        <v>-31125</v>
      </c>
    </row>
    <row r="4489" customFormat="false" ht="12.95" hidden="false" customHeight="true" outlineLevel="0" collapsed="false">
      <c r="A4489" s="106" t="s">
        <v>953</v>
      </c>
      <c r="B4489" s="107" t="s">
        <v>1042</v>
      </c>
      <c r="C4489" s="95" t="n">
        <v>-31125</v>
      </c>
    </row>
    <row r="4490" customFormat="false" ht="12.95" hidden="false" customHeight="true" outlineLevel="0" collapsed="false">
      <c r="A4490" s="106" t="s">
        <v>953</v>
      </c>
      <c r="B4490" s="107" t="s">
        <v>1042</v>
      </c>
      <c r="C4490" s="95" t="n">
        <v>-30375</v>
      </c>
    </row>
    <row r="4491" customFormat="false" ht="12.95" hidden="false" customHeight="true" outlineLevel="0" collapsed="false">
      <c r="A4491" s="106" t="s">
        <v>953</v>
      </c>
      <c r="B4491" s="107" t="s">
        <v>1042</v>
      </c>
      <c r="C4491" s="95" t="n">
        <v>-20875</v>
      </c>
    </row>
    <row r="4492" customFormat="false" ht="12.95" hidden="false" customHeight="true" outlineLevel="0" collapsed="false">
      <c r="A4492" s="106" t="s">
        <v>953</v>
      </c>
      <c r="B4492" s="107" t="s">
        <v>1042</v>
      </c>
      <c r="C4492" s="95" t="n">
        <v>-20625</v>
      </c>
    </row>
    <row r="4493" customFormat="false" ht="12.95" hidden="false" customHeight="true" outlineLevel="0" collapsed="false">
      <c r="A4493" s="106" t="s">
        <v>953</v>
      </c>
      <c r="B4493" s="107" t="s">
        <v>1042</v>
      </c>
      <c r="C4493" s="95" t="n">
        <v>-27125</v>
      </c>
    </row>
    <row r="4494" customFormat="false" ht="12.95" hidden="false" customHeight="true" outlineLevel="0" collapsed="false">
      <c r="A4494" s="106" t="s">
        <v>953</v>
      </c>
      <c r="B4494" s="107" t="s">
        <v>1042</v>
      </c>
      <c r="C4494" s="95" t="n">
        <v>-28125</v>
      </c>
    </row>
    <row r="4495" customFormat="false" ht="12.95" hidden="false" customHeight="true" outlineLevel="0" collapsed="false">
      <c r="A4495" s="106" t="s">
        <v>953</v>
      </c>
      <c r="B4495" s="107" t="s">
        <v>1042</v>
      </c>
      <c r="C4495" s="95" t="n">
        <v>-28125</v>
      </c>
    </row>
    <row r="4496" customFormat="false" ht="12.95" hidden="false" customHeight="true" outlineLevel="0" collapsed="false">
      <c r="A4496" s="106" t="s">
        <v>953</v>
      </c>
      <c r="B4496" s="107" t="s">
        <v>1042</v>
      </c>
      <c r="C4496" s="95" t="n">
        <v>-28125</v>
      </c>
    </row>
    <row r="4497" customFormat="false" ht="12.95" hidden="false" customHeight="true" outlineLevel="0" collapsed="false">
      <c r="A4497" s="106" t="s">
        <v>953</v>
      </c>
      <c r="B4497" s="107" t="s">
        <v>1042</v>
      </c>
      <c r="C4497" s="95" t="n">
        <v>-37625</v>
      </c>
    </row>
    <row r="4498" customFormat="false" ht="12.95" hidden="false" customHeight="true" outlineLevel="0" collapsed="false">
      <c r="A4498" s="106" t="s">
        <v>953</v>
      </c>
      <c r="B4498" s="107" t="s">
        <v>1042</v>
      </c>
      <c r="C4498" s="95" t="n">
        <v>-48125</v>
      </c>
    </row>
    <row r="4499" customFormat="false" ht="12.95" hidden="false" customHeight="true" outlineLevel="0" collapsed="false">
      <c r="A4499" s="106" t="s">
        <v>953</v>
      </c>
      <c r="B4499" s="107" t="s">
        <v>1042</v>
      </c>
      <c r="C4499" s="95" t="n">
        <v>-42375</v>
      </c>
    </row>
    <row r="4500" customFormat="false" ht="12.95" hidden="false" customHeight="true" outlineLevel="0" collapsed="false">
      <c r="A4500" s="106" t="s">
        <v>953</v>
      </c>
      <c r="B4500" s="107" t="s">
        <v>1042</v>
      </c>
      <c r="C4500" s="95" t="n">
        <v>-32125</v>
      </c>
    </row>
    <row r="4501" customFormat="false" ht="12.95" hidden="false" customHeight="true" outlineLevel="0" collapsed="false">
      <c r="A4501" s="106" t="s">
        <v>953</v>
      </c>
      <c r="B4501" s="107" t="s">
        <v>1042</v>
      </c>
      <c r="C4501" s="95" t="n">
        <v>-35375</v>
      </c>
    </row>
    <row r="4502" customFormat="false" ht="12.95" hidden="false" customHeight="true" outlineLevel="0" collapsed="false">
      <c r="A4502" s="106" t="s">
        <v>953</v>
      </c>
      <c r="B4502" s="107" t="s">
        <v>1042</v>
      </c>
      <c r="C4502" s="95" t="n">
        <v>-35375</v>
      </c>
    </row>
    <row r="4503" customFormat="false" ht="12.95" hidden="false" customHeight="true" outlineLevel="0" collapsed="false">
      <c r="A4503" s="106" t="s">
        <v>953</v>
      </c>
      <c r="B4503" s="107" t="s">
        <v>1042</v>
      </c>
      <c r="C4503" s="95" t="n">
        <v>-35375</v>
      </c>
    </row>
    <row r="4504" customFormat="false" ht="12.95" hidden="false" customHeight="true" outlineLevel="0" collapsed="false">
      <c r="A4504" s="106" t="s">
        <v>953</v>
      </c>
      <c r="B4504" s="107" t="s">
        <v>1042</v>
      </c>
      <c r="C4504" s="95" t="n">
        <v>-39625</v>
      </c>
    </row>
    <row r="4505" customFormat="false" ht="12.95" hidden="false" customHeight="true" outlineLevel="0" collapsed="false">
      <c r="A4505" s="106" t="s">
        <v>953</v>
      </c>
      <c r="B4505" s="107" t="s">
        <v>1042</v>
      </c>
      <c r="C4505" s="95" t="n">
        <v>-39875</v>
      </c>
    </row>
    <row r="4506" customFormat="false" ht="12.95" hidden="false" customHeight="true" outlineLevel="0" collapsed="false">
      <c r="A4506" s="106" t="s">
        <v>953</v>
      </c>
      <c r="B4506" s="107" t="s">
        <v>1042</v>
      </c>
      <c r="C4506" s="95" t="n">
        <v>-38625</v>
      </c>
    </row>
    <row r="4507" customFormat="false" ht="12.95" hidden="false" customHeight="true" outlineLevel="0" collapsed="false">
      <c r="A4507" s="106" t="s">
        <v>864</v>
      </c>
      <c r="B4507" s="107" t="s">
        <v>1001</v>
      </c>
      <c r="C4507" s="95" t="n">
        <v>450.001</v>
      </c>
    </row>
    <row r="4508" customFormat="false" ht="12.95" hidden="false" customHeight="true" outlineLevel="0" collapsed="false">
      <c r="A4508" s="106" t="s">
        <v>864</v>
      </c>
      <c r="B4508" s="107" t="s">
        <v>1001</v>
      </c>
      <c r="C4508" s="95" t="n">
        <v>350.001</v>
      </c>
    </row>
    <row r="4509" customFormat="false" ht="12.95" hidden="false" customHeight="true" outlineLevel="0" collapsed="false">
      <c r="A4509" s="106" t="s">
        <v>864</v>
      </c>
      <c r="B4509" s="107" t="s">
        <v>1001</v>
      </c>
      <c r="C4509" s="95" t="n">
        <v>-2599.999</v>
      </c>
    </row>
    <row r="4510" customFormat="false" ht="12.95" hidden="false" customHeight="true" outlineLevel="0" collapsed="false">
      <c r="A4510" s="106" t="s">
        <v>864</v>
      </c>
      <c r="B4510" s="107" t="s">
        <v>1001</v>
      </c>
      <c r="C4510" s="95" t="n">
        <v>-3899.999</v>
      </c>
    </row>
    <row r="4511" customFormat="false" ht="12.95" hidden="false" customHeight="true" outlineLevel="0" collapsed="false">
      <c r="A4511" s="106" t="s">
        <v>864</v>
      </c>
      <c r="B4511" s="107" t="s">
        <v>1001</v>
      </c>
      <c r="C4511" s="95" t="n">
        <v>-4199.999</v>
      </c>
    </row>
    <row r="4512" customFormat="false" ht="12.95" hidden="false" customHeight="true" outlineLevel="0" collapsed="false">
      <c r="A4512" s="106" t="s">
        <v>864</v>
      </c>
      <c r="B4512" s="107" t="s">
        <v>1001</v>
      </c>
      <c r="C4512" s="95" t="n">
        <v>-4199.999</v>
      </c>
    </row>
    <row r="4513" customFormat="false" ht="12.95" hidden="false" customHeight="true" outlineLevel="0" collapsed="false">
      <c r="A4513" s="106" t="s">
        <v>864</v>
      </c>
      <c r="B4513" s="107" t="s">
        <v>1001</v>
      </c>
      <c r="C4513" s="95" t="n">
        <v>-4199.999</v>
      </c>
    </row>
    <row r="4514" customFormat="false" ht="12.95" hidden="false" customHeight="true" outlineLevel="0" collapsed="false">
      <c r="A4514" s="106" t="s">
        <v>864</v>
      </c>
      <c r="B4514" s="107" t="s">
        <v>1001</v>
      </c>
      <c r="C4514" s="95" t="n">
        <v>-5849.999</v>
      </c>
    </row>
    <row r="4515" customFormat="false" ht="12.95" hidden="false" customHeight="true" outlineLevel="0" collapsed="false">
      <c r="A4515" s="106" t="s">
        <v>864</v>
      </c>
      <c r="B4515" s="107" t="s">
        <v>1001</v>
      </c>
      <c r="C4515" s="95" t="n">
        <v>-6699.999</v>
      </c>
    </row>
    <row r="4516" customFormat="false" ht="12.95" hidden="false" customHeight="true" outlineLevel="0" collapsed="false">
      <c r="A4516" s="106" t="s">
        <v>864</v>
      </c>
      <c r="B4516" s="107" t="s">
        <v>1001</v>
      </c>
      <c r="C4516" s="95" t="n">
        <v>-6699.999</v>
      </c>
    </row>
    <row r="4517" customFormat="false" ht="12.95" hidden="false" customHeight="true" outlineLevel="0" collapsed="false">
      <c r="A4517" s="106" t="s">
        <v>864</v>
      </c>
      <c r="B4517" s="107" t="s">
        <v>1001</v>
      </c>
      <c r="C4517" s="95" t="n">
        <v>-5899.999</v>
      </c>
    </row>
    <row r="4518" customFormat="false" ht="12.95" hidden="false" customHeight="true" outlineLevel="0" collapsed="false">
      <c r="A4518" s="106" t="s">
        <v>864</v>
      </c>
      <c r="B4518" s="107" t="s">
        <v>1001</v>
      </c>
      <c r="C4518" s="95" t="n">
        <v>-6049.999</v>
      </c>
    </row>
    <row r="4519" customFormat="false" ht="12.95" hidden="false" customHeight="true" outlineLevel="0" collapsed="false">
      <c r="A4519" s="106" t="s">
        <v>864</v>
      </c>
      <c r="B4519" s="107" t="s">
        <v>1001</v>
      </c>
      <c r="C4519" s="95" t="n">
        <v>-6049.999</v>
      </c>
    </row>
    <row r="4520" customFormat="false" ht="12.95" hidden="false" customHeight="true" outlineLevel="0" collapsed="false">
      <c r="A4520" s="106" t="s">
        <v>864</v>
      </c>
      <c r="B4520" s="107" t="s">
        <v>1001</v>
      </c>
      <c r="C4520" s="95" t="n">
        <v>-6049.999</v>
      </c>
    </row>
    <row r="4521" customFormat="false" ht="12.95" hidden="false" customHeight="true" outlineLevel="0" collapsed="false">
      <c r="A4521" s="106" t="s">
        <v>864</v>
      </c>
      <c r="B4521" s="107" t="s">
        <v>1001</v>
      </c>
      <c r="C4521" s="95" t="n">
        <v>-5749.999</v>
      </c>
    </row>
    <row r="4522" customFormat="false" ht="12.95" hidden="false" customHeight="true" outlineLevel="0" collapsed="false">
      <c r="A4522" s="106" t="s">
        <v>864</v>
      </c>
      <c r="B4522" s="107" t="s">
        <v>1001</v>
      </c>
      <c r="C4522" s="95" t="n">
        <v>-4149.999</v>
      </c>
    </row>
    <row r="4523" customFormat="false" ht="12.95" hidden="false" customHeight="true" outlineLevel="0" collapsed="false">
      <c r="A4523" s="106" t="s">
        <v>864</v>
      </c>
      <c r="B4523" s="107" t="s">
        <v>1001</v>
      </c>
      <c r="C4523" s="95" t="n">
        <v>-4099.999</v>
      </c>
    </row>
    <row r="4524" customFormat="false" ht="12.95" hidden="false" customHeight="true" outlineLevel="0" collapsed="false">
      <c r="A4524" s="106" t="s">
        <v>864</v>
      </c>
      <c r="B4524" s="107" t="s">
        <v>1001</v>
      </c>
      <c r="C4524" s="95" t="n">
        <v>-5399.999</v>
      </c>
    </row>
    <row r="4525" customFormat="false" ht="12.95" hidden="false" customHeight="true" outlineLevel="0" collapsed="false">
      <c r="A4525" s="106" t="s">
        <v>864</v>
      </c>
      <c r="B4525" s="107" t="s">
        <v>1001</v>
      </c>
      <c r="C4525" s="95" t="n">
        <v>-5449.999</v>
      </c>
    </row>
    <row r="4526" customFormat="false" ht="12.95" hidden="false" customHeight="true" outlineLevel="0" collapsed="false">
      <c r="A4526" s="106" t="s">
        <v>864</v>
      </c>
      <c r="B4526" s="107" t="s">
        <v>1001</v>
      </c>
      <c r="C4526" s="95" t="n">
        <v>-5449.999</v>
      </c>
    </row>
    <row r="4527" customFormat="false" ht="12.95" hidden="false" customHeight="true" outlineLevel="0" collapsed="false">
      <c r="A4527" s="106" t="s">
        <v>864</v>
      </c>
      <c r="B4527" s="107" t="s">
        <v>1001</v>
      </c>
      <c r="C4527" s="95" t="n">
        <v>-5449.999</v>
      </c>
    </row>
    <row r="4528" customFormat="false" ht="12.95" hidden="false" customHeight="true" outlineLevel="0" collapsed="false">
      <c r="A4528" s="106" t="s">
        <v>864</v>
      </c>
      <c r="B4528" s="107" t="s">
        <v>1001</v>
      </c>
      <c r="C4528" s="95" t="n">
        <v>-7399.999</v>
      </c>
    </row>
    <row r="4529" customFormat="false" ht="12.95" hidden="false" customHeight="true" outlineLevel="0" collapsed="false">
      <c r="A4529" s="106" t="s">
        <v>864</v>
      </c>
      <c r="B4529" s="107" t="s">
        <v>1001</v>
      </c>
      <c r="C4529" s="95" t="n">
        <v>-9199.999</v>
      </c>
    </row>
    <row r="4530" customFormat="false" ht="12.95" hidden="false" customHeight="true" outlineLevel="0" collapsed="false">
      <c r="A4530" s="106" t="s">
        <v>864</v>
      </c>
      <c r="B4530" s="107" t="s">
        <v>1001</v>
      </c>
      <c r="C4530" s="95" t="n">
        <v>-8199.999</v>
      </c>
    </row>
    <row r="4531" customFormat="false" ht="12.95" hidden="false" customHeight="true" outlineLevel="0" collapsed="false">
      <c r="A4531" s="106" t="s">
        <v>864</v>
      </c>
      <c r="B4531" s="107" t="s">
        <v>1001</v>
      </c>
      <c r="C4531" s="95" t="n">
        <v>-6149.999</v>
      </c>
    </row>
    <row r="4532" customFormat="false" ht="12.95" hidden="false" customHeight="true" outlineLevel="0" collapsed="false">
      <c r="A4532" s="106" t="s">
        <v>864</v>
      </c>
      <c r="B4532" s="107" t="s">
        <v>1001</v>
      </c>
      <c r="C4532" s="95" t="n">
        <v>-6999.999</v>
      </c>
    </row>
    <row r="4533" customFormat="false" ht="12.95" hidden="false" customHeight="true" outlineLevel="0" collapsed="false">
      <c r="A4533" s="106" t="s">
        <v>864</v>
      </c>
      <c r="B4533" s="107" t="s">
        <v>1001</v>
      </c>
      <c r="C4533" s="95" t="n">
        <v>-6999.999</v>
      </c>
    </row>
    <row r="4534" customFormat="false" ht="12.95" hidden="false" customHeight="true" outlineLevel="0" collapsed="false">
      <c r="A4534" s="106" t="s">
        <v>864</v>
      </c>
      <c r="B4534" s="107" t="s">
        <v>1001</v>
      </c>
      <c r="C4534" s="95" t="n">
        <v>-6999.999</v>
      </c>
    </row>
    <row r="4535" customFormat="false" ht="12.95" hidden="false" customHeight="true" outlineLevel="0" collapsed="false">
      <c r="A4535" s="106" t="s">
        <v>864</v>
      </c>
      <c r="B4535" s="107" t="s">
        <v>1001</v>
      </c>
      <c r="C4535" s="95" t="n">
        <v>-7999.999</v>
      </c>
    </row>
    <row r="4536" customFormat="false" ht="12.95" hidden="false" customHeight="true" outlineLevel="0" collapsed="false">
      <c r="A4536" s="106" t="s">
        <v>864</v>
      </c>
      <c r="B4536" s="107" t="s">
        <v>1001</v>
      </c>
      <c r="C4536" s="95" t="n">
        <v>-8099.999</v>
      </c>
    </row>
    <row r="4537" customFormat="false" ht="12.95" hidden="false" customHeight="true" outlineLevel="0" collapsed="false">
      <c r="A4537" s="106" t="s">
        <v>864</v>
      </c>
      <c r="B4537" s="107" t="s">
        <v>1001</v>
      </c>
      <c r="C4537" s="95" t="n">
        <v>-8049.999</v>
      </c>
    </row>
    <row r="4538" customFormat="false" ht="12.95" hidden="false" customHeight="true" outlineLevel="0" collapsed="false">
      <c r="A4538" s="106" t="s">
        <v>865</v>
      </c>
      <c r="B4538" s="107" t="s">
        <v>1001</v>
      </c>
      <c r="C4538" s="95" t="n">
        <v>450.001</v>
      </c>
    </row>
    <row r="4539" customFormat="false" ht="12.95" hidden="false" customHeight="true" outlineLevel="0" collapsed="false">
      <c r="A4539" s="106" t="s">
        <v>865</v>
      </c>
      <c r="B4539" s="107" t="s">
        <v>1001</v>
      </c>
      <c r="C4539" s="95" t="n">
        <v>350.001</v>
      </c>
    </row>
    <row r="4540" customFormat="false" ht="12.95" hidden="false" customHeight="true" outlineLevel="0" collapsed="false">
      <c r="A4540" s="106" t="s">
        <v>865</v>
      </c>
      <c r="B4540" s="107" t="s">
        <v>1001</v>
      </c>
      <c r="C4540" s="95" t="n">
        <v>-2599.999</v>
      </c>
    </row>
    <row r="4541" customFormat="false" ht="12.95" hidden="false" customHeight="true" outlineLevel="0" collapsed="false">
      <c r="A4541" s="106" t="s">
        <v>865</v>
      </c>
      <c r="B4541" s="107" t="s">
        <v>1001</v>
      </c>
      <c r="C4541" s="95" t="n">
        <v>-3899.999</v>
      </c>
    </row>
    <row r="4542" customFormat="false" ht="12.95" hidden="false" customHeight="true" outlineLevel="0" collapsed="false">
      <c r="A4542" s="106" t="s">
        <v>865</v>
      </c>
      <c r="B4542" s="107" t="s">
        <v>1001</v>
      </c>
      <c r="C4542" s="95" t="n">
        <v>-4199.999</v>
      </c>
    </row>
    <row r="4543" customFormat="false" ht="12.95" hidden="false" customHeight="true" outlineLevel="0" collapsed="false">
      <c r="A4543" s="106" t="s">
        <v>865</v>
      </c>
      <c r="B4543" s="107" t="s">
        <v>1001</v>
      </c>
      <c r="C4543" s="95" t="n">
        <v>-4199.999</v>
      </c>
    </row>
    <row r="4544" customFormat="false" ht="12.95" hidden="false" customHeight="true" outlineLevel="0" collapsed="false">
      <c r="A4544" s="106" t="s">
        <v>865</v>
      </c>
      <c r="B4544" s="107" t="s">
        <v>1001</v>
      </c>
      <c r="C4544" s="95" t="n">
        <v>-4199.999</v>
      </c>
    </row>
    <row r="4545" customFormat="false" ht="12.95" hidden="false" customHeight="true" outlineLevel="0" collapsed="false">
      <c r="A4545" s="106" t="s">
        <v>865</v>
      </c>
      <c r="B4545" s="107" t="s">
        <v>1001</v>
      </c>
      <c r="C4545" s="95" t="n">
        <v>-5849.999</v>
      </c>
    </row>
    <row r="4546" customFormat="false" ht="12.95" hidden="false" customHeight="true" outlineLevel="0" collapsed="false">
      <c r="A4546" s="106" t="s">
        <v>865</v>
      </c>
      <c r="B4546" s="107" t="s">
        <v>1001</v>
      </c>
      <c r="C4546" s="95" t="n">
        <v>-6699.999</v>
      </c>
    </row>
    <row r="4547" customFormat="false" ht="12.95" hidden="false" customHeight="true" outlineLevel="0" collapsed="false">
      <c r="A4547" s="106" t="s">
        <v>865</v>
      </c>
      <c r="B4547" s="107" t="s">
        <v>1001</v>
      </c>
      <c r="C4547" s="95" t="n">
        <v>-6699.999</v>
      </c>
    </row>
    <row r="4548" customFormat="false" ht="12.95" hidden="false" customHeight="true" outlineLevel="0" collapsed="false">
      <c r="A4548" s="106" t="s">
        <v>865</v>
      </c>
      <c r="B4548" s="107" t="s">
        <v>1001</v>
      </c>
      <c r="C4548" s="95" t="n">
        <v>-5899.999</v>
      </c>
    </row>
    <row r="4549" customFormat="false" ht="12.95" hidden="false" customHeight="true" outlineLevel="0" collapsed="false">
      <c r="A4549" s="106" t="s">
        <v>865</v>
      </c>
      <c r="B4549" s="107" t="s">
        <v>1001</v>
      </c>
      <c r="C4549" s="95" t="n">
        <v>-6049.999</v>
      </c>
    </row>
    <row r="4550" customFormat="false" ht="12.95" hidden="false" customHeight="true" outlineLevel="0" collapsed="false">
      <c r="A4550" s="106" t="s">
        <v>865</v>
      </c>
      <c r="B4550" s="107" t="s">
        <v>1001</v>
      </c>
      <c r="C4550" s="95" t="n">
        <v>-6049.999</v>
      </c>
    </row>
    <row r="4551" customFormat="false" ht="12.95" hidden="false" customHeight="true" outlineLevel="0" collapsed="false">
      <c r="A4551" s="106" t="s">
        <v>865</v>
      </c>
      <c r="B4551" s="107" t="s">
        <v>1001</v>
      </c>
      <c r="C4551" s="95" t="n">
        <v>-6049.999</v>
      </c>
    </row>
    <row r="4552" customFormat="false" ht="12.95" hidden="false" customHeight="true" outlineLevel="0" collapsed="false">
      <c r="A4552" s="106" t="s">
        <v>865</v>
      </c>
      <c r="B4552" s="107" t="s">
        <v>1001</v>
      </c>
      <c r="C4552" s="95" t="n">
        <v>-5749.999</v>
      </c>
    </row>
    <row r="4553" customFormat="false" ht="12.95" hidden="false" customHeight="true" outlineLevel="0" collapsed="false">
      <c r="A4553" s="106" t="s">
        <v>865</v>
      </c>
      <c r="B4553" s="107" t="s">
        <v>1001</v>
      </c>
      <c r="C4553" s="95" t="n">
        <v>-4149.999</v>
      </c>
    </row>
    <row r="4554" customFormat="false" ht="12.95" hidden="false" customHeight="true" outlineLevel="0" collapsed="false">
      <c r="A4554" s="106" t="s">
        <v>865</v>
      </c>
      <c r="B4554" s="107" t="s">
        <v>1001</v>
      </c>
      <c r="C4554" s="95" t="n">
        <v>-4099.999</v>
      </c>
    </row>
    <row r="4555" customFormat="false" ht="12.95" hidden="false" customHeight="true" outlineLevel="0" collapsed="false">
      <c r="A4555" s="106" t="s">
        <v>865</v>
      </c>
      <c r="B4555" s="107" t="s">
        <v>1001</v>
      </c>
      <c r="C4555" s="95" t="n">
        <v>-5399.999</v>
      </c>
    </row>
    <row r="4556" customFormat="false" ht="12.95" hidden="false" customHeight="true" outlineLevel="0" collapsed="false">
      <c r="A4556" s="106" t="s">
        <v>865</v>
      </c>
      <c r="B4556" s="107" t="s">
        <v>1001</v>
      </c>
      <c r="C4556" s="95" t="n">
        <v>-5449.999</v>
      </c>
    </row>
    <row r="4557" customFormat="false" ht="12.95" hidden="false" customHeight="true" outlineLevel="0" collapsed="false">
      <c r="A4557" s="106" t="s">
        <v>865</v>
      </c>
      <c r="B4557" s="107" t="s">
        <v>1001</v>
      </c>
      <c r="C4557" s="95" t="n">
        <v>-5449.999</v>
      </c>
    </row>
    <row r="4558" customFormat="false" ht="12.95" hidden="false" customHeight="true" outlineLevel="0" collapsed="false">
      <c r="A4558" s="106" t="s">
        <v>865</v>
      </c>
      <c r="B4558" s="107" t="s">
        <v>1001</v>
      </c>
      <c r="C4558" s="95" t="n">
        <v>-5449.999</v>
      </c>
    </row>
    <row r="4559" customFormat="false" ht="12.95" hidden="false" customHeight="true" outlineLevel="0" collapsed="false">
      <c r="A4559" s="106" t="s">
        <v>865</v>
      </c>
      <c r="B4559" s="107" t="s">
        <v>1001</v>
      </c>
      <c r="C4559" s="95" t="n">
        <v>-7399.999</v>
      </c>
    </row>
    <row r="4560" customFormat="false" ht="12.95" hidden="false" customHeight="true" outlineLevel="0" collapsed="false">
      <c r="A4560" s="106" t="s">
        <v>865</v>
      </c>
      <c r="B4560" s="107" t="s">
        <v>1001</v>
      </c>
      <c r="C4560" s="95" t="n">
        <v>-9199.999</v>
      </c>
    </row>
    <row r="4561" customFormat="false" ht="12.95" hidden="false" customHeight="true" outlineLevel="0" collapsed="false">
      <c r="A4561" s="106" t="s">
        <v>865</v>
      </c>
      <c r="B4561" s="107" t="s">
        <v>1001</v>
      </c>
      <c r="C4561" s="95" t="n">
        <v>-8199.999</v>
      </c>
    </row>
    <row r="4562" customFormat="false" ht="12.95" hidden="false" customHeight="true" outlineLevel="0" collapsed="false">
      <c r="A4562" s="106" t="s">
        <v>865</v>
      </c>
      <c r="B4562" s="107" t="s">
        <v>1001</v>
      </c>
      <c r="C4562" s="95" t="n">
        <v>-6149.999</v>
      </c>
    </row>
    <row r="4563" customFormat="false" ht="12.95" hidden="false" customHeight="true" outlineLevel="0" collapsed="false">
      <c r="A4563" s="106" t="s">
        <v>865</v>
      </c>
      <c r="B4563" s="107" t="s">
        <v>1001</v>
      </c>
      <c r="C4563" s="95" t="n">
        <v>-6999.999</v>
      </c>
    </row>
    <row r="4564" customFormat="false" ht="12.95" hidden="false" customHeight="true" outlineLevel="0" collapsed="false">
      <c r="A4564" s="106" t="s">
        <v>865</v>
      </c>
      <c r="B4564" s="107" t="s">
        <v>1001</v>
      </c>
      <c r="C4564" s="95" t="n">
        <v>-6999.999</v>
      </c>
    </row>
    <row r="4565" customFormat="false" ht="12.95" hidden="false" customHeight="true" outlineLevel="0" collapsed="false">
      <c r="A4565" s="106" t="s">
        <v>865</v>
      </c>
      <c r="B4565" s="107" t="s">
        <v>1001</v>
      </c>
      <c r="C4565" s="95" t="n">
        <v>-6999.999</v>
      </c>
    </row>
    <row r="4566" customFormat="false" ht="12.95" hidden="false" customHeight="true" outlineLevel="0" collapsed="false">
      <c r="A4566" s="106" t="s">
        <v>865</v>
      </c>
      <c r="B4566" s="107" t="s">
        <v>1001</v>
      </c>
      <c r="C4566" s="95" t="n">
        <v>-7999.999</v>
      </c>
    </row>
    <row r="4567" customFormat="false" ht="12.95" hidden="false" customHeight="true" outlineLevel="0" collapsed="false">
      <c r="A4567" s="106" t="s">
        <v>865</v>
      </c>
      <c r="B4567" s="107" t="s">
        <v>1001</v>
      </c>
      <c r="C4567" s="95" t="n">
        <v>-8099.999</v>
      </c>
    </row>
    <row r="4568" customFormat="false" ht="12.95" hidden="false" customHeight="true" outlineLevel="0" collapsed="false">
      <c r="A4568" s="106" t="s">
        <v>865</v>
      </c>
      <c r="B4568" s="107" t="s">
        <v>1001</v>
      </c>
      <c r="C4568" s="95" t="n">
        <v>-8049.999</v>
      </c>
    </row>
    <row r="4569" customFormat="false" ht="12.95" hidden="false" customHeight="true" outlineLevel="0" collapsed="false">
      <c r="A4569" s="106" t="s">
        <v>868</v>
      </c>
      <c r="B4569" s="107" t="s">
        <v>1001</v>
      </c>
      <c r="C4569" s="95" t="n">
        <v>-450.001</v>
      </c>
    </row>
    <row r="4570" customFormat="false" ht="12.95" hidden="false" customHeight="true" outlineLevel="0" collapsed="false">
      <c r="A4570" s="106" t="s">
        <v>868</v>
      </c>
      <c r="B4570" s="107" t="s">
        <v>1001</v>
      </c>
      <c r="C4570" s="95" t="n">
        <v>-350.001</v>
      </c>
    </row>
    <row r="4571" customFormat="false" ht="12.95" hidden="false" customHeight="true" outlineLevel="0" collapsed="false">
      <c r="A4571" s="106" t="s">
        <v>868</v>
      </c>
      <c r="B4571" s="107" t="s">
        <v>1001</v>
      </c>
      <c r="C4571" s="95" t="n">
        <v>2599.999</v>
      </c>
    </row>
    <row r="4572" customFormat="false" ht="12.95" hidden="false" customHeight="true" outlineLevel="0" collapsed="false">
      <c r="A4572" s="106" t="s">
        <v>868</v>
      </c>
      <c r="B4572" s="107" t="s">
        <v>1001</v>
      </c>
      <c r="C4572" s="95" t="n">
        <v>3899.999</v>
      </c>
    </row>
    <row r="4573" customFormat="false" ht="12.95" hidden="false" customHeight="true" outlineLevel="0" collapsed="false">
      <c r="A4573" s="106" t="s">
        <v>868</v>
      </c>
      <c r="B4573" s="107" t="s">
        <v>1001</v>
      </c>
      <c r="C4573" s="95" t="n">
        <v>4199.999</v>
      </c>
    </row>
    <row r="4574" customFormat="false" ht="12.95" hidden="false" customHeight="true" outlineLevel="0" collapsed="false">
      <c r="A4574" s="106" t="s">
        <v>868</v>
      </c>
      <c r="B4574" s="107" t="s">
        <v>1001</v>
      </c>
      <c r="C4574" s="95" t="n">
        <v>4199.999</v>
      </c>
    </row>
    <row r="4575" customFormat="false" ht="12.95" hidden="false" customHeight="true" outlineLevel="0" collapsed="false">
      <c r="A4575" s="106" t="s">
        <v>868</v>
      </c>
      <c r="B4575" s="107" t="s">
        <v>1001</v>
      </c>
      <c r="C4575" s="95" t="n">
        <v>4199.999</v>
      </c>
    </row>
    <row r="4576" customFormat="false" ht="12.95" hidden="false" customHeight="true" outlineLevel="0" collapsed="false">
      <c r="A4576" s="106" t="s">
        <v>868</v>
      </c>
      <c r="B4576" s="107" t="s">
        <v>1001</v>
      </c>
      <c r="C4576" s="95" t="n">
        <v>5849.999</v>
      </c>
    </row>
    <row r="4577" customFormat="false" ht="12.95" hidden="false" customHeight="true" outlineLevel="0" collapsed="false">
      <c r="A4577" s="106" t="s">
        <v>868</v>
      </c>
      <c r="B4577" s="107" t="s">
        <v>1001</v>
      </c>
      <c r="C4577" s="95" t="n">
        <v>6699.999</v>
      </c>
    </row>
    <row r="4578" customFormat="false" ht="12.95" hidden="false" customHeight="true" outlineLevel="0" collapsed="false">
      <c r="A4578" s="106" t="s">
        <v>868</v>
      </c>
      <c r="B4578" s="107" t="s">
        <v>1001</v>
      </c>
      <c r="C4578" s="95" t="n">
        <v>6699.999</v>
      </c>
    </row>
    <row r="4579" customFormat="false" ht="12.95" hidden="false" customHeight="true" outlineLevel="0" collapsed="false">
      <c r="A4579" s="106" t="s">
        <v>868</v>
      </c>
      <c r="B4579" s="107" t="s">
        <v>1001</v>
      </c>
      <c r="C4579" s="95" t="n">
        <v>5899.999</v>
      </c>
    </row>
    <row r="4580" customFormat="false" ht="12.95" hidden="false" customHeight="true" outlineLevel="0" collapsed="false">
      <c r="A4580" s="106" t="s">
        <v>868</v>
      </c>
      <c r="B4580" s="107" t="s">
        <v>1001</v>
      </c>
      <c r="C4580" s="95" t="n">
        <v>6049.999</v>
      </c>
    </row>
    <row r="4581" customFormat="false" ht="12.95" hidden="false" customHeight="true" outlineLevel="0" collapsed="false">
      <c r="A4581" s="106" t="s">
        <v>868</v>
      </c>
      <c r="B4581" s="107" t="s">
        <v>1001</v>
      </c>
      <c r="C4581" s="95" t="n">
        <v>6049.999</v>
      </c>
    </row>
    <row r="4582" customFormat="false" ht="12.95" hidden="false" customHeight="true" outlineLevel="0" collapsed="false">
      <c r="A4582" s="106" t="s">
        <v>868</v>
      </c>
      <c r="B4582" s="107" t="s">
        <v>1001</v>
      </c>
      <c r="C4582" s="95" t="n">
        <v>6049.999</v>
      </c>
    </row>
    <row r="4583" customFormat="false" ht="12.95" hidden="false" customHeight="true" outlineLevel="0" collapsed="false">
      <c r="A4583" s="106" t="s">
        <v>868</v>
      </c>
      <c r="B4583" s="107" t="s">
        <v>1001</v>
      </c>
      <c r="C4583" s="95" t="n">
        <v>5749.999</v>
      </c>
    </row>
    <row r="4584" customFormat="false" ht="12.95" hidden="false" customHeight="true" outlineLevel="0" collapsed="false">
      <c r="A4584" s="106" t="s">
        <v>868</v>
      </c>
      <c r="B4584" s="107" t="s">
        <v>1001</v>
      </c>
      <c r="C4584" s="95" t="n">
        <v>4149.999</v>
      </c>
    </row>
    <row r="4585" customFormat="false" ht="12.95" hidden="false" customHeight="true" outlineLevel="0" collapsed="false">
      <c r="A4585" s="106" t="s">
        <v>868</v>
      </c>
      <c r="B4585" s="107" t="s">
        <v>1001</v>
      </c>
      <c r="C4585" s="95" t="n">
        <v>4099.999</v>
      </c>
    </row>
    <row r="4586" customFormat="false" ht="12.95" hidden="false" customHeight="true" outlineLevel="0" collapsed="false">
      <c r="A4586" s="106" t="s">
        <v>868</v>
      </c>
      <c r="B4586" s="107" t="s">
        <v>1001</v>
      </c>
      <c r="C4586" s="95" t="n">
        <v>5399.999</v>
      </c>
    </row>
    <row r="4587" customFormat="false" ht="12.95" hidden="false" customHeight="true" outlineLevel="0" collapsed="false">
      <c r="A4587" s="106" t="s">
        <v>868</v>
      </c>
      <c r="B4587" s="107" t="s">
        <v>1001</v>
      </c>
      <c r="C4587" s="95" t="n">
        <v>5449.999</v>
      </c>
    </row>
    <row r="4588" customFormat="false" ht="12.95" hidden="false" customHeight="true" outlineLevel="0" collapsed="false">
      <c r="A4588" s="106" t="s">
        <v>868</v>
      </c>
      <c r="B4588" s="107" t="s">
        <v>1001</v>
      </c>
      <c r="C4588" s="95" t="n">
        <v>5449.999</v>
      </c>
    </row>
    <row r="4589" customFormat="false" ht="12.95" hidden="false" customHeight="true" outlineLevel="0" collapsed="false">
      <c r="A4589" s="106" t="s">
        <v>868</v>
      </c>
      <c r="B4589" s="107" t="s">
        <v>1001</v>
      </c>
      <c r="C4589" s="95" t="n">
        <v>5449.999</v>
      </c>
    </row>
    <row r="4590" customFormat="false" ht="12.95" hidden="false" customHeight="true" outlineLevel="0" collapsed="false">
      <c r="A4590" s="106" t="s">
        <v>868</v>
      </c>
      <c r="B4590" s="107" t="s">
        <v>1001</v>
      </c>
      <c r="C4590" s="95" t="n">
        <v>7399.999</v>
      </c>
    </row>
    <row r="4591" customFormat="false" ht="12.95" hidden="false" customHeight="true" outlineLevel="0" collapsed="false">
      <c r="A4591" s="106" t="s">
        <v>868</v>
      </c>
      <c r="B4591" s="107" t="s">
        <v>1001</v>
      </c>
      <c r="C4591" s="95" t="n">
        <v>9199.999</v>
      </c>
    </row>
    <row r="4592" customFormat="false" ht="12.95" hidden="false" customHeight="true" outlineLevel="0" collapsed="false">
      <c r="A4592" s="106" t="s">
        <v>868</v>
      </c>
      <c r="B4592" s="107" t="s">
        <v>1001</v>
      </c>
      <c r="C4592" s="95" t="n">
        <v>8199.999</v>
      </c>
    </row>
    <row r="4593" customFormat="false" ht="12.95" hidden="false" customHeight="true" outlineLevel="0" collapsed="false">
      <c r="A4593" s="106" t="s">
        <v>868</v>
      </c>
      <c r="B4593" s="107" t="s">
        <v>1001</v>
      </c>
      <c r="C4593" s="95" t="n">
        <v>6149.999</v>
      </c>
    </row>
    <row r="4594" customFormat="false" ht="12.95" hidden="false" customHeight="true" outlineLevel="0" collapsed="false">
      <c r="A4594" s="106" t="s">
        <v>868</v>
      </c>
      <c r="B4594" s="107" t="s">
        <v>1001</v>
      </c>
      <c r="C4594" s="95" t="n">
        <v>6999.999</v>
      </c>
    </row>
    <row r="4595" customFormat="false" ht="12.95" hidden="false" customHeight="true" outlineLevel="0" collapsed="false">
      <c r="A4595" s="106" t="s">
        <v>868</v>
      </c>
      <c r="B4595" s="107" t="s">
        <v>1001</v>
      </c>
      <c r="C4595" s="95" t="n">
        <v>6999.999</v>
      </c>
    </row>
    <row r="4596" customFormat="false" ht="12.95" hidden="false" customHeight="true" outlineLevel="0" collapsed="false">
      <c r="A4596" s="106" t="s">
        <v>868</v>
      </c>
      <c r="B4596" s="107" t="s">
        <v>1001</v>
      </c>
      <c r="C4596" s="95" t="n">
        <v>6999.999</v>
      </c>
    </row>
    <row r="4597" customFormat="false" ht="12.95" hidden="false" customHeight="true" outlineLevel="0" collapsed="false">
      <c r="A4597" s="106" t="s">
        <v>868</v>
      </c>
      <c r="B4597" s="107" t="s">
        <v>1001</v>
      </c>
      <c r="C4597" s="95" t="n">
        <v>7999.999</v>
      </c>
    </row>
    <row r="4598" customFormat="false" ht="12.95" hidden="false" customHeight="true" outlineLevel="0" collapsed="false">
      <c r="A4598" s="106" t="s">
        <v>868</v>
      </c>
      <c r="B4598" s="107" t="s">
        <v>1001</v>
      </c>
      <c r="C4598" s="95" t="n">
        <v>8099.999</v>
      </c>
    </row>
    <row r="4599" customFormat="false" ht="12.95" hidden="false" customHeight="true" outlineLevel="0" collapsed="false">
      <c r="A4599" s="106" t="s">
        <v>868</v>
      </c>
      <c r="B4599" s="107" t="s">
        <v>1001</v>
      </c>
      <c r="C4599" s="95" t="n">
        <v>8049.999</v>
      </c>
    </row>
    <row r="4600" customFormat="false" ht="12.95" hidden="false" customHeight="true" outlineLevel="0" collapsed="false">
      <c r="A4600" s="106" t="s">
        <v>834</v>
      </c>
      <c r="B4600" s="107" t="s">
        <v>1001</v>
      </c>
      <c r="C4600" s="95" t="n">
        <v>-950</v>
      </c>
    </row>
    <row r="4601" customFormat="false" ht="12.95" hidden="false" customHeight="true" outlineLevel="0" collapsed="false">
      <c r="A4601" s="106" t="s">
        <v>834</v>
      </c>
      <c r="B4601" s="107" t="s">
        <v>1001</v>
      </c>
      <c r="C4601" s="95" t="n">
        <v>-850</v>
      </c>
    </row>
    <row r="4602" customFormat="false" ht="12.95" hidden="false" customHeight="true" outlineLevel="0" collapsed="false">
      <c r="A4602" s="106" t="s">
        <v>834</v>
      </c>
      <c r="B4602" s="107" t="s">
        <v>1001</v>
      </c>
      <c r="C4602" s="95" t="n">
        <v>2100</v>
      </c>
    </row>
    <row r="4603" customFormat="false" ht="12.95" hidden="false" customHeight="true" outlineLevel="0" collapsed="false">
      <c r="A4603" s="106" t="s">
        <v>834</v>
      </c>
      <c r="B4603" s="107" t="s">
        <v>1001</v>
      </c>
      <c r="C4603" s="95" t="n">
        <v>3400</v>
      </c>
    </row>
    <row r="4604" customFormat="false" ht="12.95" hidden="false" customHeight="true" outlineLevel="0" collapsed="false">
      <c r="A4604" s="106" t="s">
        <v>834</v>
      </c>
      <c r="B4604" s="107" t="s">
        <v>1001</v>
      </c>
      <c r="C4604" s="95" t="n">
        <v>3700</v>
      </c>
    </row>
    <row r="4605" customFormat="false" ht="12.95" hidden="false" customHeight="true" outlineLevel="0" collapsed="false">
      <c r="A4605" s="106" t="s">
        <v>834</v>
      </c>
      <c r="B4605" s="107" t="s">
        <v>1001</v>
      </c>
      <c r="C4605" s="95" t="n">
        <v>3700</v>
      </c>
    </row>
    <row r="4606" customFormat="false" ht="12.95" hidden="false" customHeight="true" outlineLevel="0" collapsed="false">
      <c r="A4606" s="106" t="s">
        <v>834</v>
      </c>
      <c r="B4606" s="107" t="s">
        <v>1001</v>
      </c>
      <c r="C4606" s="95" t="n">
        <v>3700</v>
      </c>
    </row>
    <row r="4607" customFormat="false" ht="12.95" hidden="false" customHeight="true" outlineLevel="0" collapsed="false">
      <c r="A4607" s="106" t="s">
        <v>834</v>
      </c>
      <c r="B4607" s="107" t="s">
        <v>1001</v>
      </c>
      <c r="C4607" s="95" t="n">
        <v>5350</v>
      </c>
    </row>
    <row r="4608" customFormat="false" ht="12.95" hidden="false" customHeight="true" outlineLevel="0" collapsed="false">
      <c r="A4608" s="106" t="s">
        <v>834</v>
      </c>
      <c r="B4608" s="107" t="s">
        <v>1001</v>
      </c>
      <c r="C4608" s="95" t="n">
        <v>6200</v>
      </c>
    </row>
    <row r="4609" customFormat="false" ht="12.95" hidden="false" customHeight="true" outlineLevel="0" collapsed="false">
      <c r="A4609" s="106" t="s">
        <v>834</v>
      </c>
      <c r="B4609" s="107" t="s">
        <v>1001</v>
      </c>
      <c r="C4609" s="95" t="n">
        <v>6200</v>
      </c>
    </row>
    <row r="4610" customFormat="false" ht="12.95" hidden="false" customHeight="true" outlineLevel="0" collapsed="false">
      <c r="A4610" s="106" t="s">
        <v>834</v>
      </c>
      <c r="B4610" s="107" t="s">
        <v>1001</v>
      </c>
      <c r="C4610" s="95" t="n">
        <v>5400</v>
      </c>
    </row>
    <row r="4611" customFormat="false" ht="12.95" hidden="false" customHeight="true" outlineLevel="0" collapsed="false">
      <c r="A4611" s="106" t="s">
        <v>834</v>
      </c>
      <c r="B4611" s="107" t="s">
        <v>1001</v>
      </c>
      <c r="C4611" s="95" t="n">
        <v>5550</v>
      </c>
    </row>
    <row r="4612" customFormat="false" ht="12.95" hidden="false" customHeight="true" outlineLevel="0" collapsed="false">
      <c r="A4612" s="106" t="s">
        <v>834</v>
      </c>
      <c r="B4612" s="107" t="s">
        <v>1001</v>
      </c>
      <c r="C4612" s="95" t="n">
        <v>5550</v>
      </c>
    </row>
    <row r="4613" customFormat="false" ht="12.95" hidden="false" customHeight="true" outlineLevel="0" collapsed="false">
      <c r="A4613" s="106" t="s">
        <v>834</v>
      </c>
      <c r="B4613" s="107" t="s">
        <v>1001</v>
      </c>
      <c r="C4613" s="95" t="n">
        <v>5550</v>
      </c>
    </row>
    <row r="4614" customFormat="false" ht="12.95" hidden="false" customHeight="true" outlineLevel="0" collapsed="false">
      <c r="A4614" s="106" t="s">
        <v>834</v>
      </c>
      <c r="B4614" s="107" t="s">
        <v>1001</v>
      </c>
      <c r="C4614" s="95" t="n">
        <v>5250</v>
      </c>
    </row>
    <row r="4615" customFormat="false" ht="12.95" hidden="false" customHeight="true" outlineLevel="0" collapsed="false">
      <c r="A4615" s="106" t="s">
        <v>834</v>
      </c>
      <c r="B4615" s="107" t="s">
        <v>1001</v>
      </c>
      <c r="C4615" s="95" t="n">
        <v>3650</v>
      </c>
    </row>
    <row r="4616" customFormat="false" ht="12.95" hidden="false" customHeight="true" outlineLevel="0" collapsed="false">
      <c r="A4616" s="106" t="s">
        <v>834</v>
      </c>
      <c r="B4616" s="107" t="s">
        <v>1001</v>
      </c>
      <c r="C4616" s="95" t="n">
        <v>3600</v>
      </c>
    </row>
    <row r="4617" customFormat="false" ht="12.95" hidden="false" customHeight="true" outlineLevel="0" collapsed="false">
      <c r="A4617" s="106" t="s">
        <v>834</v>
      </c>
      <c r="B4617" s="107" t="s">
        <v>1001</v>
      </c>
      <c r="C4617" s="95" t="n">
        <v>4900</v>
      </c>
    </row>
    <row r="4618" customFormat="false" ht="12.95" hidden="false" customHeight="true" outlineLevel="0" collapsed="false">
      <c r="A4618" s="106" t="s">
        <v>834</v>
      </c>
      <c r="B4618" s="107" t="s">
        <v>1001</v>
      </c>
      <c r="C4618" s="95" t="n">
        <v>4950</v>
      </c>
    </row>
    <row r="4619" customFormat="false" ht="12.95" hidden="false" customHeight="true" outlineLevel="0" collapsed="false">
      <c r="A4619" s="106" t="s">
        <v>834</v>
      </c>
      <c r="B4619" s="107" t="s">
        <v>1001</v>
      </c>
      <c r="C4619" s="95" t="n">
        <v>4950</v>
      </c>
    </row>
    <row r="4620" customFormat="false" ht="12.95" hidden="false" customHeight="true" outlineLevel="0" collapsed="false">
      <c r="A4620" s="106" t="s">
        <v>834</v>
      </c>
      <c r="B4620" s="107" t="s">
        <v>1001</v>
      </c>
      <c r="C4620" s="95" t="n">
        <v>4950</v>
      </c>
    </row>
    <row r="4621" customFormat="false" ht="12.95" hidden="false" customHeight="true" outlineLevel="0" collapsed="false">
      <c r="A4621" s="106" t="s">
        <v>834</v>
      </c>
      <c r="B4621" s="107" t="s">
        <v>1001</v>
      </c>
      <c r="C4621" s="95" t="n">
        <v>6900</v>
      </c>
    </row>
    <row r="4622" customFormat="false" ht="12.95" hidden="false" customHeight="true" outlineLevel="0" collapsed="false">
      <c r="A4622" s="106" t="s">
        <v>834</v>
      </c>
      <c r="B4622" s="107" t="s">
        <v>1001</v>
      </c>
      <c r="C4622" s="95" t="n">
        <v>8700</v>
      </c>
    </row>
    <row r="4623" customFormat="false" ht="12.95" hidden="false" customHeight="true" outlineLevel="0" collapsed="false">
      <c r="A4623" s="106" t="s">
        <v>834</v>
      </c>
      <c r="B4623" s="107" t="s">
        <v>1001</v>
      </c>
      <c r="C4623" s="95" t="n">
        <v>7700</v>
      </c>
    </row>
    <row r="4624" customFormat="false" ht="12.95" hidden="false" customHeight="true" outlineLevel="0" collapsed="false">
      <c r="A4624" s="106" t="s">
        <v>834</v>
      </c>
      <c r="B4624" s="107" t="s">
        <v>1001</v>
      </c>
      <c r="C4624" s="95" t="n">
        <v>5650</v>
      </c>
    </row>
    <row r="4625" customFormat="false" ht="12.95" hidden="false" customHeight="true" outlineLevel="0" collapsed="false">
      <c r="A4625" s="106" t="s">
        <v>834</v>
      </c>
      <c r="B4625" s="107" t="s">
        <v>1001</v>
      </c>
      <c r="C4625" s="95" t="n">
        <v>6500</v>
      </c>
    </row>
    <row r="4626" customFormat="false" ht="12.95" hidden="false" customHeight="true" outlineLevel="0" collapsed="false">
      <c r="A4626" s="106" t="s">
        <v>834</v>
      </c>
      <c r="B4626" s="107" t="s">
        <v>1001</v>
      </c>
      <c r="C4626" s="95" t="n">
        <v>6500</v>
      </c>
    </row>
    <row r="4627" customFormat="false" ht="12.95" hidden="false" customHeight="true" outlineLevel="0" collapsed="false">
      <c r="A4627" s="106" t="s">
        <v>834</v>
      </c>
      <c r="B4627" s="107" t="s">
        <v>1001</v>
      </c>
      <c r="C4627" s="95" t="n">
        <v>6500</v>
      </c>
    </row>
    <row r="4628" customFormat="false" ht="12.95" hidden="false" customHeight="true" outlineLevel="0" collapsed="false">
      <c r="A4628" s="106" t="s">
        <v>834</v>
      </c>
      <c r="B4628" s="107" t="s">
        <v>1001</v>
      </c>
      <c r="C4628" s="95" t="n">
        <v>7500</v>
      </c>
    </row>
    <row r="4629" customFormat="false" ht="12.95" hidden="false" customHeight="true" outlineLevel="0" collapsed="false">
      <c r="A4629" s="106" t="s">
        <v>834</v>
      </c>
      <c r="B4629" s="107" t="s">
        <v>1001</v>
      </c>
      <c r="C4629" s="95" t="n">
        <v>7600</v>
      </c>
    </row>
    <row r="4630" customFormat="false" ht="12.95" hidden="false" customHeight="true" outlineLevel="0" collapsed="false">
      <c r="A4630" s="106" t="s">
        <v>834</v>
      </c>
      <c r="B4630" s="107" t="s">
        <v>1001</v>
      </c>
      <c r="C4630" s="95" t="n">
        <v>7550</v>
      </c>
    </row>
    <row r="4631" customFormat="false" ht="12.95" hidden="false" customHeight="true" outlineLevel="0" collapsed="false">
      <c r="A4631" s="106" t="s">
        <v>1088</v>
      </c>
      <c r="B4631" s="107" t="s">
        <v>1015</v>
      </c>
      <c r="C4631" s="95" t="n">
        <v>-650</v>
      </c>
    </row>
    <row r="4632" customFormat="false" ht="12.95" hidden="false" customHeight="true" outlineLevel="0" collapsed="false">
      <c r="A4632" s="106" t="s">
        <v>1088</v>
      </c>
      <c r="B4632" s="107" t="s">
        <v>1015</v>
      </c>
      <c r="C4632" s="95" t="n">
        <v>-550</v>
      </c>
    </row>
    <row r="4633" customFormat="false" ht="12.95" hidden="false" customHeight="true" outlineLevel="0" collapsed="false">
      <c r="A4633" s="106" t="s">
        <v>1088</v>
      </c>
      <c r="B4633" s="107" t="s">
        <v>1015</v>
      </c>
      <c r="C4633" s="95" t="n">
        <v>2400</v>
      </c>
    </row>
    <row r="4634" customFormat="false" ht="12.95" hidden="false" customHeight="true" outlineLevel="0" collapsed="false">
      <c r="A4634" s="106" t="s">
        <v>1088</v>
      </c>
      <c r="B4634" s="107" t="s">
        <v>1015</v>
      </c>
      <c r="C4634" s="95" t="n">
        <v>3700</v>
      </c>
    </row>
    <row r="4635" customFormat="false" ht="12.95" hidden="false" customHeight="true" outlineLevel="0" collapsed="false">
      <c r="A4635" s="106" t="s">
        <v>1088</v>
      </c>
      <c r="B4635" s="107" t="s">
        <v>1015</v>
      </c>
      <c r="C4635" s="95" t="n">
        <v>4000</v>
      </c>
    </row>
    <row r="4636" customFormat="false" ht="12.95" hidden="false" customHeight="true" outlineLevel="0" collapsed="false">
      <c r="A4636" s="106" t="s">
        <v>1088</v>
      </c>
      <c r="B4636" s="107" t="s">
        <v>1015</v>
      </c>
      <c r="C4636" s="95" t="n">
        <v>4000</v>
      </c>
    </row>
    <row r="4637" customFormat="false" ht="12.95" hidden="false" customHeight="true" outlineLevel="0" collapsed="false">
      <c r="A4637" s="106" t="s">
        <v>1088</v>
      </c>
      <c r="B4637" s="107" t="s">
        <v>1015</v>
      </c>
      <c r="C4637" s="95" t="n">
        <v>4000</v>
      </c>
    </row>
    <row r="4638" customFormat="false" ht="12.95" hidden="false" customHeight="true" outlineLevel="0" collapsed="false">
      <c r="A4638" s="106" t="s">
        <v>1088</v>
      </c>
      <c r="B4638" s="107" t="s">
        <v>1015</v>
      </c>
      <c r="C4638" s="95" t="n">
        <v>5650</v>
      </c>
    </row>
    <row r="4639" customFormat="false" ht="12.95" hidden="false" customHeight="true" outlineLevel="0" collapsed="false">
      <c r="A4639" s="106" t="s">
        <v>1088</v>
      </c>
      <c r="B4639" s="107" t="s">
        <v>1015</v>
      </c>
      <c r="C4639" s="95" t="n">
        <v>6500</v>
      </c>
    </row>
    <row r="4640" customFormat="false" ht="12.95" hidden="false" customHeight="true" outlineLevel="0" collapsed="false">
      <c r="A4640" s="106" t="s">
        <v>1088</v>
      </c>
      <c r="B4640" s="107" t="s">
        <v>1015</v>
      </c>
      <c r="C4640" s="95" t="n">
        <v>6500</v>
      </c>
    </row>
    <row r="4641" customFormat="false" ht="12.95" hidden="false" customHeight="true" outlineLevel="0" collapsed="false">
      <c r="A4641" s="106" t="s">
        <v>1088</v>
      </c>
      <c r="B4641" s="107" t="s">
        <v>1015</v>
      </c>
      <c r="C4641" s="95" t="n">
        <v>5700</v>
      </c>
    </row>
    <row r="4642" customFormat="false" ht="12.95" hidden="false" customHeight="true" outlineLevel="0" collapsed="false">
      <c r="A4642" s="106" t="s">
        <v>1088</v>
      </c>
      <c r="B4642" s="107" t="s">
        <v>1015</v>
      </c>
      <c r="C4642" s="95" t="n">
        <v>5850</v>
      </c>
    </row>
    <row r="4643" customFormat="false" ht="12.95" hidden="false" customHeight="true" outlineLevel="0" collapsed="false">
      <c r="A4643" s="106" t="s">
        <v>1088</v>
      </c>
      <c r="B4643" s="107" t="s">
        <v>1015</v>
      </c>
      <c r="C4643" s="95" t="n">
        <v>5850</v>
      </c>
    </row>
    <row r="4644" customFormat="false" ht="12.95" hidden="false" customHeight="true" outlineLevel="0" collapsed="false">
      <c r="A4644" s="106" t="s">
        <v>1088</v>
      </c>
      <c r="B4644" s="107" t="s">
        <v>1015</v>
      </c>
      <c r="C4644" s="95" t="n">
        <v>5850</v>
      </c>
    </row>
    <row r="4645" customFormat="false" ht="12.95" hidden="false" customHeight="true" outlineLevel="0" collapsed="false">
      <c r="A4645" s="106" t="s">
        <v>1088</v>
      </c>
      <c r="B4645" s="107" t="s">
        <v>1015</v>
      </c>
      <c r="C4645" s="95" t="n">
        <v>5550</v>
      </c>
    </row>
    <row r="4646" customFormat="false" ht="12.95" hidden="false" customHeight="true" outlineLevel="0" collapsed="false">
      <c r="A4646" s="106" t="s">
        <v>1088</v>
      </c>
      <c r="B4646" s="107" t="s">
        <v>1015</v>
      </c>
      <c r="C4646" s="95" t="n">
        <v>3950</v>
      </c>
    </row>
    <row r="4647" customFormat="false" ht="12.95" hidden="false" customHeight="true" outlineLevel="0" collapsed="false">
      <c r="A4647" s="106" t="s">
        <v>1088</v>
      </c>
      <c r="B4647" s="107" t="s">
        <v>1015</v>
      </c>
      <c r="C4647" s="95" t="n">
        <v>3900</v>
      </c>
    </row>
    <row r="4648" customFormat="false" ht="12.95" hidden="false" customHeight="true" outlineLevel="0" collapsed="false">
      <c r="A4648" s="106" t="s">
        <v>1088</v>
      </c>
      <c r="B4648" s="107" t="s">
        <v>1015</v>
      </c>
      <c r="C4648" s="95" t="n">
        <v>5200</v>
      </c>
    </row>
    <row r="4649" customFormat="false" ht="12.95" hidden="false" customHeight="true" outlineLevel="0" collapsed="false">
      <c r="A4649" s="106" t="s">
        <v>1088</v>
      </c>
      <c r="B4649" s="107" t="s">
        <v>1015</v>
      </c>
      <c r="C4649" s="95" t="n">
        <v>5250</v>
      </c>
    </row>
    <row r="4650" customFormat="false" ht="12.95" hidden="false" customHeight="true" outlineLevel="0" collapsed="false">
      <c r="A4650" s="106" t="s">
        <v>1088</v>
      </c>
      <c r="B4650" s="107" t="s">
        <v>1015</v>
      </c>
      <c r="C4650" s="95" t="n">
        <v>5250</v>
      </c>
    </row>
    <row r="4651" customFormat="false" ht="12.95" hidden="false" customHeight="true" outlineLevel="0" collapsed="false">
      <c r="A4651" s="106" t="s">
        <v>1088</v>
      </c>
      <c r="B4651" s="107" t="s">
        <v>1015</v>
      </c>
      <c r="C4651" s="95" t="n">
        <v>5250</v>
      </c>
    </row>
    <row r="4652" customFormat="false" ht="12.95" hidden="false" customHeight="true" outlineLevel="0" collapsed="false">
      <c r="A4652" s="106" t="s">
        <v>1088</v>
      </c>
      <c r="B4652" s="107" t="s">
        <v>1015</v>
      </c>
      <c r="C4652" s="95" t="n">
        <v>7200</v>
      </c>
    </row>
    <row r="4653" customFormat="false" ht="12.95" hidden="false" customHeight="true" outlineLevel="0" collapsed="false">
      <c r="A4653" s="106" t="s">
        <v>1088</v>
      </c>
      <c r="B4653" s="107" t="s">
        <v>1015</v>
      </c>
      <c r="C4653" s="95" t="n">
        <v>9000</v>
      </c>
    </row>
    <row r="4654" customFormat="false" ht="12.95" hidden="false" customHeight="true" outlineLevel="0" collapsed="false">
      <c r="A4654" s="106" t="s">
        <v>1088</v>
      </c>
      <c r="B4654" s="107" t="s">
        <v>1015</v>
      </c>
      <c r="C4654" s="95" t="n">
        <v>8000</v>
      </c>
    </row>
    <row r="4655" customFormat="false" ht="12.95" hidden="false" customHeight="true" outlineLevel="0" collapsed="false">
      <c r="A4655" s="106" t="s">
        <v>1088</v>
      </c>
      <c r="B4655" s="107" t="s">
        <v>1015</v>
      </c>
      <c r="C4655" s="95" t="n">
        <v>5950</v>
      </c>
    </row>
    <row r="4656" customFormat="false" ht="12.95" hidden="false" customHeight="true" outlineLevel="0" collapsed="false">
      <c r="A4656" s="106" t="s">
        <v>1088</v>
      </c>
      <c r="B4656" s="107" t="s">
        <v>1015</v>
      </c>
      <c r="C4656" s="95" t="n">
        <v>6800</v>
      </c>
    </row>
    <row r="4657" customFormat="false" ht="12.95" hidden="false" customHeight="true" outlineLevel="0" collapsed="false">
      <c r="A4657" s="106" t="s">
        <v>1088</v>
      </c>
      <c r="B4657" s="107" t="s">
        <v>1015</v>
      </c>
      <c r="C4657" s="95" t="n">
        <v>6800</v>
      </c>
    </row>
    <row r="4658" customFormat="false" ht="12.95" hidden="false" customHeight="true" outlineLevel="0" collapsed="false">
      <c r="A4658" s="106" t="s">
        <v>1088</v>
      </c>
      <c r="B4658" s="107" t="s">
        <v>1015</v>
      </c>
      <c r="C4658" s="95" t="n">
        <v>6800</v>
      </c>
    </row>
    <row r="4659" customFormat="false" ht="12.95" hidden="false" customHeight="true" outlineLevel="0" collapsed="false">
      <c r="A4659" s="106" t="s">
        <v>1088</v>
      </c>
      <c r="B4659" s="107" t="s">
        <v>1015</v>
      </c>
      <c r="C4659" s="95" t="n">
        <v>7800</v>
      </c>
    </row>
    <row r="4660" customFormat="false" ht="12.95" hidden="false" customHeight="true" outlineLevel="0" collapsed="false">
      <c r="A4660" s="106" t="s">
        <v>1088</v>
      </c>
      <c r="B4660" s="107" t="s">
        <v>1015</v>
      </c>
      <c r="C4660" s="95" t="n">
        <v>7900</v>
      </c>
    </row>
    <row r="4661" customFormat="false" ht="12.95" hidden="false" customHeight="true" outlineLevel="0" collapsed="false">
      <c r="A4661" s="106" t="s">
        <v>1088</v>
      </c>
      <c r="B4661" s="107" t="s">
        <v>1015</v>
      </c>
      <c r="C4661" s="95" t="n">
        <v>7850</v>
      </c>
    </row>
    <row r="4662" customFormat="false" ht="12.95" hidden="false" customHeight="true" outlineLevel="0" collapsed="false">
      <c r="A4662" s="106" t="s">
        <v>905</v>
      </c>
      <c r="B4662" s="107" t="s">
        <v>1001</v>
      </c>
      <c r="C4662" s="95" t="n">
        <v>-450</v>
      </c>
    </row>
    <row r="4663" customFormat="false" ht="12.95" hidden="false" customHeight="true" outlineLevel="0" collapsed="false">
      <c r="A4663" s="106" t="s">
        <v>905</v>
      </c>
      <c r="B4663" s="107" t="s">
        <v>1001</v>
      </c>
      <c r="C4663" s="95" t="n">
        <v>-3400</v>
      </c>
    </row>
    <row r="4664" customFormat="false" ht="12.95" hidden="false" customHeight="true" outlineLevel="0" collapsed="false">
      <c r="A4664" s="106" t="s">
        <v>905</v>
      </c>
      <c r="B4664" s="107" t="s">
        <v>1001</v>
      </c>
      <c r="C4664" s="95" t="n">
        <v>-4700</v>
      </c>
    </row>
    <row r="4665" customFormat="false" ht="12.95" hidden="false" customHeight="true" outlineLevel="0" collapsed="false">
      <c r="A4665" s="106" t="s">
        <v>905</v>
      </c>
      <c r="B4665" s="107" t="s">
        <v>1001</v>
      </c>
      <c r="C4665" s="95" t="n">
        <v>-5000</v>
      </c>
    </row>
    <row r="4666" customFormat="false" ht="12.95" hidden="false" customHeight="true" outlineLevel="0" collapsed="false">
      <c r="A4666" s="106" t="s">
        <v>905</v>
      </c>
      <c r="B4666" s="107" t="s">
        <v>1001</v>
      </c>
      <c r="C4666" s="95" t="n">
        <v>-5000</v>
      </c>
    </row>
    <row r="4667" customFormat="false" ht="12.95" hidden="false" customHeight="true" outlineLevel="0" collapsed="false">
      <c r="A4667" s="106" t="s">
        <v>905</v>
      </c>
      <c r="B4667" s="107" t="s">
        <v>1001</v>
      </c>
      <c r="C4667" s="95" t="n">
        <v>-5000</v>
      </c>
    </row>
    <row r="4668" customFormat="false" ht="12.95" hidden="false" customHeight="true" outlineLevel="0" collapsed="false">
      <c r="A4668" s="106" t="s">
        <v>905</v>
      </c>
      <c r="B4668" s="107" t="s">
        <v>1001</v>
      </c>
      <c r="C4668" s="95" t="n">
        <v>-6650</v>
      </c>
    </row>
    <row r="4669" customFormat="false" ht="12.95" hidden="false" customHeight="true" outlineLevel="0" collapsed="false">
      <c r="A4669" s="106" t="s">
        <v>905</v>
      </c>
      <c r="B4669" s="107" t="s">
        <v>1001</v>
      </c>
      <c r="C4669" s="95" t="n">
        <v>-7500</v>
      </c>
    </row>
    <row r="4670" customFormat="false" ht="12.95" hidden="false" customHeight="true" outlineLevel="0" collapsed="false">
      <c r="A4670" s="106" t="s">
        <v>905</v>
      </c>
      <c r="B4670" s="107" t="s">
        <v>1001</v>
      </c>
      <c r="C4670" s="95" t="n">
        <v>-7500</v>
      </c>
    </row>
    <row r="4671" customFormat="false" ht="12.95" hidden="false" customHeight="true" outlineLevel="0" collapsed="false">
      <c r="A4671" s="106" t="s">
        <v>905</v>
      </c>
      <c r="B4671" s="107" t="s">
        <v>1001</v>
      </c>
      <c r="C4671" s="95" t="n">
        <v>-6700</v>
      </c>
    </row>
    <row r="4672" customFormat="false" ht="12.95" hidden="false" customHeight="true" outlineLevel="0" collapsed="false">
      <c r="A4672" s="106" t="s">
        <v>905</v>
      </c>
      <c r="B4672" s="107" t="s">
        <v>1001</v>
      </c>
      <c r="C4672" s="95" t="n">
        <v>-6850</v>
      </c>
    </row>
    <row r="4673" customFormat="false" ht="12.95" hidden="false" customHeight="true" outlineLevel="0" collapsed="false">
      <c r="A4673" s="106" t="s">
        <v>905</v>
      </c>
      <c r="B4673" s="107" t="s">
        <v>1001</v>
      </c>
      <c r="C4673" s="95" t="n">
        <v>-6850</v>
      </c>
    </row>
    <row r="4674" customFormat="false" ht="12.95" hidden="false" customHeight="true" outlineLevel="0" collapsed="false">
      <c r="A4674" s="106" t="s">
        <v>905</v>
      </c>
      <c r="B4674" s="107" t="s">
        <v>1001</v>
      </c>
      <c r="C4674" s="95" t="n">
        <v>-6850</v>
      </c>
    </row>
    <row r="4675" customFormat="false" ht="12.95" hidden="false" customHeight="true" outlineLevel="0" collapsed="false">
      <c r="A4675" s="106" t="s">
        <v>905</v>
      </c>
      <c r="B4675" s="107" t="s">
        <v>1001</v>
      </c>
      <c r="C4675" s="95" t="n">
        <v>-6550</v>
      </c>
    </row>
    <row r="4676" customFormat="false" ht="12.95" hidden="false" customHeight="true" outlineLevel="0" collapsed="false">
      <c r="A4676" s="106" t="s">
        <v>905</v>
      </c>
      <c r="B4676" s="107" t="s">
        <v>1001</v>
      </c>
      <c r="C4676" s="95" t="n">
        <v>-4950</v>
      </c>
    </row>
    <row r="4677" customFormat="false" ht="12.95" hidden="false" customHeight="true" outlineLevel="0" collapsed="false">
      <c r="A4677" s="106" t="s">
        <v>905</v>
      </c>
      <c r="B4677" s="107" t="s">
        <v>1001</v>
      </c>
      <c r="C4677" s="95" t="n">
        <v>-4900</v>
      </c>
    </row>
    <row r="4678" customFormat="false" ht="12.95" hidden="false" customHeight="true" outlineLevel="0" collapsed="false">
      <c r="A4678" s="106" t="s">
        <v>905</v>
      </c>
      <c r="B4678" s="107" t="s">
        <v>1001</v>
      </c>
      <c r="C4678" s="95" t="n">
        <v>-6200</v>
      </c>
    </row>
    <row r="4679" customFormat="false" ht="12.95" hidden="false" customHeight="true" outlineLevel="0" collapsed="false">
      <c r="A4679" s="106" t="s">
        <v>905</v>
      </c>
      <c r="B4679" s="107" t="s">
        <v>1001</v>
      </c>
      <c r="C4679" s="95" t="n">
        <v>-6250</v>
      </c>
    </row>
    <row r="4680" customFormat="false" ht="12.95" hidden="false" customHeight="true" outlineLevel="0" collapsed="false">
      <c r="A4680" s="106" t="s">
        <v>905</v>
      </c>
      <c r="B4680" s="107" t="s">
        <v>1001</v>
      </c>
      <c r="C4680" s="95" t="n">
        <v>-6250</v>
      </c>
    </row>
    <row r="4681" customFormat="false" ht="12.95" hidden="false" customHeight="true" outlineLevel="0" collapsed="false">
      <c r="A4681" s="106" t="s">
        <v>905</v>
      </c>
      <c r="B4681" s="107" t="s">
        <v>1001</v>
      </c>
      <c r="C4681" s="95" t="n">
        <v>-6250</v>
      </c>
    </row>
    <row r="4682" customFormat="false" ht="12.95" hidden="false" customHeight="true" outlineLevel="0" collapsed="false">
      <c r="A4682" s="106" t="s">
        <v>905</v>
      </c>
      <c r="B4682" s="107" t="s">
        <v>1001</v>
      </c>
      <c r="C4682" s="95" t="n">
        <v>-8200</v>
      </c>
    </row>
    <row r="4683" customFormat="false" ht="12.95" hidden="false" customHeight="true" outlineLevel="0" collapsed="false">
      <c r="A4683" s="106" t="s">
        <v>905</v>
      </c>
      <c r="B4683" s="107" t="s">
        <v>1001</v>
      </c>
      <c r="C4683" s="95" t="n">
        <v>-10000</v>
      </c>
    </row>
    <row r="4684" customFormat="false" ht="12.95" hidden="false" customHeight="true" outlineLevel="0" collapsed="false">
      <c r="A4684" s="106" t="s">
        <v>905</v>
      </c>
      <c r="B4684" s="107" t="s">
        <v>1001</v>
      </c>
      <c r="C4684" s="95" t="n">
        <v>-9000</v>
      </c>
    </row>
    <row r="4685" customFormat="false" ht="12.95" hidden="false" customHeight="true" outlineLevel="0" collapsed="false">
      <c r="A4685" s="106" t="s">
        <v>905</v>
      </c>
      <c r="B4685" s="107" t="s">
        <v>1001</v>
      </c>
      <c r="C4685" s="95" t="n">
        <v>-6950</v>
      </c>
    </row>
    <row r="4686" customFormat="false" ht="12.95" hidden="false" customHeight="true" outlineLevel="0" collapsed="false">
      <c r="A4686" s="106" t="s">
        <v>905</v>
      </c>
      <c r="B4686" s="107" t="s">
        <v>1001</v>
      </c>
      <c r="C4686" s="95" t="n">
        <v>-7800</v>
      </c>
    </row>
    <row r="4687" customFormat="false" ht="12.95" hidden="false" customHeight="true" outlineLevel="0" collapsed="false">
      <c r="A4687" s="106" t="s">
        <v>905</v>
      </c>
      <c r="B4687" s="107" t="s">
        <v>1001</v>
      </c>
      <c r="C4687" s="95" t="n">
        <v>-7800</v>
      </c>
    </row>
    <row r="4688" customFormat="false" ht="12.95" hidden="false" customHeight="true" outlineLevel="0" collapsed="false">
      <c r="A4688" s="106" t="s">
        <v>905</v>
      </c>
      <c r="B4688" s="107" t="s">
        <v>1001</v>
      </c>
      <c r="C4688" s="95" t="n">
        <v>-7800</v>
      </c>
    </row>
    <row r="4689" customFormat="false" ht="12.95" hidden="false" customHeight="true" outlineLevel="0" collapsed="false">
      <c r="A4689" s="106" t="s">
        <v>905</v>
      </c>
      <c r="B4689" s="107" t="s">
        <v>1001</v>
      </c>
      <c r="C4689" s="95" t="n">
        <v>-8800</v>
      </c>
    </row>
    <row r="4690" customFormat="false" ht="12.95" hidden="false" customHeight="true" outlineLevel="0" collapsed="false">
      <c r="A4690" s="106" t="s">
        <v>905</v>
      </c>
      <c r="B4690" s="107" t="s">
        <v>1001</v>
      </c>
      <c r="C4690" s="95" t="n">
        <v>-8900</v>
      </c>
    </row>
    <row r="4691" customFormat="false" ht="12.95" hidden="false" customHeight="true" outlineLevel="0" collapsed="false">
      <c r="A4691" s="106" t="s">
        <v>905</v>
      </c>
      <c r="B4691" s="107" t="s">
        <v>1001</v>
      </c>
      <c r="C4691" s="95" t="n">
        <v>-8850</v>
      </c>
    </row>
    <row r="4692" customFormat="false" ht="12.95" hidden="false" customHeight="true" outlineLevel="0" collapsed="false">
      <c r="A4692" s="106" t="s">
        <v>631</v>
      </c>
      <c r="B4692" s="107" t="s">
        <v>1001</v>
      </c>
      <c r="C4692" s="95" t="n">
        <v>-350</v>
      </c>
    </row>
    <row r="4693" customFormat="false" ht="12.95" hidden="false" customHeight="true" outlineLevel="0" collapsed="false">
      <c r="A4693" s="106" t="s">
        <v>631</v>
      </c>
      <c r="B4693" s="107" t="s">
        <v>1001</v>
      </c>
      <c r="C4693" s="95" t="n">
        <v>-350</v>
      </c>
    </row>
    <row r="4694" customFormat="false" ht="12.95" hidden="false" customHeight="true" outlineLevel="0" collapsed="false">
      <c r="A4694" s="106" t="s">
        <v>631</v>
      </c>
      <c r="B4694" s="107" t="s">
        <v>1001</v>
      </c>
      <c r="C4694" s="95" t="n">
        <v>-350</v>
      </c>
    </row>
    <row r="4695" customFormat="false" ht="12.95" hidden="false" customHeight="true" outlineLevel="0" collapsed="false">
      <c r="A4695" s="106" t="s">
        <v>631</v>
      </c>
      <c r="B4695" s="107" t="s">
        <v>1001</v>
      </c>
      <c r="C4695" s="95" t="n">
        <v>-2000</v>
      </c>
    </row>
    <row r="4696" customFormat="false" ht="12.95" hidden="false" customHeight="true" outlineLevel="0" collapsed="false">
      <c r="A4696" s="106" t="s">
        <v>631</v>
      </c>
      <c r="B4696" s="107" t="s">
        <v>1001</v>
      </c>
      <c r="C4696" s="95" t="n">
        <v>-2850</v>
      </c>
    </row>
    <row r="4697" customFormat="false" ht="12.95" hidden="false" customHeight="true" outlineLevel="0" collapsed="false">
      <c r="A4697" s="106" t="s">
        <v>631</v>
      </c>
      <c r="B4697" s="107" t="s">
        <v>1001</v>
      </c>
      <c r="C4697" s="95" t="n">
        <v>-2850</v>
      </c>
    </row>
    <row r="4698" customFormat="false" ht="12.95" hidden="false" customHeight="true" outlineLevel="0" collapsed="false">
      <c r="A4698" s="106" t="s">
        <v>631</v>
      </c>
      <c r="B4698" s="107" t="s">
        <v>1001</v>
      </c>
      <c r="C4698" s="95" t="n">
        <v>-2050</v>
      </c>
    </row>
    <row r="4699" customFormat="false" ht="12.95" hidden="false" customHeight="true" outlineLevel="0" collapsed="false">
      <c r="A4699" s="106" t="s">
        <v>631</v>
      </c>
      <c r="B4699" s="107" t="s">
        <v>1001</v>
      </c>
      <c r="C4699" s="95" t="n">
        <v>-2200</v>
      </c>
    </row>
    <row r="4700" customFormat="false" ht="12.95" hidden="false" customHeight="true" outlineLevel="0" collapsed="false">
      <c r="A4700" s="106" t="s">
        <v>631</v>
      </c>
      <c r="B4700" s="107" t="s">
        <v>1001</v>
      </c>
      <c r="C4700" s="95" t="n">
        <v>-2200</v>
      </c>
    </row>
    <row r="4701" customFormat="false" ht="12.95" hidden="false" customHeight="true" outlineLevel="0" collapsed="false">
      <c r="A4701" s="106" t="s">
        <v>631</v>
      </c>
      <c r="B4701" s="107" t="s">
        <v>1001</v>
      </c>
      <c r="C4701" s="95" t="n">
        <v>-2200</v>
      </c>
    </row>
    <row r="4702" customFormat="false" ht="12.95" hidden="false" customHeight="true" outlineLevel="0" collapsed="false">
      <c r="A4702" s="106" t="s">
        <v>631</v>
      </c>
      <c r="B4702" s="107" t="s">
        <v>1001</v>
      </c>
      <c r="C4702" s="95" t="n">
        <v>-1900</v>
      </c>
    </row>
    <row r="4703" customFormat="false" ht="12.95" hidden="false" customHeight="true" outlineLevel="0" collapsed="false">
      <c r="A4703" s="106" t="s">
        <v>631</v>
      </c>
      <c r="B4703" s="107" t="s">
        <v>1001</v>
      </c>
      <c r="C4703" s="95" t="n">
        <v>-300</v>
      </c>
    </row>
    <row r="4704" customFormat="false" ht="12.95" hidden="false" customHeight="true" outlineLevel="0" collapsed="false">
      <c r="A4704" s="106" t="s">
        <v>631</v>
      </c>
      <c r="B4704" s="107" t="s">
        <v>1001</v>
      </c>
      <c r="C4704" s="95" t="n">
        <v>-250</v>
      </c>
    </row>
    <row r="4705" customFormat="false" ht="12.95" hidden="false" customHeight="true" outlineLevel="0" collapsed="false">
      <c r="A4705" s="106" t="s">
        <v>631</v>
      </c>
      <c r="B4705" s="107" t="s">
        <v>1001</v>
      </c>
      <c r="C4705" s="95" t="n">
        <v>-1550</v>
      </c>
    </row>
    <row r="4706" customFormat="false" ht="12.95" hidden="false" customHeight="true" outlineLevel="0" collapsed="false">
      <c r="A4706" s="106" t="s">
        <v>631</v>
      </c>
      <c r="B4706" s="107" t="s">
        <v>1001</v>
      </c>
      <c r="C4706" s="95" t="n">
        <v>-1600</v>
      </c>
    </row>
    <row r="4707" customFormat="false" ht="12.95" hidden="false" customHeight="true" outlineLevel="0" collapsed="false">
      <c r="A4707" s="106" t="s">
        <v>631</v>
      </c>
      <c r="B4707" s="107" t="s">
        <v>1001</v>
      </c>
      <c r="C4707" s="95" t="n">
        <v>-1600</v>
      </c>
    </row>
    <row r="4708" customFormat="false" ht="12.95" hidden="false" customHeight="true" outlineLevel="0" collapsed="false">
      <c r="A4708" s="106" t="s">
        <v>631</v>
      </c>
      <c r="B4708" s="107" t="s">
        <v>1001</v>
      </c>
      <c r="C4708" s="95" t="n">
        <v>-1600</v>
      </c>
    </row>
    <row r="4709" customFormat="false" ht="12.95" hidden="false" customHeight="true" outlineLevel="0" collapsed="false">
      <c r="A4709" s="106" t="s">
        <v>631</v>
      </c>
      <c r="B4709" s="107" t="s">
        <v>1001</v>
      </c>
      <c r="C4709" s="95" t="n">
        <v>-3550</v>
      </c>
    </row>
    <row r="4710" customFormat="false" ht="12.95" hidden="false" customHeight="true" outlineLevel="0" collapsed="false">
      <c r="A4710" s="106" t="s">
        <v>631</v>
      </c>
      <c r="B4710" s="107" t="s">
        <v>1001</v>
      </c>
      <c r="C4710" s="95" t="n">
        <v>-5350</v>
      </c>
    </row>
    <row r="4711" customFormat="false" ht="12.95" hidden="false" customHeight="true" outlineLevel="0" collapsed="false">
      <c r="A4711" s="106" t="s">
        <v>631</v>
      </c>
      <c r="B4711" s="107" t="s">
        <v>1001</v>
      </c>
      <c r="C4711" s="95" t="n">
        <v>-4350</v>
      </c>
    </row>
    <row r="4712" customFormat="false" ht="12.95" hidden="false" customHeight="true" outlineLevel="0" collapsed="false">
      <c r="A4712" s="106" t="s">
        <v>631</v>
      </c>
      <c r="B4712" s="107" t="s">
        <v>1001</v>
      </c>
      <c r="C4712" s="95" t="n">
        <v>-2300</v>
      </c>
    </row>
    <row r="4713" customFormat="false" ht="12.95" hidden="false" customHeight="true" outlineLevel="0" collapsed="false">
      <c r="A4713" s="106" t="s">
        <v>631</v>
      </c>
      <c r="B4713" s="107" t="s">
        <v>1001</v>
      </c>
      <c r="C4713" s="95" t="n">
        <v>-3150</v>
      </c>
    </row>
    <row r="4714" customFormat="false" ht="12.95" hidden="false" customHeight="true" outlineLevel="0" collapsed="false">
      <c r="A4714" s="106" t="s">
        <v>631</v>
      </c>
      <c r="B4714" s="107" t="s">
        <v>1001</v>
      </c>
      <c r="C4714" s="95" t="n">
        <v>-3150</v>
      </c>
    </row>
    <row r="4715" customFormat="false" ht="12.95" hidden="false" customHeight="true" outlineLevel="0" collapsed="false">
      <c r="A4715" s="106" t="s">
        <v>631</v>
      </c>
      <c r="B4715" s="107" t="s">
        <v>1001</v>
      </c>
      <c r="C4715" s="95" t="n">
        <v>-3150</v>
      </c>
    </row>
    <row r="4716" customFormat="false" ht="12.95" hidden="false" customHeight="true" outlineLevel="0" collapsed="false">
      <c r="A4716" s="106" t="s">
        <v>631</v>
      </c>
      <c r="B4716" s="107" t="s">
        <v>1001</v>
      </c>
      <c r="C4716" s="95" t="n">
        <v>-4150</v>
      </c>
    </row>
    <row r="4717" customFormat="false" ht="12.95" hidden="false" customHeight="true" outlineLevel="0" collapsed="false">
      <c r="A4717" s="106" t="s">
        <v>631</v>
      </c>
      <c r="B4717" s="107" t="s">
        <v>1001</v>
      </c>
      <c r="C4717" s="95" t="n">
        <v>-4250</v>
      </c>
    </row>
    <row r="4718" customFormat="false" ht="12.95" hidden="false" customHeight="true" outlineLevel="0" collapsed="false">
      <c r="A4718" s="106" t="s">
        <v>631</v>
      </c>
      <c r="B4718" s="107" t="s">
        <v>1001</v>
      </c>
      <c r="C4718" s="95" t="n">
        <v>-4200</v>
      </c>
    </row>
    <row r="4719" customFormat="false" ht="12.95" hidden="false" customHeight="true" outlineLevel="0" collapsed="false">
      <c r="A4719" s="106" t="s">
        <v>226</v>
      </c>
      <c r="B4719" s="107" t="s">
        <v>1042</v>
      </c>
      <c r="C4719" s="95" t="n">
        <v>-900</v>
      </c>
    </row>
    <row r="4720" customFormat="false" ht="12.95" hidden="false" customHeight="true" outlineLevel="0" collapsed="false">
      <c r="A4720" s="106" t="s">
        <v>226</v>
      </c>
      <c r="B4720" s="107" t="s">
        <v>1042</v>
      </c>
      <c r="C4720" s="95" t="n">
        <v>-4700</v>
      </c>
    </row>
    <row r="4721" customFormat="false" ht="12.95" hidden="false" customHeight="true" outlineLevel="0" collapsed="false">
      <c r="A4721" s="106" t="s">
        <v>226</v>
      </c>
      <c r="B4721" s="107" t="s">
        <v>1042</v>
      </c>
      <c r="C4721" s="95" t="n">
        <v>-4800</v>
      </c>
    </row>
    <row r="4722" customFormat="false" ht="12.95" hidden="false" customHeight="true" outlineLevel="0" collapsed="false">
      <c r="A4722" s="106" t="s">
        <v>226</v>
      </c>
      <c r="B4722" s="107" t="s">
        <v>1042</v>
      </c>
      <c r="C4722" s="95" t="n">
        <v>-2200</v>
      </c>
    </row>
    <row r="4723" customFormat="false" ht="12.95" hidden="false" customHeight="true" outlineLevel="0" collapsed="false">
      <c r="A4723" s="106" t="s">
        <v>226</v>
      </c>
      <c r="B4723" s="107" t="s">
        <v>1042</v>
      </c>
      <c r="C4723" s="95" t="n">
        <v>-1800</v>
      </c>
    </row>
    <row r="4724" customFormat="false" ht="12.95" hidden="false" customHeight="true" outlineLevel="0" collapsed="false">
      <c r="A4724" s="106" t="s">
        <v>226</v>
      </c>
      <c r="B4724" s="107" t="s">
        <v>1042</v>
      </c>
      <c r="C4724" s="95" t="n">
        <v>-1800</v>
      </c>
    </row>
    <row r="4725" customFormat="false" ht="12.95" hidden="false" customHeight="true" outlineLevel="0" collapsed="false">
      <c r="A4725" s="106" t="s">
        <v>226</v>
      </c>
      <c r="B4725" s="107" t="s">
        <v>1042</v>
      </c>
      <c r="C4725" s="95" t="n">
        <v>-1800</v>
      </c>
    </row>
    <row r="4726" customFormat="false" ht="12.95" hidden="false" customHeight="true" outlineLevel="0" collapsed="false">
      <c r="A4726" s="106" t="s">
        <v>226</v>
      </c>
      <c r="B4726" s="107" t="s">
        <v>1042</v>
      </c>
      <c r="C4726" s="95" t="n">
        <v>2000</v>
      </c>
    </row>
    <row r="4727" customFormat="false" ht="12.95" hidden="false" customHeight="true" outlineLevel="0" collapsed="false">
      <c r="A4727" s="106" t="s">
        <v>226</v>
      </c>
      <c r="B4727" s="107" t="s">
        <v>1042</v>
      </c>
      <c r="C4727" s="95" t="n">
        <v>6200</v>
      </c>
    </row>
    <row r="4728" customFormat="false" ht="12.95" hidden="false" customHeight="true" outlineLevel="0" collapsed="false">
      <c r="A4728" s="106" t="s">
        <v>226</v>
      </c>
      <c r="B4728" s="107" t="s">
        <v>1042</v>
      </c>
      <c r="C4728" s="95" t="n">
        <v>3900</v>
      </c>
    </row>
    <row r="4729" customFormat="false" ht="12.95" hidden="false" customHeight="true" outlineLevel="0" collapsed="false">
      <c r="A4729" s="106" t="s">
        <v>226</v>
      </c>
      <c r="B4729" s="107" t="s">
        <v>1042</v>
      </c>
      <c r="C4729" s="95" t="n">
        <v>-200</v>
      </c>
    </row>
    <row r="4730" customFormat="false" ht="12.95" hidden="false" customHeight="true" outlineLevel="0" collapsed="false">
      <c r="A4730" s="106" t="s">
        <v>226</v>
      </c>
      <c r="B4730" s="107" t="s">
        <v>1042</v>
      </c>
      <c r="C4730" s="95" t="n">
        <v>1100</v>
      </c>
    </row>
    <row r="4731" customFormat="false" ht="12.95" hidden="false" customHeight="true" outlineLevel="0" collapsed="false">
      <c r="A4731" s="106" t="s">
        <v>226</v>
      </c>
      <c r="B4731" s="107" t="s">
        <v>1042</v>
      </c>
      <c r="C4731" s="95" t="n">
        <v>1100</v>
      </c>
    </row>
    <row r="4732" customFormat="false" ht="12.95" hidden="false" customHeight="true" outlineLevel="0" collapsed="false">
      <c r="A4732" s="106" t="s">
        <v>226</v>
      </c>
      <c r="B4732" s="107" t="s">
        <v>1042</v>
      </c>
      <c r="C4732" s="95" t="n">
        <v>1100</v>
      </c>
    </row>
    <row r="4733" customFormat="false" ht="12.95" hidden="false" customHeight="true" outlineLevel="0" collapsed="false">
      <c r="A4733" s="106" t="s">
        <v>226</v>
      </c>
      <c r="B4733" s="107" t="s">
        <v>1042</v>
      </c>
      <c r="C4733" s="95" t="n">
        <v>2800</v>
      </c>
    </row>
    <row r="4734" customFormat="false" ht="12.95" hidden="false" customHeight="true" outlineLevel="0" collapsed="false">
      <c r="A4734" s="106" t="s">
        <v>226</v>
      </c>
      <c r="B4734" s="107" t="s">
        <v>1042</v>
      </c>
      <c r="C4734" s="95" t="n">
        <v>2900</v>
      </c>
    </row>
    <row r="4735" customFormat="false" ht="12.95" hidden="false" customHeight="true" outlineLevel="0" collapsed="false">
      <c r="A4735" s="106" t="s">
        <v>226</v>
      </c>
      <c r="B4735" s="107" t="s">
        <v>1042</v>
      </c>
      <c r="C4735" s="95" t="n">
        <v>2400</v>
      </c>
    </row>
    <row r="4736" customFormat="false" ht="12.95" hidden="false" customHeight="true" outlineLevel="0" collapsed="false">
      <c r="A4736" s="106" t="s">
        <v>481</v>
      </c>
      <c r="B4736" s="107" t="s">
        <v>1001</v>
      </c>
      <c r="C4736" s="95" t="n">
        <v>600</v>
      </c>
    </row>
    <row r="4737" customFormat="false" ht="12.95" hidden="false" customHeight="true" outlineLevel="0" collapsed="false">
      <c r="A4737" s="106" t="s">
        <v>481</v>
      </c>
      <c r="B4737" s="107" t="s">
        <v>1001</v>
      </c>
      <c r="C4737" s="95" t="n">
        <v>650</v>
      </c>
    </row>
    <row r="4738" customFormat="false" ht="12.95" hidden="false" customHeight="true" outlineLevel="0" collapsed="false">
      <c r="A4738" s="106" t="s">
        <v>481</v>
      </c>
      <c r="B4738" s="107" t="s">
        <v>1001</v>
      </c>
      <c r="C4738" s="95" t="n">
        <v>-650</v>
      </c>
    </row>
    <row r="4739" customFormat="false" ht="12.95" hidden="false" customHeight="true" outlineLevel="0" collapsed="false">
      <c r="A4739" s="106" t="s">
        <v>481</v>
      </c>
      <c r="B4739" s="107" t="s">
        <v>1001</v>
      </c>
      <c r="C4739" s="95" t="n">
        <v>-700</v>
      </c>
    </row>
    <row r="4740" customFormat="false" ht="12.95" hidden="false" customHeight="true" outlineLevel="0" collapsed="false">
      <c r="A4740" s="106" t="s">
        <v>481</v>
      </c>
      <c r="B4740" s="107" t="s">
        <v>1001</v>
      </c>
      <c r="C4740" s="95" t="n">
        <v>-700</v>
      </c>
    </row>
    <row r="4741" customFormat="false" ht="12.95" hidden="false" customHeight="true" outlineLevel="0" collapsed="false">
      <c r="A4741" s="106" t="s">
        <v>481</v>
      </c>
      <c r="B4741" s="107" t="s">
        <v>1001</v>
      </c>
      <c r="C4741" s="95" t="n">
        <v>-700</v>
      </c>
    </row>
    <row r="4742" customFormat="false" ht="12.95" hidden="false" customHeight="true" outlineLevel="0" collapsed="false">
      <c r="A4742" s="106" t="s">
        <v>481</v>
      </c>
      <c r="B4742" s="107" t="s">
        <v>1001</v>
      </c>
      <c r="C4742" s="95" t="n">
        <v>-2650</v>
      </c>
    </row>
    <row r="4743" customFormat="false" ht="12.95" hidden="false" customHeight="true" outlineLevel="0" collapsed="false">
      <c r="A4743" s="106" t="s">
        <v>481</v>
      </c>
      <c r="B4743" s="107" t="s">
        <v>1001</v>
      </c>
      <c r="C4743" s="95" t="n">
        <v>-4450</v>
      </c>
    </row>
    <row r="4744" customFormat="false" ht="12.95" hidden="false" customHeight="true" outlineLevel="0" collapsed="false">
      <c r="A4744" s="106" t="s">
        <v>481</v>
      </c>
      <c r="B4744" s="107" t="s">
        <v>1001</v>
      </c>
      <c r="C4744" s="95" t="n">
        <v>-3450</v>
      </c>
    </row>
    <row r="4745" customFormat="false" ht="12.95" hidden="false" customHeight="true" outlineLevel="0" collapsed="false">
      <c r="A4745" s="106" t="s">
        <v>481</v>
      </c>
      <c r="B4745" s="107" t="s">
        <v>1001</v>
      </c>
      <c r="C4745" s="95" t="n">
        <v>-1400</v>
      </c>
    </row>
    <row r="4746" customFormat="false" ht="12.95" hidden="false" customHeight="true" outlineLevel="0" collapsed="false">
      <c r="A4746" s="106" t="s">
        <v>481</v>
      </c>
      <c r="B4746" s="107" t="s">
        <v>1001</v>
      </c>
      <c r="C4746" s="95" t="n">
        <v>-2250</v>
      </c>
    </row>
    <row r="4747" customFormat="false" ht="12.95" hidden="false" customHeight="true" outlineLevel="0" collapsed="false">
      <c r="A4747" s="106" t="s">
        <v>481</v>
      </c>
      <c r="B4747" s="107" t="s">
        <v>1001</v>
      </c>
      <c r="C4747" s="95" t="n">
        <v>-2250</v>
      </c>
    </row>
    <row r="4748" customFormat="false" ht="12.95" hidden="false" customHeight="true" outlineLevel="0" collapsed="false">
      <c r="A4748" s="106" t="s">
        <v>481</v>
      </c>
      <c r="B4748" s="107" t="s">
        <v>1001</v>
      </c>
      <c r="C4748" s="95" t="n">
        <v>-2250</v>
      </c>
    </row>
    <row r="4749" customFormat="false" ht="12.95" hidden="false" customHeight="true" outlineLevel="0" collapsed="false">
      <c r="A4749" s="106" t="s">
        <v>481</v>
      </c>
      <c r="B4749" s="107" t="s">
        <v>1001</v>
      </c>
      <c r="C4749" s="95" t="n">
        <v>-3250</v>
      </c>
    </row>
    <row r="4750" customFormat="false" ht="12.95" hidden="false" customHeight="true" outlineLevel="0" collapsed="false">
      <c r="A4750" s="106" t="s">
        <v>481</v>
      </c>
      <c r="B4750" s="107" t="s">
        <v>1001</v>
      </c>
      <c r="C4750" s="95" t="n">
        <v>-3350</v>
      </c>
    </row>
    <row r="4751" customFormat="false" ht="12.95" hidden="false" customHeight="true" outlineLevel="0" collapsed="false">
      <c r="A4751" s="106" t="s">
        <v>481</v>
      </c>
      <c r="B4751" s="107" t="s">
        <v>1001</v>
      </c>
      <c r="C4751" s="95" t="n">
        <v>-3300</v>
      </c>
    </row>
    <row r="4752" customFormat="false" ht="12.95" hidden="false" customHeight="true" outlineLevel="0" collapsed="false">
      <c r="A4752" s="106" t="s">
        <v>124</v>
      </c>
      <c r="B4752" s="107" t="s">
        <v>1042</v>
      </c>
      <c r="C4752" s="95" t="n">
        <v>125</v>
      </c>
    </row>
    <row r="4753" customFormat="false" ht="12.95" hidden="false" customHeight="true" outlineLevel="0" collapsed="false">
      <c r="A4753" s="106" t="s">
        <v>124</v>
      </c>
      <c r="B4753" s="107" t="s">
        <v>1042</v>
      </c>
      <c r="C4753" s="95" t="n">
        <v>1175</v>
      </c>
    </row>
    <row r="4754" customFormat="false" ht="12.95" hidden="false" customHeight="true" outlineLevel="0" collapsed="false">
      <c r="A4754" s="106" t="s">
        <v>124</v>
      </c>
      <c r="B4754" s="107" t="s">
        <v>1042</v>
      </c>
      <c r="C4754" s="95" t="n">
        <v>600</v>
      </c>
    </row>
    <row r="4755" customFormat="false" ht="12.95" hidden="false" customHeight="true" outlineLevel="0" collapsed="false">
      <c r="A4755" s="106" t="s">
        <v>124</v>
      </c>
      <c r="B4755" s="107" t="s">
        <v>1042</v>
      </c>
      <c r="C4755" s="95" t="n">
        <v>-425</v>
      </c>
    </row>
    <row r="4756" customFormat="false" ht="12.95" hidden="false" customHeight="true" outlineLevel="0" collapsed="false">
      <c r="A4756" s="106" t="s">
        <v>124</v>
      </c>
      <c r="B4756" s="107" t="s">
        <v>1042</v>
      </c>
      <c r="C4756" s="95" t="n">
        <v>-100</v>
      </c>
    </row>
    <row r="4757" customFormat="false" ht="12.95" hidden="false" customHeight="true" outlineLevel="0" collapsed="false">
      <c r="A4757" s="106" t="s">
        <v>124</v>
      </c>
      <c r="B4757" s="107" t="s">
        <v>1042</v>
      </c>
      <c r="C4757" s="95" t="n">
        <v>-100</v>
      </c>
    </row>
    <row r="4758" customFormat="false" ht="12.95" hidden="false" customHeight="true" outlineLevel="0" collapsed="false">
      <c r="A4758" s="106" t="s">
        <v>124</v>
      </c>
      <c r="B4758" s="107" t="s">
        <v>1042</v>
      </c>
      <c r="C4758" s="95" t="n">
        <v>-100</v>
      </c>
    </row>
    <row r="4759" customFormat="false" ht="12.95" hidden="false" customHeight="true" outlineLevel="0" collapsed="false">
      <c r="A4759" s="106" t="s">
        <v>124</v>
      </c>
      <c r="B4759" s="107" t="s">
        <v>1042</v>
      </c>
      <c r="C4759" s="95" t="n">
        <v>325</v>
      </c>
    </row>
    <row r="4760" customFormat="false" ht="12.95" hidden="false" customHeight="true" outlineLevel="0" collapsed="false">
      <c r="A4760" s="106" t="s">
        <v>124</v>
      </c>
      <c r="B4760" s="107" t="s">
        <v>1042</v>
      </c>
      <c r="C4760" s="95" t="n">
        <v>350</v>
      </c>
    </row>
    <row r="4761" customFormat="false" ht="12.95" hidden="false" customHeight="true" outlineLevel="0" collapsed="false">
      <c r="A4761" s="106" t="s">
        <v>124</v>
      </c>
      <c r="B4761" s="107" t="s">
        <v>1042</v>
      </c>
      <c r="C4761" s="95" t="n">
        <v>225</v>
      </c>
    </row>
    <row r="4762" customFormat="false" ht="12.95" hidden="false" customHeight="true" outlineLevel="0" collapsed="false">
      <c r="A4762" s="106" t="s">
        <v>194</v>
      </c>
      <c r="B4762" s="107" t="s">
        <v>1042</v>
      </c>
      <c r="C4762" s="95" t="n">
        <v>-500</v>
      </c>
    </row>
    <row r="4763" customFormat="false" ht="12.95" hidden="false" customHeight="true" outlineLevel="0" collapsed="false">
      <c r="A4763" s="106" t="s">
        <v>194</v>
      </c>
      <c r="B4763" s="107" t="s">
        <v>1042</v>
      </c>
      <c r="C4763" s="95" t="n">
        <v>550</v>
      </c>
    </row>
    <row r="4764" customFormat="false" ht="12.95" hidden="false" customHeight="true" outlineLevel="0" collapsed="false">
      <c r="A4764" s="106" t="s">
        <v>194</v>
      </c>
      <c r="B4764" s="107" t="s">
        <v>1042</v>
      </c>
      <c r="C4764" s="95" t="n">
        <v>-25</v>
      </c>
    </row>
    <row r="4765" customFormat="false" ht="12.95" hidden="false" customHeight="true" outlineLevel="0" collapsed="false">
      <c r="A4765" s="106" t="s">
        <v>194</v>
      </c>
      <c r="B4765" s="107" t="s">
        <v>1042</v>
      </c>
      <c r="C4765" s="95" t="n">
        <v>-1050</v>
      </c>
    </row>
    <row r="4766" customFormat="false" ht="12.95" hidden="false" customHeight="true" outlineLevel="0" collapsed="false">
      <c r="A4766" s="106" t="s">
        <v>194</v>
      </c>
      <c r="B4766" s="107" t="s">
        <v>1042</v>
      </c>
      <c r="C4766" s="95" t="n">
        <v>-725</v>
      </c>
    </row>
    <row r="4767" customFormat="false" ht="12.95" hidden="false" customHeight="true" outlineLevel="0" collapsed="false">
      <c r="A4767" s="106" t="s">
        <v>194</v>
      </c>
      <c r="B4767" s="107" t="s">
        <v>1042</v>
      </c>
      <c r="C4767" s="95" t="n">
        <v>-725</v>
      </c>
    </row>
    <row r="4768" customFormat="false" ht="12.95" hidden="false" customHeight="true" outlineLevel="0" collapsed="false">
      <c r="A4768" s="106" t="s">
        <v>194</v>
      </c>
      <c r="B4768" s="107" t="s">
        <v>1042</v>
      </c>
      <c r="C4768" s="95" t="n">
        <v>-725</v>
      </c>
    </row>
    <row r="4769" customFormat="false" ht="12.95" hidden="false" customHeight="true" outlineLevel="0" collapsed="false">
      <c r="A4769" s="106" t="s">
        <v>194</v>
      </c>
      <c r="B4769" s="107" t="s">
        <v>1042</v>
      </c>
      <c r="C4769" s="95" t="n">
        <v>-300</v>
      </c>
    </row>
    <row r="4770" customFormat="false" ht="12.95" hidden="false" customHeight="true" outlineLevel="0" collapsed="false">
      <c r="A4770" s="106" t="s">
        <v>194</v>
      </c>
      <c r="B4770" s="107" t="s">
        <v>1042</v>
      </c>
      <c r="C4770" s="95" t="n">
        <v>-275</v>
      </c>
    </row>
    <row r="4771" customFormat="false" ht="12.95" hidden="false" customHeight="true" outlineLevel="0" collapsed="false">
      <c r="A4771" s="106" t="s">
        <v>194</v>
      </c>
      <c r="B4771" s="107" t="s">
        <v>1042</v>
      </c>
      <c r="C4771" s="95" t="n">
        <v>-400</v>
      </c>
    </row>
    <row r="4772" customFormat="false" ht="12.95" hidden="false" customHeight="true" outlineLevel="0" collapsed="false">
      <c r="A4772" s="106" t="s">
        <v>393</v>
      </c>
      <c r="B4772" s="107" t="s">
        <v>1042</v>
      </c>
      <c r="C4772" s="95" t="n">
        <v>1900</v>
      </c>
    </row>
    <row r="4773" customFormat="false" ht="12.95" hidden="false" customHeight="true" outlineLevel="0" collapsed="false">
      <c r="A4773" s="106" t="s">
        <v>393</v>
      </c>
      <c r="B4773" s="107" t="s">
        <v>1042</v>
      </c>
      <c r="C4773" s="95" t="n">
        <v>-400</v>
      </c>
    </row>
    <row r="4774" customFormat="false" ht="12.95" hidden="false" customHeight="true" outlineLevel="0" collapsed="false">
      <c r="A4774" s="106" t="s">
        <v>393</v>
      </c>
      <c r="B4774" s="107" t="s">
        <v>1042</v>
      </c>
      <c r="C4774" s="95" t="n">
        <v>-4500</v>
      </c>
    </row>
    <row r="4775" customFormat="false" ht="12.95" hidden="false" customHeight="true" outlineLevel="0" collapsed="false">
      <c r="A4775" s="106" t="s">
        <v>393</v>
      </c>
      <c r="B4775" s="107" t="s">
        <v>1042</v>
      </c>
      <c r="C4775" s="95" t="n">
        <v>-3200</v>
      </c>
    </row>
    <row r="4776" customFormat="false" ht="12.95" hidden="false" customHeight="true" outlineLevel="0" collapsed="false">
      <c r="A4776" s="106" t="s">
        <v>393</v>
      </c>
      <c r="B4776" s="107" t="s">
        <v>1042</v>
      </c>
      <c r="C4776" s="95" t="n">
        <v>-3200</v>
      </c>
    </row>
    <row r="4777" customFormat="false" ht="12.95" hidden="false" customHeight="true" outlineLevel="0" collapsed="false">
      <c r="A4777" s="106" t="s">
        <v>393</v>
      </c>
      <c r="B4777" s="107" t="s">
        <v>1042</v>
      </c>
      <c r="C4777" s="95" t="n">
        <v>-3200</v>
      </c>
    </row>
    <row r="4778" customFormat="false" ht="12.95" hidden="false" customHeight="true" outlineLevel="0" collapsed="false">
      <c r="A4778" s="106" t="s">
        <v>393</v>
      </c>
      <c r="B4778" s="107" t="s">
        <v>1042</v>
      </c>
      <c r="C4778" s="95" t="n">
        <v>-1500</v>
      </c>
    </row>
    <row r="4779" customFormat="false" ht="12.95" hidden="false" customHeight="true" outlineLevel="0" collapsed="false">
      <c r="A4779" s="106" t="s">
        <v>393</v>
      </c>
      <c r="B4779" s="107" t="s">
        <v>1042</v>
      </c>
      <c r="C4779" s="95" t="n">
        <v>-1400</v>
      </c>
    </row>
    <row r="4780" customFormat="false" ht="12.95" hidden="false" customHeight="true" outlineLevel="0" collapsed="false">
      <c r="A4780" s="106" t="s">
        <v>393</v>
      </c>
      <c r="B4780" s="107" t="s">
        <v>1042</v>
      </c>
      <c r="C4780" s="95" t="n">
        <v>-1900</v>
      </c>
    </row>
    <row r="4781" customFormat="false" ht="12.95" hidden="false" customHeight="true" outlineLevel="0" collapsed="false">
      <c r="A4781" s="120" t="s">
        <v>941</v>
      </c>
      <c r="B4781" s="121" t="s">
        <v>1001</v>
      </c>
      <c r="C4781" s="122" t="n">
        <v>750.003</v>
      </c>
    </row>
    <row r="4782" customFormat="false" ht="12.95" hidden="false" customHeight="true" outlineLevel="0" collapsed="false">
      <c r="A4782" s="120" t="s">
        <v>941</v>
      </c>
      <c r="B4782" s="121" t="s">
        <v>1001</v>
      </c>
      <c r="C4782" s="122" t="n">
        <v>600.003</v>
      </c>
    </row>
    <row r="4783" customFormat="false" ht="12.95" hidden="false" customHeight="true" outlineLevel="0" collapsed="false">
      <c r="A4783" s="120" t="s">
        <v>941</v>
      </c>
      <c r="B4783" s="121" t="s">
        <v>1001</v>
      </c>
      <c r="C4783" s="122" t="n">
        <v>-7799.997</v>
      </c>
    </row>
    <row r="4784" customFormat="false" ht="12.95" hidden="false" customHeight="true" outlineLevel="0" collapsed="false">
      <c r="A4784" s="120" t="s">
        <v>941</v>
      </c>
      <c r="B4784" s="121" t="s">
        <v>1001</v>
      </c>
      <c r="C4784" s="122" t="n">
        <v>-12299.997</v>
      </c>
    </row>
    <row r="4785" customFormat="false" ht="12.95" hidden="false" customHeight="true" outlineLevel="0" collapsed="false">
      <c r="A4785" s="120" t="s">
        <v>941</v>
      </c>
      <c r="B4785" s="121" t="s">
        <v>1001</v>
      </c>
      <c r="C4785" s="122" t="n">
        <v>-13499.997</v>
      </c>
    </row>
    <row r="4786" customFormat="false" ht="12.95" hidden="false" customHeight="true" outlineLevel="0" collapsed="false">
      <c r="A4786" s="120" t="s">
        <v>941</v>
      </c>
      <c r="B4786" s="121" t="s">
        <v>1001</v>
      </c>
      <c r="C4786" s="122" t="n">
        <v>-13499.997</v>
      </c>
    </row>
    <row r="4787" customFormat="false" ht="12.95" hidden="false" customHeight="true" outlineLevel="0" collapsed="false">
      <c r="A4787" s="120" t="s">
        <v>941</v>
      </c>
      <c r="B4787" s="121" t="s">
        <v>1001</v>
      </c>
      <c r="C4787" s="122" t="n">
        <v>-13499.997</v>
      </c>
    </row>
    <row r="4788" customFormat="false" ht="12.95" hidden="false" customHeight="true" outlineLevel="0" collapsed="false">
      <c r="A4788" s="120" t="s">
        <v>941</v>
      </c>
      <c r="B4788" s="121" t="s">
        <v>1001</v>
      </c>
      <c r="C4788" s="122" t="n">
        <v>-17999.997</v>
      </c>
    </row>
    <row r="4789" customFormat="false" ht="12.95" hidden="false" customHeight="true" outlineLevel="0" collapsed="false">
      <c r="A4789" s="120" t="s">
        <v>941</v>
      </c>
      <c r="B4789" s="121" t="s">
        <v>1001</v>
      </c>
      <c r="C4789" s="122" t="n">
        <v>-19799.997</v>
      </c>
    </row>
    <row r="4790" customFormat="false" ht="12.95" hidden="false" customHeight="true" outlineLevel="0" collapsed="false">
      <c r="A4790" s="120" t="s">
        <v>941</v>
      </c>
      <c r="B4790" s="121" t="s">
        <v>1001</v>
      </c>
      <c r="C4790" s="122" t="n">
        <v>-20249.997</v>
      </c>
    </row>
    <row r="4791" customFormat="false" ht="12.95" hidden="false" customHeight="true" outlineLevel="0" collapsed="false">
      <c r="A4791" s="120" t="s">
        <v>941</v>
      </c>
      <c r="B4791" s="121" t="s">
        <v>1001</v>
      </c>
      <c r="C4791" s="122" t="n">
        <v>-18749.997</v>
      </c>
    </row>
    <row r="4792" customFormat="false" ht="12.95" hidden="false" customHeight="true" outlineLevel="0" collapsed="false">
      <c r="A4792" s="120" t="s">
        <v>941</v>
      </c>
      <c r="B4792" s="121" t="s">
        <v>1001</v>
      </c>
      <c r="C4792" s="122" t="n">
        <v>-19049.997</v>
      </c>
    </row>
    <row r="4793" customFormat="false" ht="12.95" hidden="false" customHeight="true" outlineLevel="0" collapsed="false">
      <c r="A4793" s="120" t="s">
        <v>941</v>
      </c>
      <c r="B4793" s="121" t="s">
        <v>1001</v>
      </c>
      <c r="C4793" s="122" t="n">
        <v>-19049.997</v>
      </c>
    </row>
    <row r="4794" customFormat="false" ht="12.95" hidden="false" customHeight="true" outlineLevel="0" collapsed="false">
      <c r="A4794" s="120" t="s">
        <v>941</v>
      </c>
      <c r="B4794" s="121" t="s">
        <v>1001</v>
      </c>
      <c r="C4794" s="122" t="n">
        <v>-19049.997</v>
      </c>
    </row>
    <row r="4795" customFormat="false" ht="12.95" hidden="false" customHeight="true" outlineLevel="0" collapsed="false">
      <c r="A4795" s="120" t="s">
        <v>941</v>
      </c>
      <c r="B4795" s="121" t="s">
        <v>1001</v>
      </c>
      <c r="C4795" s="122" t="n">
        <v>-17849.997</v>
      </c>
    </row>
    <row r="4796" customFormat="false" ht="12.95" hidden="false" customHeight="true" outlineLevel="0" collapsed="false">
      <c r="A4796" s="120" t="s">
        <v>941</v>
      </c>
      <c r="B4796" s="121" t="s">
        <v>1001</v>
      </c>
      <c r="C4796" s="122" t="n">
        <v>-12599.997</v>
      </c>
    </row>
    <row r="4797" customFormat="false" ht="12.95" hidden="false" customHeight="true" outlineLevel="0" collapsed="false">
      <c r="A4797" s="120" t="s">
        <v>941</v>
      </c>
      <c r="B4797" s="121" t="s">
        <v>1001</v>
      </c>
      <c r="C4797" s="122" t="n">
        <v>-12899.997</v>
      </c>
    </row>
    <row r="4798" customFormat="false" ht="12.95" hidden="false" customHeight="true" outlineLevel="0" collapsed="false">
      <c r="A4798" s="120" t="s">
        <v>941</v>
      </c>
      <c r="B4798" s="121" t="s">
        <v>1001</v>
      </c>
      <c r="C4798" s="122" t="n">
        <v>-17249.997</v>
      </c>
    </row>
    <row r="4799" customFormat="false" ht="12.95" hidden="false" customHeight="true" outlineLevel="0" collapsed="false">
      <c r="A4799" s="120" t="s">
        <v>941</v>
      </c>
      <c r="B4799" s="121" t="s">
        <v>1001</v>
      </c>
      <c r="C4799" s="122" t="n">
        <v>-17699.997</v>
      </c>
    </row>
    <row r="4800" customFormat="false" ht="12.95" hidden="false" customHeight="true" outlineLevel="0" collapsed="false">
      <c r="A4800" s="120" t="s">
        <v>941</v>
      </c>
      <c r="B4800" s="121" t="s">
        <v>1001</v>
      </c>
      <c r="C4800" s="122" t="n">
        <v>-17699.997</v>
      </c>
    </row>
    <row r="4801" customFormat="false" ht="12.95" hidden="false" customHeight="true" outlineLevel="0" collapsed="false">
      <c r="A4801" s="120" t="s">
        <v>941</v>
      </c>
      <c r="B4801" s="121" t="s">
        <v>1001</v>
      </c>
      <c r="C4801" s="122" t="n">
        <v>-17699.997</v>
      </c>
    </row>
    <row r="4802" customFormat="false" ht="12.95" hidden="false" customHeight="true" outlineLevel="0" collapsed="false">
      <c r="A4802" s="120" t="s">
        <v>941</v>
      </c>
      <c r="B4802" s="121" t="s">
        <v>1001</v>
      </c>
      <c r="C4802" s="122" t="n">
        <v>-23399.997</v>
      </c>
    </row>
    <row r="4803" customFormat="false" ht="12.95" hidden="false" customHeight="true" outlineLevel="0" collapsed="false">
      <c r="A4803" s="120" t="s">
        <v>941</v>
      </c>
      <c r="B4803" s="121" t="s">
        <v>1001</v>
      </c>
      <c r="C4803" s="122" t="n">
        <v>-29549.997</v>
      </c>
    </row>
    <row r="4804" customFormat="false" ht="12.95" hidden="false" customHeight="true" outlineLevel="0" collapsed="false">
      <c r="A4804" s="120" t="s">
        <v>941</v>
      </c>
      <c r="B4804" s="121" t="s">
        <v>1001</v>
      </c>
      <c r="C4804" s="122" t="n">
        <v>-25949.997</v>
      </c>
    </row>
    <row r="4805" customFormat="false" ht="12.95" hidden="false" customHeight="true" outlineLevel="0" collapsed="false">
      <c r="A4805" s="120" t="s">
        <v>941</v>
      </c>
      <c r="B4805" s="121" t="s">
        <v>1001</v>
      </c>
      <c r="C4805" s="122" t="n">
        <v>-19949.997</v>
      </c>
    </row>
    <row r="4806" customFormat="false" ht="12.95" hidden="false" customHeight="true" outlineLevel="0" collapsed="false">
      <c r="A4806" s="120" t="s">
        <v>941</v>
      </c>
      <c r="B4806" s="121" t="s">
        <v>1001</v>
      </c>
      <c r="C4806" s="122" t="n">
        <v>-21899.997</v>
      </c>
    </row>
    <row r="4807" customFormat="false" ht="12.95" hidden="false" customHeight="true" outlineLevel="0" collapsed="false">
      <c r="A4807" s="120" t="s">
        <v>941</v>
      </c>
      <c r="B4807" s="121" t="s">
        <v>1001</v>
      </c>
      <c r="C4807" s="122" t="n">
        <v>-21899.997</v>
      </c>
    </row>
    <row r="4808" customFormat="false" ht="12.95" hidden="false" customHeight="true" outlineLevel="0" collapsed="false">
      <c r="A4808" s="120" t="s">
        <v>941</v>
      </c>
      <c r="B4808" s="121" t="s">
        <v>1001</v>
      </c>
      <c r="C4808" s="122" t="n">
        <v>-21899.997</v>
      </c>
    </row>
    <row r="4809" customFormat="false" ht="12.95" hidden="false" customHeight="true" outlineLevel="0" collapsed="false">
      <c r="A4809" s="120" t="s">
        <v>941</v>
      </c>
      <c r="B4809" s="121" t="s">
        <v>1001</v>
      </c>
      <c r="C4809" s="122" t="n">
        <v>-24899.997</v>
      </c>
    </row>
    <row r="4810" customFormat="false" ht="12.95" hidden="false" customHeight="true" outlineLevel="0" collapsed="false">
      <c r="A4810" s="120" t="s">
        <v>941</v>
      </c>
      <c r="B4810" s="121" t="s">
        <v>1001</v>
      </c>
      <c r="C4810" s="122" t="n">
        <v>-24749.997</v>
      </c>
    </row>
    <row r="4811" customFormat="false" ht="12.95" hidden="false" customHeight="true" outlineLevel="0" collapsed="false">
      <c r="A4811" s="120" t="s">
        <v>941</v>
      </c>
      <c r="B4811" s="121" t="s">
        <v>1001</v>
      </c>
      <c r="C4811" s="122" t="n">
        <v>-23999.997</v>
      </c>
    </row>
    <row r="4812" customFormat="false" ht="12.95" hidden="false" customHeight="true" outlineLevel="0" collapsed="false">
      <c r="A4812" s="120" t="s">
        <v>954</v>
      </c>
      <c r="B4812" s="121" t="s">
        <v>1042</v>
      </c>
      <c r="C4812" s="122" t="n">
        <v>3125</v>
      </c>
    </row>
    <row r="4813" customFormat="false" ht="12.95" hidden="false" customHeight="true" outlineLevel="0" collapsed="false">
      <c r="A4813" s="120" t="s">
        <v>954</v>
      </c>
      <c r="B4813" s="121" t="s">
        <v>1042</v>
      </c>
      <c r="C4813" s="122" t="n">
        <v>4125</v>
      </c>
    </row>
    <row r="4814" customFormat="false" ht="12.95" hidden="false" customHeight="true" outlineLevel="0" collapsed="false">
      <c r="A4814" s="120" t="s">
        <v>954</v>
      </c>
      <c r="B4814" s="121" t="s">
        <v>1042</v>
      </c>
      <c r="C4814" s="122" t="n">
        <v>-10875</v>
      </c>
    </row>
    <row r="4815" customFormat="false" ht="12.95" hidden="false" customHeight="true" outlineLevel="0" collapsed="false">
      <c r="A4815" s="120" t="s">
        <v>954</v>
      </c>
      <c r="B4815" s="121" t="s">
        <v>1042</v>
      </c>
      <c r="C4815" s="122" t="n">
        <v>-19875</v>
      </c>
    </row>
    <row r="4816" customFormat="false" ht="12.95" hidden="false" customHeight="true" outlineLevel="0" collapsed="false">
      <c r="A4816" s="120" t="s">
        <v>954</v>
      </c>
      <c r="B4816" s="121" t="s">
        <v>1042</v>
      </c>
      <c r="C4816" s="122" t="n">
        <v>-21375</v>
      </c>
    </row>
    <row r="4817" customFormat="false" ht="12.95" hidden="false" customHeight="true" outlineLevel="0" collapsed="false">
      <c r="A4817" s="120" t="s">
        <v>954</v>
      </c>
      <c r="B4817" s="121" t="s">
        <v>1042</v>
      </c>
      <c r="C4817" s="122" t="n">
        <v>-21375</v>
      </c>
    </row>
    <row r="4818" customFormat="false" ht="12.95" hidden="false" customHeight="true" outlineLevel="0" collapsed="false">
      <c r="A4818" s="120" t="s">
        <v>954</v>
      </c>
      <c r="B4818" s="121" t="s">
        <v>1042</v>
      </c>
      <c r="C4818" s="122" t="n">
        <v>-21375</v>
      </c>
    </row>
    <row r="4819" customFormat="false" ht="12.95" hidden="false" customHeight="true" outlineLevel="0" collapsed="false">
      <c r="A4819" s="120" t="s">
        <v>954</v>
      </c>
      <c r="B4819" s="121" t="s">
        <v>1042</v>
      </c>
      <c r="C4819" s="122" t="n">
        <v>-28125</v>
      </c>
    </row>
    <row r="4820" customFormat="false" ht="12.95" hidden="false" customHeight="true" outlineLevel="0" collapsed="false">
      <c r="A4820" s="120" t="s">
        <v>954</v>
      </c>
      <c r="B4820" s="121" t="s">
        <v>1042</v>
      </c>
      <c r="C4820" s="122" t="n">
        <v>-31375</v>
      </c>
    </row>
    <row r="4821" customFormat="false" ht="12.95" hidden="false" customHeight="true" outlineLevel="0" collapsed="false">
      <c r="A4821" s="120" t="s">
        <v>954</v>
      </c>
      <c r="B4821" s="121" t="s">
        <v>1042</v>
      </c>
      <c r="C4821" s="122" t="n">
        <v>-32625</v>
      </c>
    </row>
    <row r="4822" customFormat="false" ht="12.95" hidden="false" customHeight="true" outlineLevel="0" collapsed="false">
      <c r="A4822" s="120" t="s">
        <v>954</v>
      </c>
      <c r="B4822" s="121" t="s">
        <v>1042</v>
      </c>
      <c r="C4822" s="122" t="n">
        <v>-30375</v>
      </c>
    </row>
    <row r="4823" customFormat="false" ht="12.95" hidden="false" customHeight="true" outlineLevel="0" collapsed="false">
      <c r="A4823" s="120" t="s">
        <v>954</v>
      </c>
      <c r="B4823" s="121" t="s">
        <v>1042</v>
      </c>
      <c r="C4823" s="122" t="n">
        <v>-31125</v>
      </c>
    </row>
    <row r="4824" customFormat="false" ht="12.95" hidden="false" customHeight="true" outlineLevel="0" collapsed="false">
      <c r="A4824" s="120" t="s">
        <v>954</v>
      </c>
      <c r="B4824" s="121" t="s">
        <v>1042</v>
      </c>
      <c r="C4824" s="122" t="n">
        <v>-31125</v>
      </c>
    </row>
    <row r="4825" customFormat="false" ht="12.95" hidden="false" customHeight="true" outlineLevel="0" collapsed="false">
      <c r="A4825" s="120" t="s">
        <v>954</v>
      </c>
      <c r="B4825" s="121" t="s">
        <v>1042</v>
      </c>
      <c r="C4825" s="122" t="n">
        <v>-31125</v>
      </c>
    </row>
    <row r="4826" customFormat="false" ht="12.95" hidden="false" customHeight="true" outlineLevel="0" collapsed="false">
      <c r="A4826" s="120" t="s">
        <v>954</v>
      </c>
      <c r="B4826" s="121" t="s">
        <v>1042</v>
      </c>
      <c r="C4826" s="122" t="n">
        <v>-30375</v>
      </c>
    </row>
    <row r="4827" customFormat="false" ht="12.95" hidden="false" customHeight="true" outlineLevel="0" collapsed="false">
      <c r="A4827" s="120" t="s">
        <v>954</v>
      </c>
      <c r="B4827" s="121" t="s">
        <v>1042</v>
      </c>
      <c r="C4827" s="122" t="n">
        <v>-20875</v>
      </c>
    </row>
    <row r="4828" customFormat="false" ht="12.95" hidden="false" customHeight="true" outlineLevel="0" collapsed="false">
      <c r="A4828" s="120" t="s">
        <v>954</v>
      </c>
      <c r="B4828" s="121" t="s">
        <v>1042</v>
      </c>
      <c r="C4828" s="122" t="n">
        <v>-20625</v>
      </c>
    </row>
    <row r="4829" customFormat="false" ht="12.95" hidden="false" customHeight="true" outlineLevel="0" collapsed="false">
      <c r="A4829" s="120" t="s">
        <v>954</v>
      </c>
      <c r="B4829" s="121" t="s">
        <v>1042</v>
      </c>
      <c r="C4829" s="122" t="n">
        <v>-27125</v>
      </c>
    </row>
    <row r="4830" customFormat="false" ht="12.95" hidden="false" customHeight="true" outlineLevel="0" collapsed="false">
      <c r="A4830" s="120" t="s">
        <v>954</v>
      </c>
      <c r="B4830" s="121" t="s">
        <v>1042</v>
      </c>
      <c r="C4830" s="122" t="n">
        <v>-28125</v>
      </c>
    </row>
    <row r="4831" customFormat="false" ht="12.95" hidden="false" customHeight="true" outlineLevel="0" collapsed="false">
      <c r="A4831" s="120" t="s">
        <v>954</v>
      </c>
      <c r="B4831" s="121" t="s">
        <v>1042</v>
      </c>
      <c r="C4831" s="122" t="n">
        <v>-28125</v>
      </c>
    </row>
    <row r="4832" customFormat="false" ht="12.95" hidden="false" customHeight="true" outlineLevel="0" collapsed="false">
      <c r="A4832" s="120" t="s">
        <v>954</v>
      </c>
      <c r="B4832" s="121" t="s">
        <v>1042</v>
      </c>
      <c r="C4832" s="122" t="n">
        <v>-28125</v>
      </c>
    </row>
    <row r="4833" customFormat="false" ht="12.95" hidden="false" customHeight="true" outlineLevel="0" collapsed="false">
      <c r="A4833" s="120" t="s">
        <v>954</v>
      </c>
      <c r="B4833" s="121" t="s">
        <v>1042</v>
      </c>
      <c r="C4833" s="122" t="n">
        <v>-37625</v>
      </c>
    </row>
    <row r="4834" customFormat="false" ht="12.95" hidden="false" customHeight="true" outlineLevel="0" collapsed="false">
      <c r="A4834" s="120" t="s">
        <v>954</v>
      </c>
      <c r="B4834" s="121" t="s">
        <v>1042</v>
      </c>
      <c r="C4834" s="122" t="n">
        <v>-48125</v>
      </c>
    </row>
    <row r="4835" customFormat="false" ht="12.95" hidden="false" customHeight="true" outlineLevel="0" collapsed="false">
      <c r="A4835" s="120" t="s">
        <v>954</v>
      </c>
      <c r="B4835" s="121" t="s">
        <v>1042</v>
      </c>
      <c r="C4835" s="122" t="n">
        <v>-42375</v>
      </c>
    </row>
    <row r="4836" customFormat="false" ht="12.95" hidden="false" customHeight="true" outlineLevel="0" collapsed="false">
      <c r="A4836" s="120" t="s">
        <v>954</v>
      </c>
      <c r="B4836" s="121" t="s">
        <v>1042</v>
      </c>
      <c r="C4836" s="122" t="n">
        <v>-32125</v>
      </c>
    </row>
    <row r="4837" customFormat="false" ht="12.95" hidden="false" customHeight="true" outlineLevel="0" collapsed="false">
      <c r="A4837" s="120" t="s">
        <v>954</v>
      </c>
      <c r="B4837" s="121" t="s">
        <v>1042</v>
      </c>
      <c r="C4837" s="122" t="n">
        <v>-35375</v>
      </c>
    </row>
    <row r="4838" customFormat="false" ht="12.95" hidden="false" customHeight="true" outlineLevel="0" collapsed="false">
      <c r="A4838" s="120" t="s">
        <v>954</v>
      </c>
      <c r="B4838" s="121" t="s">
        <v>1042</v>
      </c>
      <c r="C4838" s="122" t="n">
        <v>-35375</v>
      </c>
    </row>
    <row r="4839" customFormat="false" ht="12.95" hidden="false" customHeight="true" outlineLevel="0" collapsed="false">
      <c r="A4839" s="120" t="s">
        <v>954</v>
      </c>
      <c r="B4839" s="121" t="s">
        <v>1042</v>
      </c>
      <c r="C4839" s="122" t="n">
        <v>-35375</v>
      </c>
    </row>
    <row r="4840" customFormat="false" ht="12.95" hidden="false" customHeight="true" outlineLevel="0" collapsed="false">
      <c r="A4840" s="120" t="s">
        <v>954</v>
      </c>
      <c r="B4840" s="121" t="s">
        <v>1042</v>
      </c>
      <c r="C4840" s="122" t="n">
        <v>-39625</v>
      </c>
    </row>
    <row r="4841" customFormat="false" ht="12.95" hidden="false" customHeight="true" outlineLevel="0" collapsed="false">
      <c r="A4841" s="120" t="s">
        <v>954</v>
      </c>
      <c r="B4841" s="121" t="s">
        <v>1042</v>
      </c>
      <c r="C4841" s="122" t="n">
        <v>-39875</v>
      </c>
    </row>
    <row r="4842" customFormat="false" ht="12.95" hidden="false" customHeight="true" outlineLevel="0" collapsed="false">
      <c r="A4842" s="120" t="s">
        <v>954</v>
      </c>
      <c r="B4842" s="121" t="s">
        <v>1042</v>
      </c>
      <c r="C4842" s="122" t="n">
        <v>-38625</v>
      </c>
    </row>
    <row r="4843" customFormat="false" ht="12.95" hidden="false" customHeight="true" outlineLevel="0" collapsed="false">
      <c r="A4843" s="120" t="s">
        <v>951</v>
      </c>
      <c r="B4843" s="121" t="s">
        <v>1042</v>
      </c>
      <c r="C4843" s="122" t="n">
        <v>-3750</v>
      </c>
    </row>
    <row r="4844" customFormat="false" ht="12.95" hidden="false" customHeight="true" outlineLevel="0" collapsed="false">
      <c r="A4844" s="120" t="s">
        <v>951</v>
      </c>
      <c r="B4844" s="121" t="s">
        <v>1042</v>
      </c>
      <c r="C4844" s="122" t="n">
        <v>-4750</v>
      </c>
    </row>
    <row r="4845" customFormat="false" ht="12.95" hidden="false" customHeight="true" outlineLevel="0" collapsed="false">
      <c r="A4845" s="120" t="s">
        <v>951</v>
      </c>
      <c r="B4845" s="121" t="s">
        <v>1042</v>
      </c>
      <c r="C4845" s="122" t="n">
        <v>10250</v>
      </c>
    </row>
    <row r="4846" customFormat="false" ht="12.95" hidden="false" customHeight="true" outlineLevel="0" collapsed="false">
      <c r="A4846" s="120" t="s">
        <v>951</v>
      </c>
      <c r="B4846" s="121" t="s">
        <v>1042</v>
      </c>
      <c r="C4846" s="122" t="n">
        <v>19250</v>
      </c>
    </row>
    <row r="4847" customFormat="false" ht="12.95" hidden="false" customHeight="true" outlineLevel="0" collapsed="false">
      <c r="A4847" s="120" t="s">
        <v>951</v>
      </c>
      <c r="B4847" s="121" t="s">
        <v>1042</v>
      </c>
      <c r="C4847" s="122" t="n">
        <v>20750</v>
      </c>
    </row>
    <row r="4848" customFormat="false" ht="12.95" hidden="false" customHeight="true" outlineLevel="0" collapsed="false">
      <c r="A4848" s="120" t="s">
        <v>951</v>
      </c>
      <c r="B4848" s="121" t="s">
        <v>1042</v>
      </c>
      <c r="C4848" s="122" t="n">
        <v>20750</v>
      </c>
    </row>
    <row r="4849" customFormat="false" ht="12.95" hidden="false" customHeight="true" outlineLevel="0" collapsed="false">
      <c r="A4849" s="120" t="s">
        <v>951</v>
      </c>
      <c r="B4849" s="121" t="s">
        <v>1042</v>
      </c>
      <c r="C4849" s="122" t="n">
        <v>20750</v>
      </c>
    </row>
    <row r="4850" customFormat="false" ht="12.95" hidden="false" customHeight="true" outlineLevel="0" collapsed="false">
      <c r="A4850" s="120" t="s">
        <v>951</v>
      </c>
      <c r="B4850" s="121" t="s">
        <v>1042</v>
      </c>
      <c r="C4850" s="122" t="n">
        <v>27500</v>
      </c>
    </row>
    <row r="4851" customFormat="false" ht="12.95" hidden="false" customHeight="true" outlineLevel="0" collapsed="false">
      <c r="A4851" s="120" t="s">
        <v>951</v>
      </c>
      <c r="B4851" s="121" t="s">
        <v>1042</v>
      </c>
      <c r="C4851" s="122" t="n">
        <v>30750</v>
      </c>
    </row>
    <row r="4852" customFormat="false" ht="12.95" hidden="false" customHeight="true" outlineLevel="0" collapsed="false">
      <c r="A4852" s="120" t="s">
        <v>951</v>
      </c>
      <c r="B4852" s="121" t="s">
        <v>1042</v>
      </c>
      <c r="C4852" s="122" t="n">
        <v>32000</v>
      </c>
    </row>
    <row r="4853" customFormat="false" ht="12.95" hidden="false" customHeight="true" outlineLevel="0" collapsed="false">
      <c r="A4853" s="120" t="s">
        <v>951</v>
      </c>
      <c r="B4853" s="121" t="s">
        <v>1042</v>
      </c>
      <c r="C4853" s="122" t="n">
        <v>29750</v>
      </c>
    </row>
    <row r="4854" customFormat="false" ht="12.95" hidden="false" customHeight="true" outlineLevel="0" collapsed="false">
      <c r="A4854" s="120" t="s">
        <v>951</v>
      </c>
      <c r="B4854" s="121" t="s">
        <v>1042</v>
      </c>
      <c r="C4854" s="122" t="n">
        <v>30500</v>
      </c>
    </row>
    <row r="4855" customFormat="false" ht="12.95" hidden="false" customHeight="true" outlineLevel="0" collapsed="false">
      <c r="A4855" s="120" t="s">
        <v>951</v>
      </c>
      <c r="B4855" s="121" t="s">
        <v>1042</v>
      </c>
      <c r="C4855" s="122" t="n">
        <v>30500</v>
      </c>
    </row>
    <row r="4856" customFormat="false" ht="12.95" hidden="false" customHeight="true" outlineLevel="0" collapsed="false">
      <c r="A4856" s="120" t="s">
        <v>951</v>
      </c>
      <c r="B4856" s="121" t="s">
        <v>1042</v>
      </c>
      <c r="C4856" s="122" t="n">
        <v>30500</v>
      </c>
    </row>
    <row r="4857" customFormat="false" ht="12.95" hidden="false" customHeight="true" outlineLevel="0" collapsed="false">
      <c r="A4857" s="120" t="s">
        <v>951</v>
      </c>
      <c r="B4857" s="121" t="s">
        <v>1042</v>
      </c>
      <c r="C4857" s="122" t="n">
        <v>29750</v>
      </c>
    </row>
    <row r="4858" customFormat="false" ht="12.95" hidden="false" customHeight="true" outlineLevel="0" collapsed="false">
      <c r="A4858" s="120" t="s">
        <v>951</v>
      </c>
      <c r="B4858" s="121" t="s">
        <v>1042</v>
      </c>
      <c r="C4858" s="122" t="n">
        <v>20250</v>
      </c>
    </row>
    <row r="4859" customFormat="false" ht="12.95" hidden="false" customHeight="true" outlineLevel="0" collapsed="false">
      <c r="A4859" s="120" t="s">
        <v>951</v>
      </c>
      <c r="B4859" s="121" t="s">
        <v>1042</v>
      </c>
      <c r="C4859" s="122" t="n">
        <v>20000</v>
      </c>
    </row>
    <row r="4860" customFormat="false" ht="12.95" hidden="false" customHeight="true" outlineLevel="0" collapsed="false">
      <c r="A4860" s="120" t="s">
        <v>951</v>
      </c>
      <c r="B4860" s="121" t="s">
        <v>1042</v>
      </c>
      <c r="C4860" s="122" t="n">
        <v>26500</v>
      </c>
    </row>
    <row r="4861" customFormat="false" ht="12.95" hidden="false" customHeight="true" outlineLevel="0" collapsed="false">
      <c r="A4861" s="120" t="s">
        <v>951</v>
      </c>
      <c r="B4861" s="121" t="s">
        <v>1042</v>
      </c>
      <c r="C4861" s="122" t="n">
        <v>27500</v>
      </c>
    </row>
    <row r="4862" customFormat="false" ht="12.95" hidden="false" customHeight="true" outlineLevel="0" collapsed="false">
      <c r="A4862" s="120" t="s">
        <v>951</v>
      </c>
      <c r="B4862" s="121" t="s">
        <v>1042</v>
      </c>
      <c r="C4862" s="122" t="n">
        <v>27500</v>
      </c>
    </row>
    <row r="4863" customFormat="false" ht="12.95" hidden="false" customHeight="true" outlineLevel="0" collapsed="false">
      <c r="A4863" s="120" t="s">
        <v>951</v>
      </c>
      <c r="B4863" s="121" t="s">
        <v>1042</v>
      </c>
      <c r="C4863" s="122" t="n">
        <v>27500</v>
      </c>
    </row>
    <row r="4864" customFormat="false" ht="12.95" hidden="false" customHeight="true" outlineLevel="0" collapsed="false">
      <c r="A4864" s="120" t="s">
        <v>951</v>
      </c>
      <c r="B4864" s="121" t="s">
        <v>1042</v>
      </c>
      <c r="C4864" s="122" t="n">
        <v>37000</v>
      </c>
    </row>
    <row r="4865" customFormat="false" ht="12.95" hidden="false" customHeight="true" outlineLevel="0" collapsed="false">
      <c r="A4865" s="120" t="s">
        <v>951</v>
      </c>
      <c r="B4865" s="121" t="s">
        <v>1042</v>
      </c>
      <c r="C4865" s="122" t="n">
        <v>47500</v>
      </c>
    </row>
    <row r="4866" customFormat="false" ht="12.95" hidden="false" customHeight="true" outlineLevel="0" collapsed="false">
      <c r="A4866" s="120" t="s">
        <v>951</v>
      </c>
      <c r="B4866" s="121" t="s">
        <v>1042</v>
      </c>
      <c r="C4866" s="122" t="n">
        <v>41750</v>
      </c>
    </row>
    <row r="4867" customFormat="false" ht="12.95" hidden="false" customHeight="true" outlineLevel="0" collapsed="false">
      <c r="A4867" s="120" t="s">
        <v>951</v>
      </c>
      <c r="B4867" s="121" t="s">
        <v>1042</v>
      </c>
      <c r="C4867" s="122" t="n">
        <v>31500</v>
      </c>
    </row>
    <row r="4868" customFormat="false" ht="12.95" hidden="false" customHeight="true" outlineLevel="0" collapsed="false">
      <c r="A4868" s="120" t="s">
        <v>951</v>
      </c>
      <c r="B4868" s="121" t="s">
        <v>1042</v>
      </c>
      <c r="C4868" s="122" t="n">
        <v>34750</v>
      </c>
    </row>
    <row r="4869" customFormat="false" ht="12.95" hidden="false" customHeight="true" outlineLevel="0" collapsed="false">
      <c r="A4869" s="120" t="s">
        <v>951</v>
      </c>
      <c r="B4869" s="121" t="s">
        <v>1042</v>
      </c>
      <c r="C4869" s="122" t="n">
        <v>34750</v>
      </c>
    </row>
    <row r="4870" customFormat="false" ht="12.95" hidden="false" customHeight="true" outlineLevel="0" collapsed="false">
      <c r="A4870" s="120" t="s">
        <v>951</v>
      </c>
      <c r="B4870" s="121" t="s">
        <v>1042</v>
      </c>
      <c r="C4870" s="122" t="n">
        <v>34750</v>
      </c>
    </row>
    <row r="4871" customFormat="false" ht="12.95" hidden="false" customHeight="true" outlineLevel="0" collapsed="false">
      <c r="A4871" s="120" t="s">
        <v>951</v>
      </c>
      <c r="B4871" s="121" t="s">
        <v>1042</v>
      </c>
      <c r="C4871" s="122" t="n">
        <v>39000</v>
      </c>
    </row>
    <row r="4872" customFormat="false" ht="12.95" hidden="false" customHeight="true" outlineLevel="0" collapsed="false">
      <c r="A4872" s="120" t="s">
        <v>951</v>
      </c>
      <c r="B4872" s="121" t="s">
        <v>1042</v>
      </c>
      <c r="C4872" s="122" t="n">
        <v>39250</v>
      </c>
    </row>
    <row r="4873" customFormat="false" ht="12.95" hidden="false" customHeight="true" outlineLevel="0" collapsed="false">
      <c r="A4873" s="120" t="s">
        <v>951</v>
      </c>
      <c r="B4873" s="121" t="s">
        <v>1042</v>
      </c>
      <c r="C4873" s="122" t="n">
        <v>38000</v>
      </c>
    </row>
    <row r="4874" customFormat="false" ht="12.95" hidden="false" customHeight="true" outlineLevel="0" collapsed="false">
      <c r="A4874" s="120" t="s">
        <v>851</v>
      </c>
      <c r="B4874" s="121" t="s">
        <v>1089</v>
      </c>
      <c r="C4874" s="122" t="n">
        <v>-525</v>
      </c>
    </row>
    <row r="4875" customFormat="false" ht="12.95" hidden="false" customHeight="true" outlineLevel="0" collapsed="false">
      <c r="A4875" s="120" t="s">
        <v>851</v>
      </c>
      <c r="B4875" s="121" t="s">
        <v>1089</v>
      </c>
      <c r="C4875" s="122" t="n">
        <v>-475</v>
      </c>
    </row>
    <row r="4876" customFormat="false" ht="12.95" hidden="false" customHeight="true" outlineLevel="0" collapsed="false">
      <c r="A4876" s="120" t="s">
        <v>851</v>
      </c>
      <c r="B4876" s="121" t="s">
        <v>1089</v>
      </c>
      <c r="C4876" s="122" t="n">
        <v>2425</v>
      </c>
    </row>
    <row r="4877" customFormat="false" ht="12.95" hidden="false" customHeight="true" outlineLevel="0" collapsed="false">
      <c r="A4877" s="120" t="s">
        <v>851</v>
      </c>
      <c r="B4877" s="121" t="s">
        <v>1089</v>
      </c>
      <c r="C4877" s="122" t="n">
        <v>3825</v>
      </c>
    </row>
    <row r="4878" customFormat="false" ht="12.95" hidden="false" customHeight="true" outlineLevel="0" collapsed="false">
      <c r="A4878" s="120" t="s">
        <v>851</v>
      </c>
      <c r="B4878" s="121" t="s">
        <v>1089</v>
      </c>
      <c r="C4878" s="122" t="n">
        <v>4125</v>
      </c>
    </row>
    <row r="4879" customFormat="false" ht="12.95" hidden="false" customHeight="true" outlineLevel="0" collapsed="false">
      <c r="A4879" s="120" t="s">
        <v>851</v>
      </c>
      <c r="B4879" s="121" t="s">
        <v>1089</v>
      </c>
      <c r="C4879" s="122" t="n">
        <v>4125</v>
      </c>
    </row>
    <row r="4880" customFormat="false" ht="12.95" hidden="false" customHeight="true" outlineLevel="0" collapsed="false">
      <c r="A4880" s="120" t="s">
        <v>851</v>
      </c>
      <c r="B4880" s="121" t="s">
        <v>1089</v>
      </c>
      <c r="C4880" s="122" t="n">
        <v>4125</v>
      </c>
    </row>
    <row r="4881" customFormat="false" ht="12.95" hidden="false" customHeight="true" outlineLevel="0" collapsed="false">
      <c r="A4881" s="120" t="s">
        <v>851</v>
      </c>
      <c r="B4881" s="121" t="s">
        <v>1089</v>
      </c>
      <c r="C4881" s="122" t="n">
        <v>5825</v>
      </c>
    </row>
    <row r="4882" customFormat="false" ht="12.95" hidden="false" customHeight="true" outlineLevel="0" collapsed="false">
      <c r="A4882" s="120" t="s">
        <v>851</v>
      </c>
      <c r="B4882" s="121" t="s">
        <v>1089</v>
      </c>
      <c r="C4882" s="122" t="n">
        <v>6475</v>
      </c>
    </row>
    <row r="4883" customFormat="false" ht="12.95" hidden="false" customHeight="true" outlineLevel="0" collapsed="false">
      <c r="A4883" s="120" t="s">
        <v>851</v>
      </c>
      <c r="B4883" s="121" t="s">
        <v>1089</v>
      </c>
      <c r="C4883" s="122" t="n">
        <v>6525</v>
      </c>
    </row>
    <row r="4884" customFormat="false" ht="12.95" hidden="false" customHeight="true" outlineLevel="0" collapsed="false">
      <c r="A4884" s="120" t="s">
        <v>851</v>
      </c>
      <c r="B4884" s="121" t="s">
        <v>1089</v>
      </c>
      <c r="C4884" s="122" t="n">
        <v>5925</v>
      </c>
    </row>
    <row r="4885" customFormat="false" ht="12.95" hidden="false" customHeight="true" outlineLevel="0" collapsed="false">
      <c r="A4885" s="120" t="s">
        <v>851</v>
      </c>
      <c r="B4885" s="121" t="s">
        <v>1089</v>
      </c>
      <c r="C4885" s="122" t="n">
        <v>5975</v>
      </c>
    </row>
    <row r="4886" customFormat="false" ht="12.95" hidden="false" customHeight="true" outlineLevel="0" collapsed="false">
      <c r="A4886" s="120" t="s">
        <v>851</v>
      </c>
      <c r="B4886" s="121" t="s">
        <v>1089</v>
      </c>
      <c r="C4886" s="122" t="n">
        <v>5975</v>
      </c>
    </row>
    <row r="4887" customFormat="false" ht="12.95" hidden="false" customHeight="true" outlineLevel="0" collapsed="false">
      <c r="A4887" s="120" t="s">
        <v>851</v>
      </c>
      <c r="B4887" s="121" t="s">
        <v>1089</v>
      </c>
      <c r="C4887" s="122" t="n">
        <v>5975</v>
      </c>
    </row>
    <row r="4888" customFormat="false" ht="12.95" hidden="false" customHeight="true" outlineLevel="0" collapsed="false">
      <c r="A4888" s="120" t="s">
        <v>851</v>
      </c>
      <c r="B4888" s="121" t="s">
        <v>1089</v>
      </c>
      <c r="C4888" s="122" t="n">
        <v>5875</v>
      </c>
    </row>
    <row r="4889" customFormat="false" ht="12.95" hidden="false" customHeight="true" outlineLevel="0" collapsed="false">
      <c r="A4889" s="120" t="s">
        <v>851</v>
      </c>
      <c r="B4889" s="121" t="s">
        <v>1089</v>
      </c>
      <c r="C4889" s="122" t="n">
        <v>4075</v>
      </c>
    </row>
    <row r="4890" customFormat="false" ht="12.95" hidden="false" customHeight="true" outlineLevel="0" collapsed="false">
      <c r="A4890" s="120" t="s">
        <v>851</v>
      </c>
      <c r="B4890" s="121" t="s">
        <v>1089</v>
      </c>
      <c r="C4890" s="122" t="n">
        <v>4075</v>
      </c>
    </row>
    <row r="4891" customFormat="false" ht="12.95" hidden="false" customHeight="true" outlineLevel="0" collapsed="false">
      <c r="A4891" s="120" t="s">
        <v>851</v>
      </c>
      <c r="B4891" s="121" t="s">
        <v>1089</v>
      </c>
      <c r="C4891" s="122" t="n">
        <v>5325</v>
      </c>
    </row>
    <row r="4892" customFormat="false" ht="12.95" hidden="false" customHeight="true" outlineLevel="0" collapsed="false">
      <c r="A4892" s="120" t="s">
        <v>851</v>
      </c>
      <c r="B4892" s="121" t="s">
        <v>1089</v>
      </c>
      <c r="C4892" s="122" t="n">
        <v>5225</v>
      </c>
    </row>
    <row r="4893" customFormat="false" ht="12.95" hidden="false" customHeight="true" outlineLevel="0" collapsed="false">
      <c r="A4893" s="120" t="s">
        <v>851</v>
      </c>
      <c r="B4893" s="121" t="s">
        <v>1089</v>
      </c>
      <c r="C4893" s="122" t="n">
        <v>5225</v>
      </c>
    </row>
    <row r="4894" customFormat="false" ht="12.95" hidden="false" customHeight="true" outlineLevel="0" collapsed="false">
      <c r="A4894" s="120" t="s">
        <v>851</v>
      </c>
      <c r="B4894" s="121" t="s">
        <v>1089</v>
      </c>
      <c r="C4894" s="122" t="n">
        <v>5225</v>
      </c>
    </row>
    <row r="4895" customFormat="false" ht="12.95" hidden="false" customHeight="true" outlineLevel="0" collapsed="false">
      <c r="A4895" s="120" t="s">
        <v>851</v>
      </c>
      <c r="B4895" s="121" t="s">
        <v>1089</v>
      </c>
      <c r="C4895" s="122" t="n">
        <v>7425</v>
      </c>
    </row>
    <row r="4896" customFormat="false" ht="12.95" hidden="false" customHeight="true" outlineLevel="0" collapsed="false">
      <c r="A4896" s="120" t="s">
        <v>851</v>
      </c>
      <c r="B4896" s="121" t="s">
        <v>1089</v>
      </c>
      <c r="C4896" s="122" t="n">
        <v>9175</v>
      </c>
    </row>
    <row r="4897" customFormat="false" ht="12.95" hidden="false" customHeight="true" outlineLevel="0" collapsed="false">
      <c r="A4897" s="120" t="s">
        <v>851</v>
      </c>
      <c r="B4897" s="121" t="s">
        <v>1089</v>
      </c>
      <c r="C4897" s="122" t="n">
        <v>8075</v>
      </c>
    </row>
    <row r="4898" customFormat="false" ht="12.95" hidden="false" customHeight="true" outlineLevel="0" collapsed="false">
      <c r="A4898" s="120" t="s">
        <v>851</v>
      </c>
      <c r="B4898" s="121" t="s">
        <v>1089</v>
      </c>
      <c r="C4898" s="122" t="n">
        <v>6025</v>
      </c>
    </row>
    <row r="4899" customFormat="false" ht="12.95" hidden="false" customHeight="true" outlineLevel="0" collapsed="false">
      <c r="A4899" s="120" t="s">
        <v>851</v>
      </c>
      <c r="B4899" s="121" t="s">
        <v>1089</v>
      </c>
      <c r="C4899" s="122" t="n">
        <v>6325</v>
      </c>
    </row>
    <row r="4900" customFormat="false" ht="12.95" hidden="false" customHeight="true" outlineLevel="0" collapsed="false">
      <c r="A4900" s="120" t="s">
        <v>851</v>
      </c>
      <c r="B4900" s="121" t="s">
        <v>1089</v>
      </c>
      <c r="C4900" s="122" t="n">
        <v>6325</v>
      </c>
    </row>
    <row r="4901" customFormat="false" ht="12.95" hidden="false" customHeight="true" outlineLevel="0" collapsed="false">
      <c r="A4901" s="120" t="s">
        <v>851</v>
      </c>
      <c r="B4901" s="121" t="s">
        <v>1089</v>
      </c>
      <c r="C4901" s="122" t="n">
        <v>6325</v>
      </c>
    </row>
    <row r="4902" customFormat="false" ht="12.95" hidden="false" customHeight="true" outlineLevel="0" collapsed="false">
      <c r="A4902" s="120" t="s">
        <v>851</v>
      </c>
      <c r="B4902" s="121" t="s">
        <v>1089</v>
      </c>
      <c r="C4902" s="122" t="n">
        <v>7825</v>
      </c>
    </row>
    <row r="4903" customFormat="false" ht="12.95" hidden="false" customHeight="true" outlineLevel="0" collapsed="false">
      <c r="A4903" s="120" t="s">
        <v>851</v>
      </c>
      <c r="B4903" s="121" t="s">
        <v>1089</v>
      </c>
      <c r="C4903" s="122" t="n">
        <v>7725</v>
      </c>
    </row>
    <row r="4904" customFormat="false" ht="12.95" hidden="false" customHeight="true" outlineLevel="0" collapsed="false">
      <c r="A4904" s="120" t="s">
        <v>851</v>
      </c>
      <c r="B4904" s="121" t="s">
        <v>1089</v>
      </c>
      <c r="C4904" s="122" t="n">
        <v>7325</v>
      </c>
    </row>
    <row r="4905" customFormat="false" ht="12.95" hidden="false" customHeight="true" outlineLevel="0" collapsed="false">
      <c r="A4905" s="120" t="s">
        <v>709</v>
      </c>
      <c r="B4905" s="121" t="s">
        <v>1042</v>
      </c>
      <c r="C4905" s="122" t="n">
        <v>-350.0005</v>
      </c>
    </row>
    <row r="4906" customFormat="false" ht="12.95" hidden="false" customHeight="true" outlineLevel="0" collapsed="false">
      <c r="A4906" s="120" t="s">
        <v>709</v>
      </c>
      <c r="B4906" s="121" t="s">
        <v>1042</v>
      </c>
      <c r="C4906" s="122" t="n">
        <v>-450.0005</v>
      </c>
    </row>
    <row r="4907" customFormat="false" ht="12.95" hidden="false" customHeight="true" outlineLevel="0" collapsed="false">
      <c r="A4907" s="120" t="s">
        <v>709</v>
      </c>
      <c r="B4907" s="121" t="s">
        <v>1042</v>
      </c>
      <c r="C4907" s="122" t="n">
        <v>1049.9995</v>
      </c>
    </row>
    <row r="4908" customFormat="false" ht="12.95" hidden="false" customHeight="true" outlineLevel="0" collapsed="false">
      <c r="A4908" s="120" t="s">
        <v>709</v>
      </c>
      <c r="B4908" s="121" t="s">
        <v>1042</v>
      </c>
      <c r="C4908" s="122" t="n">
        <v>1949.9995</v>
      </c>
    </row>
    <row r="4909" customFormat="false" ht="12.95" hidden="false" customHeight="true" outlineLevel="0" collapsed="false">
      <c r="A4909" s="120" t="s">
        <v>709</v>
      </c>
      <c r="B4909" s="121" t="s">
        <v>1042</v>
      </c>
      <c r="C4909" s="122" t="n">
        <v>2099.9995</v>
      </c>
    </row>
    <row r="4910" customFormat="false" ht="12.95" hidden="false" customHeight="true" outlineLevel="0" collapsed="false">
      <c r="A4910" s="120" t="s">
        <v>709</v>
      </c>
      <c r="B4910" s="121" t="s">
        <v>1042</v>
      </c>
      <c r="C4910" s="122" t="n">
        <v>2099.9995</v>
      </c>
    </row>
    <row r="4911" customFormat="false" ht="12.95" hidden="false" customHeight="true" outlineLevel="0" collapsed="false">
      <c r="A4911" s="120" t="s">
        <v>709</v>
      </c>
      <c r="B4911" s="121" t="s">
        <v>1042</v>
      </c>
      <c r="C4911" s="122" t="n">
        <v>2099.9995</v>
      </c>
    </row>
    <row r="4912" customFormat="false" ht="12.95" hidden="false" customHeight="true" outlineLevel="0" collapsed="false">
      <c r="A4912" s="120" t="s">
        <v>709</v>
      </c>
      <c r="B4912" s="121" t="s">
        <v>1042</v>
      </c>
      <c r="C4912" s="122" t="n">
        <v>2774.9995</v>
      </c>
    </row>
    <row r="4913" customFormat="false" ht="12.95" hidden="false" customHeight="true" outlineLevel="0" collapsed="false">
      <c r="A4913" s="120" t="s">
        <v>709</v>
      </c>
      <c r="B4913" s="121" t="s">
        <v>1042</v>
      </c>
      <c r="C4913" s="122" t="n">
        <v>3099.9995</v>
      </c>
    </row>
    <row r="4914" customFormat="false" ht="12.95" hidden="false" customHeight="true" outlineLevel="0" collapsed="false">
      <c r="A4914" s="120" t="s">
        <v>709</v>
      </c>
      <c r="B4914" s="121" t="s">
        <v>1042</v>
      </c>
      <c r="C4914" s="122" t="n">
        <v>3224.9995</v>
      </c>
    </row>
    <row r="4915" customFormat="false" ht="12.95" hidden="false" customHeight="true" outlineLevel="0" collapsed="false">
      <c r="A4915" s="120" t="s">
        <v>709</v>
      </c>
      <c r="B4915" s="121" t="s">
        <v>1042</v>
      </c>
      <c r="C4915" s="122" t="n">
        <v>2999.9995</v>
      </c>
    </row>
    <row r="4916" customFormat="false" ht="12.95" hidden="false" customHeight="true" outlineLevel="0" collapsed="false">
      <c r="A4916" s="120" t="s">
        <v>709</v>
      </c>
      <c r="B4916" s="121" t="s">
        <v>1042</v>
      </c>
      <c r="C4916" s="122" t="n">
        <v>3074.9995</v>
      </c>
    </row>
    <row r="4917" customFormat="false" ht="12.95" hidden="false" customHeight="true" outlineLevel="0" collapsed="false">
      <c r="A4917" s="120" t="s">
        <v>709</v>
      </c>
      <c r="B4917" s="121" t="s">
        <v>1042</v>
      </c>
      <c r="C4917" s="122" t="n">
        <v>3074.9995</v>
      </c>
    </row>
    <row r="4918" customFormat="false" ht="12.95" hidden="false" customHeight="true" outlineLevel="0" collapsed="false">
      <c r="A4918" s="120" t="s">
        <v>709</v>
      </c>
      <c r="B4918" s="121" t="s">
        <v>1042</v>
      </c>
      <c r="C4918" s="122" t="n">
        <v>3074.9995</v>
      </c>
    </row>
    <row r="4919" customFormat="false" ht="12.95" hidden="false" customHeight="true" outlineLevel="0" collapsed="false">
      <c r="A4919" s="120" t="s">
        <v>709</v>
      </c>
      <c r="B4919" s="121" t="s">
        <v>1042</v>
      </c>
      <c r="C4919" s="122" t="n">
        <v>2999.9995</v>
      </c>
    </row>
    <row r="4920" customFormat="false" ht="12.95" hidden="false" customHeight="true" outlineLevel="0" collapsed="false">
      <c r="A4920" s="120" t="s">
        <v>709</v>
      </c>
      <c r="B4920" s="121" t="s">
        <v>1042</v>
      </c>
      <c r="C4920" s="122" t="n">
        <v>2049.9995</v>
      </c>
    </row>
    <row r="4921" customFormat="false" ht="12.95" hidden="false" customHeight="true" outlineLevel="0" collapsed="false">
      <c r="A4921" s="120" t="s">
        <v>709</v>
      </c>
      <c r="B4921" s="121" t="s">
        <v>1042</v>
      </c>
      <c r="C4921" s="122" t="n">
        <v>2024.9995</v>
      </c>
    </row>
    <row r="4922" customFormat="false" ht="12.95" hidden="false" customHeight="true" outlineLevel="0" collapsed="false">
      <c r="A4922" s="120" t="s">
        <v>709</v>
      </c>
      <c r="B4922" s="121" t="s">
        <v>1042</v>
      </c>
      <c r="C4922" s="122" t="n">
        <v>2674.9995</v>
      </c>
    </row>
    <row r="4923" customFormat="false" ht="12.95" hidden="false" customHeight="true" outlineLevel="0" collapsed="false">
      <c r="A4923" s="120" t="s">
        <v>709</v>
      </c>
      <c r="B4923" s="121" t="s">
        <v>1042</v>
      </c>
      <c r="C4923" s="122" t="n">
        <v>2774.9995</v>
      </c>
    </row>
    <row r="4924" customFormat="false" ht="12.95" hidden="false" customHeight="true" outlineLevel="0" collapsed="false">
      <c r="A4924" s="120" t="s">
        <v>709</v>
      </c>
      <c r="B4924" s="121" t="s">
        <v>1042</v>
      </c>
      <c r="C4924" s="122" t="n">
        <v>2774.9995</v>
      </c>
    </row>
    <row r="4925" customFormat="false" ht="12.95" hidden="false" customHeight="true" outlineLevel="0" collapsed="false">
      <c r="A4925" s="120" t="s">
        <v>709</v>
      </c>
      <c r="B4925" s="121" t="s">
        <v>1042</v>
      </c>
      <c r="C4925" s="122" t="n">
        <v>2774.9995</v>
      </c>
    </row>
    <row r="4926" customFormat="false" ht="12.95" hidden="false" customHeight="true" outlineLevel="0" collapsed="false">
      <c r="A4926" s="120" t="s">
        <v>709</v>
      </c>
      <c r="B4926" s="121" t="s">
        <v>1042</v>
      </c>
      <c r="C4926" s="122" t="n">
        <v>3724.9995</v>
      </c>
    </row>
    <row r="4927" customFormat="false" ht="12.95" hidden="false" customHeight="true" outlineLevel="0" collapsed="false">
      <c r="A4927" s="123" t="s">
        <v>709</v>
      </c>
      <c r="B4927" s="124" t="s">
        <v>1042</v>
      </c>
      <c r="C4927" s="122" t="n">
        <v>4774.9995</v>
      </c>
    </row>
    <row r="4928" customFormat="false" ht="12.95" hidden="false" customHeight="true" outlineLevel="0" collapsed="false">
      <c r="A4928" s="123" t="s">
        <v>709</v>
      </c>
      <c r="B4928" s="124" t="s">
        <v>1042</v>
      </c>
      <c r="C4928" s="122" t="n">
        <v>4199.9995</v>
      </c>
    </row>
    <row r="4929" customFormat="false" ht="12.95" hidden="false" customHeight="true" outlineLevel="0" collapsed="false">
      <c r="A4929" s="123" t="s">
        <v>709</v>
      </c>
      <c r="B4929" s="124" t="s">
        <v>1042</v>
      </c>
      <c r="C4929" s="122" t="n">
        <v>3174.9995</v>
      </c>
    </row>
    <row r="4930" customFormat="false" ht="12.95" hidden="false" customHeight="true" outlineLevel="0" collapsed="false">
      <c r="A4930" s="123" t="s">
        <v>709</v>
      </c>
      <c r="B4930" s="124" t="s">
        <v>1042</v>
      </c>
      <c r="C4930" s="122" t="n">
        <v>3499.9995</v>
      </c>
    </row>
    <row r="4931" customFormat="false" ht="12.95" hidden="false" customHeight="true" outlineLevel="0" collapsed="false">
      <c r="A4931" s="123" t="s">
        <v>709</v>
      </c>
      <c r="B4931" s="124" t="s">
        <v>1042</v>
      </c>
      <c r="C4931" s="122" t="n">
        <v>3499.9995</v>
      </c>
    </row>
    <row r="4932" customFormat="false" ht="12.95" hidden="false" customHeight="true" outlineLevel="0" collapsed="false">
      <c r="A4932" s="123" t="s">
        <v>709</v>
      </c>
      <c r="B4932" s="124" t="s">
        <v>1042</v>
      </c>
      <c r="C4932" s="122" t="n">
        <v>3499.9995</v>
      </c>
    </row>
    <row r="4933" customFormat="false" ht="12.95" hidden="false" customHeight="true" outlineLevel="0" collapsed="false">
      <c r="A4933" s="125" t="s">
        <v>709</v>
      </c>
      <c r="B4933" s="126" t="s">
        <v>1042</v>
      </c>
      <c r="C4933" s="122" t="n">
        <v>3924.9995</v>
      </c>
    </row>
    <row r="4934" customFormat="false" ht="12.95" hidden="false" customHeight="true" outlineLevel="0" collapsed="false">
      <c r="A4934" s="125" t="s">
        <v>709</v>
      </c>
      <c r="B4934" s="126" t="s">
        <v>1042</v>
      </c>
      <c r="C4934" s="122" t="n">
        <v>3949.9995</v>
      </c>
    </row>
    <row r="4935" customFormat="false" ht="12.95" hidden="false" customHeight="true" outlineLevel="0" collapsed="false">
      <c r="A4935" s="125" t="s">
        <v>709</v>
      </c>
      <c r="B4935" s="126" t="s">
        <v>1042</v>
      </c>
      <c r="C4935" s="122" t="n">
        <v>3824.9995</v>
      </c>
    </row>
    <row r="4936" customFormat="false" ht="12.95" hidden="false" customHeight="true" outlineLevel="0" collapsed="false">
      <c r="A4936" s="125" t="s">
        <v>710</v>
      </c>
      <c r="B4936" s="126" t="s">
        <v>1042</v>
      </c>
      <c r="C4936" s="122" t="n">
        <v>-350.0005</v>
      </c>
    </row>
    <row r="4937" customFormat="false" ht="12.95" hidden="false" customHeight="true" outlineLevel="0" collapsed="false">
      <c r="A4937" s="125" t="s">
        <v>710</v>
      </c>
      <c r="B4937" s="126" t="s">
        <v>1042</v>
      </c>
      <c r="C4937" s="122" t="n">
        <v>-450.0005</v>
      </c>
    </row>
    <row r="4938" customFormat="false" ht="12.95" hidden="false" customHeight="true" outlineLevel="0" collapsed="false">
      <c r="A4938" s="125" t="s">
        <v>710</v>
      </c>
      <c r="B4938" s="126" t="s">
        <v>1042</v>
      </c>
      <c r="C4938" s="122" t="n">
        <v>1049.9995</v>
      </c>
    </row>
    <row r="4939" customFormat="false" ht="12.95" hidden="false" customHeight="true" outlineLevel="0" collapsed="false">
      <c r="A4939" s="125" t="s">
        <v>710</v>
      </c>
      <c r="B4939" s="126" t="s">
        <v>1042</v>
      </c>
      <c r="C4939" s="122" t="n">
        <v>1949.9995</v>
      </c>
    </row>
    <row r="4940" customFormat="false" ht="12.95" hidden="false" customHeight="true" outlineLevel="0" collapsed="false">
      <c r="A4940" s="125" t="s">
        <v>710</v>
      </c>
      <c r="B4940" s="126" t="s">
        <v>1042</v>
      </c>
      <c r="C4940" s="122" t="n">
        <v>2099.9995</v>
      </c>
    </row>
    <row r="4941" customFormat="false" ht="12.95" hidden="false" customHeight="true" outlineLevel="0" collapsed="false">
      <c r="A4941" s="125" t="s">
        <v>710</v>
      </c>
      <c r="B4941" s="126" t="s">
        <v>1042</v>
      </c>
      <c r="C4941" s="122" t="n">
        <v>2099.9995</v>
      </c>
    </row>
    <row r="4942" customFormat="false" ht="12.95" hidden="false" customHeight="true" outlineLevel="0" collapsed="false">
      <c r="A4942" s="125" t="s">
        <v>710</v>
      </c>
      <c r="B4942" s="126" t="s">
        <v>1042</v>
      </c>
      <c r="C4942" s="122" t="n">
        <v>2099.9995</v>
      </c>
    </row>
    <row r="4943" customFormat="false" ht="12.95" hidden="false" customHeight="true" outlineLevel="0" collapsed="false">
      <c r="A4943" s="125" t="s">
        <v>710</v>
      </c>
      <c r="B4943" s="126" t="s">
        <v>1042</v>
      </c>
      <c r="C4943" s="122" t="n">
        <v>2774.9995</v>
      </c>
    </row>
    <row r="4944" customFormat="false" ht="12.95" hidden="false" customHeight="true" outlineLevel="0" collapsed="false">
      <c r="A4944" s="125" t="s">
        <v>710</v>
      </c>
      <c r="B4944" s="126" t="s">
        <v>1042</v>
      </c>
      <c r="C4944" s="122" t="n">
        <v>3099.9995</v>
      </c>
    </row>
    <row r="4945" customFormat="false" ht="12.95" hidden="false" customHeight="true" outlineLevel="0" collapsed="false">
      <c r="A4945" s="125" t="s">
        <v>710</v>
      </c>
      <c r="B4945" s="126" t="s">
        <v>1042</v>
      </c>
      <c r="C4945" s="122" t="n">
        <v>3224.9995</v>
      </c>
    </row>
    <row r="4946" customFormat="false" ht="12.95" hidden="false" customHeight="true" outlineLevel="0" collapsed="false">
      <c r="A4946" s="125" t="s">
        <v>710</v>
      </c>
      <c r="B4946" s="126" t="s">
        <v>1042</v>
      </c>
      <c r="C4946" s="122" t="n">
        <v>2999.9995</v>
      </c>
    </row>
    <row r="4947" customFormat="false" ht="12.95" hidden="false" customHeight="true" outlineLevel="0" collapsed="false">
      <c r="A4947" s="125" t="s">
        <v>710</v>
      </c>
      <c r="B4947" s="126" t="s">
        <v>1042</v>
      </c>
      <c r="C4947" s="122" t="n">
        <v>3074.9995</v>
      </c>
    </row>
    <row r="4948" customFormat="false" ht="12.95" hidden="false" customHeight="true" outlineLevel="0" collapsed="false">
      <c r="A4948" s="125" t="s">
        <v>710</v>
      </c>
      <c r="B4948" s="126" t="s">
        <v>1042</v>
      </c>
      <c r="C4948" s="122" t="n">
        <v>3074.9995</v>
      </c>
    </row>
    <row r="4949" customFormat="false" ht="12.95" hidden="false" customHeight="true" outlineLevel="0" collapsed="false">
      <c r="A4949" s="125" t="s">
        <v>710</v>
      </c>
      <c r="B4949" s="126" t="s">
        <v>1042</v>
      </c>
      <c r="C4949" s="122" t="n">
        <v>3074.9995</v>
      </c>
    </row>
    <row r="4950" customFormat="false" ht="12.95" hidden="false" customHeight="true" outlineLevel="0" collapsed="false">
      <c r="A4950" s="125" t="s">
        <v>710</v>
      </c>
      <c r="B4950" s="126" t="s">
        <v>1042</v>
      </c>
      <c r="C4950" s="122" t="n">
        <v>2999.9995</v>
      </c>
    </row>
    <row r="4951" customFormat="false" ht="12.95" hidden="false" customHeight="true" outlineLevel="0" collapsed="false">
      <c r="A4951" s="125" t="s">
        <v>710</v>
      </c>
      <c r="B4951" s="126" t="s">
        <v>1042</v>
      </c>
      <c r="C4951" s="122" t="n">
        <v>2049.9995</v>
      </c>
    </row>
    <row r="4952" customFormat="false" ht="12.95" hidden="false" customHeight="true" outlineLevel="0" collapsed="false">
      <c r="A4952" s="125" t="s">
        <v>710</v>
      </c>
      <c r="B4952" s="126" t="s">
        <v>1042</v>
      </c>
      <c r="C4952" s="122" t="n">
        <v>2024.9995</v>
      </c>
    </row>
    <row r="4953" customFormat="false" ht="12.95" hidden="false" customHeight="true" outlineLevel="0" collapsed="false">
      <c r="A4953" s="125" t="s">
        <v>710</v>
      </c>
      <c r="B4953" s="126" t="s">
        <v>1042</v>
      </c>
      <c r="C4953" s="122" t="n">
        <v>2674.9995</v>
      </c>
    </row>
    <row r="4954" customFormat="false" ht="12.95" hidden="false" customHeight="true" outlineLevel="0" collapsed="false">
      <c r="A4954" s="125" t="s">
        <v>710</v>
      </c>
      <c r="B4954" s="126" t="s">
        <v>1042</v>
      </c>
      <c r="C4954" s="122" t="n">
        <v>2774.9995</v>
      </c>
    </row>
    <row r="4955" customFormat="false" ht="12.95" hidden="false" customHeight="true" outlineLevel="0" collapsed="false">
      <c r="A4955" s="125" t="s">
        <v>710</v>
      </c>
      <c r="B4955" s="126" t="s">
        <v>1042</v>
      </c>
      <c r="C4955" s="122" t="n">
        <v>2774.9995</v>
      </c>
    </row>
    <row r="4956" customFormat="false" ht="12.95" hidden="false" customHeight="true" outlineLevel="0" collapsed="false">
      <c r="A4956" s="125" t="s">
        <v>710</v>
      </c>
      <c r="B4956" s="126" t="s">
        <v>1042</v>
      </c>
      <c r="C4956" s="122" t="n">
        <v>2774.9995</v>
      </c>
    </row>
    <row r="4957" customFormat="false" ht="12.95" hidden="false" customHeight="true" outlineLevel="0" collapsed="false">
      <c r="A4957" s="125" t="s">
        <v>710</v>
      </c>
      <c r="B4957" s="126" t="s">
        <v>1042</v>
      </c>
      <c r="C4957" s="122" t="n">
        <v>3724.9995</v>
      </c>
    </row>
    <row r="4958" customFormat="false" ht="12.95" hidden="false" customHeight="true" outlineLevel="0" collapsed="false">
      <c r="A4958" s="125" t="s">
        <v>710</v>
      </c>
      <c r="B4958" s="126" t="s">
        <v>1042</v>
      </c>
      <c r="C4958" s="122" t="n">
        <v>4774.9995</v>
      </c>
    </row>
    <row r="4959" customFormat="false" ht="12.95" hidden="false" customHeight="true" outlineLevel="0" collapsed="false">
      <c r="A4959" s="125" t="s">
        <v>710</v>
      </c>
      <c r="B4959" s="126" t="s">
        <v>1042</v>
      </c>
      <c r="C4959" s="122" t="n">
        <v>4199.9995</v>
      </c>
    </row>
    <row r="4960" customFormat="false" ht="12.95" hidden="false" customHeight="true" outlineLevel="0" collapsed="false">
      <c r="A4960" s="125" t="s">
        <v>710</v>
      </c>
      <c r="B4960" s="126" t="s">
        <v>1042</v>
      </c>
      <c r="C4960" s="122" t="n">
        <v>3174.9995</v>
      </c>
    </row>
    <row r="4961" customFormat="false" ht="12.95" hidden="false" customHeight="true" outlineLevel="0" collapsed="false">
      <c r="A4961" s="125" t="s">
        <v>710</v>
      </c>
      <c r="B4961" s="126" t="s">
        <v>1042</v>
      </c>
      <c r="C4961" s="122" t="n">
        <v>3499.9995</v>
      </c>
    </row>
    <row r="4962" customFormat="false" ht="12.95" hidden="false" customHeight="true" outlineLevel="0" collapsed="false">
      <c r="A4962" s="125" t="s">
        <v>710</v>
      </c>
      <c r="B4962" s="126" t="s">
        <v>1042</v>
      </c>
      <c r="C4962" s="122" t="n">
        <v>3499.9995</v>
      </c>
    </row>
    <row r="4963" customFormat="false" ht="12.95" hidden="false" customHeight="true" outlineLevel="0" collapsed="false">
      <c r="A4963" s="125" t="s">
        <v>710</v>
      </c>
      <c r="B4963" s="126" t="s">
        <v>1042</v>
      </c>
      <c r="C4963" s="122" t="n">
        <v>3499.9995</v>
      </c>
    </row>
    <row r="4964" customFormat="false" ht="12.95" hidden="false" customHeight="true" outlineLevel="0" collapsed="false">
      <c r="A4964" s="125" t="s">
        <v>710</v>
      </c>
      <c r="B4964" s="126" t="s">
        <v>1042</v>
      </c>
      <c r="C4964" s="122" t="n">
        <v>3924.9995</v>
      </c>
    </row>
    <row r="4965" customFormat="false" ht="12.95" hidden="false" customHeight="true" outlineLevel="0" collapsed="false">
      <c r="A4965" s="125" t="s">
        <v>710</v>
      </c>
      <c r="B4965" s="126" t="s">
        <v>1042</v>
      </c>
      <c r="C4965" s="122" t="n">
        <v>3949.9995</v>
      </c>
    </row>
    <row r="4966" customFormat="false" ht="12.95" hidden="false" customHeight="true" outlineLevel="0" collapsed="false">
      <c r="A4966" s="125" t="s">
        <v>710</v>
      </c>
      <c r="B4966" s="126" t="s">
        <v>1042</v>
      </c>
      <c r="C4966" s="122" t="n">
        <v>3824.9995</v>
      </c>
    </row>
    <row r="4967" customFormat="false" ht="12.95" hidden="false" customHeight="true" outlineLevel="0" collapsed="false">
      <c r="A4967" s="125" t="s">
        <v>861</v>
      </c>
      <c r="B4967" s="126" t="s">
        <v>1042</v>
      </c>
      <c r="C4967" s="122" t="n">
        <v>-700.001</v>
      </c>
    </row>
    <row r="4968" customFormat="false" ht="12.95" hidden="false" customHeight="true" outlineLevel="0" collapsed="false">
      <c r="A4968" s="125" t="s">
        <v>861</v>
      </c>
      <c r="B4968" s="126" t="s">
        <v>1042</v>
      </c>
      <c r="C4968" s="122" t="n">
        <v>-900.001</v>
      </c>
    </row>
    <row r="4969" customFormat="false" ht="12.95" hidden="false" customHeight="true" outlineLevel="0" collapsed="false">
      <c r="A4969" s="125" t="s">
        <v>861</v>
      </c>
      <c r="B4969" s="126" t="s">
        <v>1042</v>
      </c>
      <c r="C4969" s="122" t="n">
        <v>2099.999</v>
      </c>
    </row>
    <row r="4970" customFormat="false" ht="12.95" hidden="false" customHeight="true" outlineLevel="0" collapsed="false">
      <c r="A4970" s="125" t="s">
        <v>861</v>
      </c>
      <c r="B4970" s="126" t="s">
        <v>1042</v>
      </c>
      <c r="C4970" s="122" t="n">
        <v>3899.999</v>
      </c>
    </row>
    <row r="4971" customFormat="false" ht="12.95" hidden="false" customHeight="true" outlineLevel="0" collapsed="false">
      <c r="A4971" s="125" t="s">
        <v>861</v>
      </c>
      <c r="B4971" s="126" t="s">
        <v>1042</v>
      </c>
      <c r="C4971" s="122" t="n">
        <v>4199.999</v>
      </c>
    </row>
    <row r="4972" customFormat="false" ht="12.95" hidden="false" customHeight="true" outlineLevel="0" collapsed="false">
      <c r="A4972" s="125" t="s">
        <v>861</v>
      </c>
      <c r="B4972" s="126" t="s">
        <v>1042</v>
      </c>
      <c r="C4972" s="122" t="n">
        <v>4199.999</v>
      </c>
    </row>
    <row r="4973" customFormat="false" ht="12.95" hidden="false" customHeight="true" outlineLevel="0" collapsed="false">
      <c r="A4973" s="125" t="s">
        <v>861</v>
      </c>
      <c r="B4973" s="126" t="s">
        <v>1042</v>
      </c>
      <c r="C4973" s="122" t="n">
        <v>4199.999</v>
      </c>
    </row>
    <row r="4974" customFormat="false" ht="12.95" hidden="false" customHeight="true" outlineLevel="0" collapsed="false">
      <c r="A4974" s="125" t="s">
        <v>861</v>
      </c>
      <c r="B4974" s="126" t="s">
        <v>1042</v>
      </c>
      <c r="C4974" s="122" t="n">
        <v>5549.999</v>
      </c>
    </row>
    <row r="4975" customFormat="false" ht="12.95" hidden="false" customHeight="true" outlineLevel="0" collapsed="false">
      <c r="A4975" s="125" t="s">
        <v>861</v>
      </c>
      <c r="B4975" s="126" t="s">
        <v>1042</v>
      </c>
      <c r="C4975" s="122" t="n">
        <v>6199.999</v>
      </c>
    </row>
    <row r="4976" customFormat="false" ht="12.95" hidden="false" customHeight="true" outlineLevel="0" collapsed="false">
      <c r="A4976" s="125" t="s">
        <v>861</v>
      </c>
      <c r="B4976" s="126" t="s">
        <v>1042</v>
      </c>
      <c r="C4976" s="122" t="n">
        <v>6449.999</v>
      </c>
    </row>
    <row r="4977" customFormat="false" ht="12.95" hidden="false" customHeight="true" outlineLevel="0" collapsed="false">
      <c r="A4977" s="125" t="s">
        <v>861</v>
      </c>
      <c r="B4977" s="126" t="s">
        <v>1042</v>
      </c>
      <c r="C4977" s="122" t="n">
        <v>5999.999</v>
      </c>
    </row>
    <row r="4978" customFormat="false" ht="12.95" hidden="false" customHeight="true" outlineLevel="0" collapsed="false">
      <c r="A4978" s="125" t="s">
        <v>861</v>
      </c>
      <c r="B4978" s="126" t="s">
        <v>1042</v>
      </c>
      <c r="C4978" s="122" t="n">
        <v>6149.999</v>
      </c>
    </row>
    <row r="4979" customFormat="false" ht="12.95" hidden="false" customHeight="true" outlineLevel="0" collapsed="false">
      <c r="A4979" s="125" t="s">
        <v>861</v>
      </c>
      <c r="B4979" s="126" t="s">
        <v>1042</v>
      </c>
      <c r="C4979" s="122" t="n">
        <v>6149.999</v>
      </c>
    </row>
    <row r="4980" customFormat="false" ht="12.95" hidden="false" customHeight="true" outlineLevel="0" collapsed="false">
      <c r="A4980" s="125" t="s">
        <v>861</v>
      </c>
      <c r="B4980" s="126" t="s">
        <v>1042</v>
      </c>
      <c r="C4980" s="122" t="n">
        <v>6149.999</v>
      </c>
    </row>
    <row r="4981" customFormat="false" ht="12.95" hidden="false" customHeight="true" outlineLevel="0" collapsed="false">
      <c r="A4981" s="125" t="s">
        <v>861</v>
      </c>
      <c r="B4981" s="126" t="s">
        <v>1042</v>
      </c>
      <c r="C4981" s="122" t="n">
        <v>5999.999</v>
      </c>
    </row>
    <row r="4982" customFormat="false" ht="12.95" hidden="false" customHeight="true" outlineLevel="0" collapsed="false">
      <c r="A4982" s="125" t="s">
        <v>861</v>
      </c>
      <c r="B4982" s="126" t="s">
        <v>1042</v>
      </c>
      <c r="C4982" s="122" t="n">
        <v>4099.999</v>
      </c>
    </row>
    <row r="4983" customFormat="false" ht="12.95" hidden="false" customHeight="true" outlineLevel="0" collapsed="false">
      <c r="A4983" s="125" t="s">
        <v>861</v>
      </c>
      <c r="B4983" s="126" t="s">
        <v>1042</v>
      </c>
      <c r="C4983" s="122" t="n">
        <v>4049.999</v>
      </c>
    </row>
    <row r="4984" customFormat="false" ht="12.95" hidden="false" customHeight="true" outlineLevel="0" collapsed="false">
      <c r="A4984" s="125" t="s">
        <v>861</v>
      </c>
      <c r="B4984" s="126" t="s">
        <v>1042</v>
      </c>
      <c r="C4984" s="122" t="n">
        <v>5349.999</v>
      </c>
    </row>
    <row r="4985" customFormat="false" ht="12.95" hidden="false" customHeight="true" outlineLevel="0" collapsed="false">
      <c r="A4985" s="125" t="s">
        <v>861</v>
      </c>
      <c r="B4985" s="126" t="s">
        <v>1042</v>
      </c>
      <c r="C4985" s="122" t="n">
        <v>5549.999</v>
      </c>
    </row>
    <row r="4986" customFormat="false" ht="12.95" hidden="false" customHeight="true" outlineLevel="0" collapsed="false">
      <c r="A4986" s="125" t="s">
        <v>861</v>
      </c>
      <c r="B4986" s="126" t="s">
        <v>1042</v>
      </c>
      <c r="C4986" s="122" t="n">
        <v>5549.999</v>
      </c>
    </row>
    <row r="4987" customFormat="false" ht="12.95" hidden="false" customHeight="true" outlineLevel="0" collapsed="false">
      <c r="A4987" s="125" t="s">
        <v>861</v>
      </c>
      <c r="B4987" s="126" t="s">
        <v>1042</v>
      </c>
      <c r="C4987" s="122" t="n">
        <v>5549.999</v>
      </c>
    </row>
    <row r="4988" customFormat="false" ht="12.95" hidden="false" customHeight="true" outlineLevel="0" collapsed="false">
      <c r="A4988" s="125" t="s">
        <v>861</v>
      </c>
      <c r="B4988" s="126" t="s">
        <v>1042</v>
      </c>
      <c r="C4988" s="122" t="n">
        <v>7449.999</v>
      </c>
    </row>
    <row r="4989" customFormat="false" ht="12.95" hidden="false" customHeight="true" outlineLevel="0" collapsed="false">
      <c r="A4989" s="125" t="s">
        <v>861</v>
      </c>
      <c r="B4989" s="126" t="s">
        <v>1042</v>
      </c>
      <c r="C4989" s="122" t="n">
        <v>9549.999</v>
      </c>
    </row>
    <row r="4990" customFormat="false" ht="12.95" hidden="false" customHeight="true" outlineLevel="0" collapsed="false">
      <c r="A4990" s="125" t="s">
        <v>861</v>
      </c>
      <c r="B4990" s="126" t="s">
        <v>1042</v>
      </c>
      <c r="C4990" s="122" t="n">
        <v>8399.999</v>
      </c>
    </row>
    <row r="4991" customFormat="false" ht="12.95" hidden="false" customHeight="true" outlineLevel="0" collapsed="false">
      <c r="A4991" s="125" t="s">
        <v>861</v>
      </c>
      <c r="B4991" s="126" t="s">
        <v>1042</v>
      </c>
      <c r="C4991" s="122" t="n">
        <v>6349.999</v>
      </c>
    </row>
    <row r="4992" customFormat="false" ht="12.95" hidden="false" customHeight="true" outlineLevel="0" collapsed="false">
      <c r="A4992" s="125" t="s">
        <v>861</v>
      </c>
      <c r="B4992" s="126" t="s">
        <v>1042</v>
      </c>
      <c r="C4992" s="122" t="n">
        <v>6999.999</v>
      </c>
    </row>
    <row r="4993" customFormat="false" ht="12.95" hidden="false" customHeight="true" outlineLevel="0" collapsed="false">
      <c r="A4993" s="125" t="s">
        <v>861</v>
      </c>
      <c r="B4993" s="126" t="s">
        <v>1042</v>
      </c>
      <c r="C4993" s="122" t="n">
        <v>6999.999</v>
      </c>
    </row>
    <row r="4994" customFormat="false" ht="12.95" hidden="false" customHeight="true" outlineLevel="0" collapsed="false">
      <c r="A4994" s="125" t="s">
        <v>861</v>
      </c>
      <c r="B4994" s="126" t="s">
        <v>1042</v>
      </c>
      <c r="C4994" s="122" t="n">
        <v>6999.999</v>
      </c>
    </row>
    <row r="4995" customFormat="false" ht="12.95" hidden="false" customHeight="true" outlineLevel="0" collapsed="false">
      <c r="A4995" s="125" t="s">
        <v>861</v>
      </c>
      <c r="B4995" s="126" t="s">
        <v>1042</v>
      </c>
      <c r="C4995" s="122" t="n">
        <v>7849.999</v>
      </c>
    </row>
    <row r="4996" customFormat="false" ht="12.95" hidden="false" customHeight="true" outlineLevel="0" collapsed="false">
      <c r="A4996" s="125" t="s">
        <v>861</v>
      </c>
      <c r="B4996" s="126" t="s">
        <v>1042</v>
      </c>
      <c r="C4996" s="122" t="n">
        <v>7899.999</v>
      </c>
    </row>
    <row r="4997" customFormat="false" ht="12.95" hidden="false" customHeight="true" outlineLevel="0" collapsed="false">
      <c r="A4997" s="125" t="s">
        <v>861</v>
      </c>
      <c r="B4997" s="126" t="s">
        <v>1042</v>
      </c>
      <c r="C4997" s="122" t="n">
        <v>7649.999</v>
      </c>
    </row>
    <row r="4998" customFormat="false" ht="12.95" hidden="false" customHeight="true" outlineLevel="0" collapsed="false">
      <c r="A4998" s="125" t="s">
        <v>903</v>
      </c>
      <c r="B4998" s="126" t="s">
        <v>1090</v>
      </c>
      <c r="C4998" s="122" t="n">
        <v>-150</v>
      </c>
    </row>
    <row r="4999" customFormat="false" ht="12.95" hidden="false" customHeight="true" outlineLevel="0" collapsed="false">
      <c r="A4999" s="125" t="s">
        <v>903</v>
      </c>
      <c r="B4999" s="126" t="s">
        <v>1090</v>
      </c>
      <c r="C4999" s="122" t="n">
        <v>-250</v>
      </c>
    </row>
    <row r="5000" customFormat="false" ht="12.95" hidden="false" customHeight="true" outlineLevel="0" collapsed="false">
      <c r="A5000" s="125" t="s">
        <v>903</v>
      </c>
      <c r="B5000" s="126" t="s">
        <v>1090</v>
      </c>
      <c r="C5000" s="122" t="n">
        <v>-3200</v>
      </c>
    </row>
    <row r="5001" customFormat="false" ht="12.95" hidden="false" customHeight="true" outlineLevel="0" collapsed="false">
      <c r="A5001" s="125" t="s">
        <v>903</v>
      </c>
      <c r="B5001" s="126" t="s">
        <v>1090</v>
      </c>
      <c r="C5001" s="122" t="n">
        <v>-4600</v>
      </c>
    </row>
    <row r="5002" customFormat="false" ht="12.95" hidden="false" customHeight="true" outlineLevel="0" collapsed="false">
      <c r="A5002" s="125" t="s">
        <v>903</v>
      </c>
      <c r="B5002" s="126" t="s">
        <v>1090</v>
      </c>
      <c r="C5002" s="122" t="n">
        <v>-4950</v>
      </c>
    </row>
    <row r="5003" customFormat="false" ht="12.95" hidden="false" customHeight="true" outlineLevel="0" collapsed="false">
      <c r="A5003" s="125" t="s">
        <v>903</v>
      </c>
      <c r="B5003" s="126" t="s">
        <v>1090</v>
      </c>
      <c r="C5003" s="122" t="n">
        <v>-4950</v>
      </c>
    </row>
    <row r="5004" customFormat="false" ht="12.95" hidden="false" customHeight="true" outlineLevel="0" collapsed="false">
      <c r="A5004" s="125" t="s">
        <v>903</v>
      </c>
      <c r="B5004" s="126" t="s">
        <v>1090</v>
      </c>
      <c r="C5004" s="122" t="n">
        <v>-4950</v>
      </c>
    </row>
    <row r="5005" customFormat="false" ht="12.95" hidden="false" customHeight="true" outlineLevel="0" collapsed="false">
      <c r="A5005" s="125" t="s">
        <v>903</v>
      </c>
      <c r="B5005" s="126" t="s">
        <v>1090</v>
      </c>
      <c r="C5005" s="122" t="n">
        <v>-6300</v>
      </c>
    </row>
    <row r="5006" customFormat="false" ht="12.95" hidden="false" customHeight="true" outlineLevel="0" collapsed="false">
      <c r="A5006" s="125" t="s">
        <v>903</v>
      </c>
      <c r="B5006" s="126" t="s">
        <v>1090</v>
      </c>
      <c r="C5006" s="122" t="n">
        <v>-6950</v>
      </c>
    </row>
    <row r="5007" customFormat="false" ht="12.95" hidden="false" customHeight="true" outlineLevel="0" collapsed="false">
      <c r="A5007" s="125" t="s">
        <v>903</v>
      </c>
      <c r="B5007" s="126" t="s">
        <v>1090</v>
      </c>
      <c r="C5007" s="122" t="n">
        <v>-6950</v>
      </c>
    </row>
    <row r="5008" customFormat="false" ht="12.95" hidden="false" customHeight="true" outlineLevel="0" collapsed="false">
      <c r="A5008" s="125" t="s">
        <v>903</v>
      </c>
      <c r="B5008" s="126" t="s">
        <v>1090</v>
      </c>
      <c r="C5008" s="122" t="n">
        <v>-6550</v>
      </c>
    </row>
    <row r="5009" customFormat="false" ht="12.95" hidden="false" customHeight="true" outlineLevel="0" collapsed="false">
      <c r="A5009" s="125" t="s">
        <v>903</v>
      </c>
      <c r="B5009" s="126" t="s">
        <v>1090</v>
      </c>
      <c r="C5009" s="122" t="n">
        <v>-6650</v>
      </c>
    </row>
    <row r="5010" customFormat="false" ht="12.95" hidden="false" customHeight="true" outlineLevel="0" collapsed="false">
      <c r="A5010" s="125" t="s">
        <v>903</v>
      </c>
      <c r="B5010" s="126" t="s">
        <v>1090</v>
      </c>
      <c r="C5010" s="122" t="n">
        <v>-6650</v>
      </c>
    </row>
    <row r="5011" customFormat="false" ht="12.95" hidden="false" customHeight="true" outlineLevel="0" collapsed="false">
      <c r="A5011" s="125" t="s">
        <v>903</v>
      </c>
      <c r="B5011" s="126" t="s">
        <v>1090</v>
      </c>
      <c r="C5011" s="122" t="n">
        <v>-6650</v>
      </c>
    </row>
    <row r="5012" customFormat="false" ht="12.95" hidden="false" customHeight="true" outlineLevel="0" collapsed="false">
      <c r="A5012" s="125" t="s">
        <v>903</v>
      </c>
      <c r="B5012" s="126" t="s">
        <v>1090</v>
      </c>
      <c r="C5012" s="122" t="n">
        <v>-6450</v>
      </c>
    </row>
    <row r="5013" customFormat="false" ht="12.95" hidden="false" customHeight="true" outlineLevel="0" collapsed="false">
      <c r="A5013" s="125" t="s">
        <v>903</v>
      </c>
      <c r="B5013" s="126" t="s">
        <v>1090</v>
      </c>
      <c r="C5013" s="122" t="n">
        <v>-4650</v>
      </c>
    </row>
    <row r="5014" customFormat="false" ht="12.95" hidden="false" customHeight="true" outlineLevel="0" collapsed="false">
      <c r="A5014" s="125" t="s">
        <v>903</v>
      </c>
      <c r="B5014" s="126" t="s">
        <v>1090</v>
      </c>
      <c r="C5014" s="122" t="n">
        <v>-4700</v>
      </c>
    </row>
    <row r="5015" customFormat="false" ht="12.95" hidden="false" customHeight="true" outlineLevel="0" collapsed="false">
      <c r="A5015" s="125" t="s">
        <v>903</v>
      </c>
      <c r="B5015" s="126" t="s">
        <v>1090</v>
      </c>
      <c r="C5015" s="122" t="n">
        <v>-5850</v>
      </c>
    </row>
    <row r="5016" customFormat="false" ht="12.95" hidden="false" customHeight="true" outlineLevel="0" collapsed="false">
      <c r="A5016" s="125" t="s">
        <v>903</v>
      </c>
      <c r="B5016" s="126" t="s">
        <v>1090</v>
      </c>
      <c r="C5016" s="122" t="n">
        <v>-6100</v>
      </c>
    </row>
    <row r="5017" customFormat="false" ht="12.95" hidden="false" customHeight="true" outlineLevel="0" collapsed="false">
      <c r="A5017" s="125" t="s">
        <v>903</v>
      </c>
      <c r="B5017" s="126" t="s">
        <v>1090</v>
      </c>
      <c r="C5017" s="122" t="n">
        <v>-6100</v>
      </c>
    </row>
    <row r="5018" customFormat="false" ht="12.95" hidden="false" customHeight="true" outlineLevel="0" collapsed="false">
      <c r="A5018" s="125" t="s">
        <v>903</v>
      </c>
      <c r="B5018" s="126" t="s">
        <v>1090</v>
      </c>
      <c r="C5018" s="122" t="n">
        <v>-6100</v>
      </c>
    </row>
    <row r="5019" customFormat="false" ht="12.95" hidden="false" customHeight="true" outlineLevel="0" collapsed="false">
      <c r="A5019" s="125" t="s">
        <v>903</v>
      </c>
      <c r="B5019" s="126" t="s">
        <v>1090</v>
      </c>
      <c r="C5019" s="122" t="n">
        <v>-8500</v>
      </c>
    </row>
    <row r="5020" customFormat="false" ht="12.95" hidden="false" customHeight="true" outlineLevel="0" collapsed="false">
      <c r="A5020" s="125" t="s">
        <v>903</v>
      </c>
      <c r="B5020" s="126" t="s">
        <v>1090</v>
      </c>
      <c r="C5020" s="122" t="n">
        <v>-10350</v>
      </c>
    </row>
    <row r="5021" customFormat="false" ht="12.95" hidden="false" customHeight="true" outlineLevel="0" collapsed="false">
      <c r="A5021" s="125" t="s">
        <v>903</v>
      </c>
      <c r="B5021" s="126" t="s">
        <v>1090</v>
      </c>
      <c r="C5021" s="122" t="n">
        <v>-8950</v>
      </c>
    </row>
    <row r="5022" customFormat="false" ht="12.95" hidden="false" customHeight="true" outlineLevel="0" collapsed="false">
      <c r="A5022" s="125" t="s">
        <v>903</v>
      </c>
      <c r="B5022" s="126" t="s">
        <v>1090</v>
      </c>
      <c r="C5022" s="122" t="n">
        <v>-6700</v>
      </c>
    </row>
    <row r="5023" customFormat="false" ht="12.95" hidden="false" customHeight="true" outlineLevel="0" collapsed="false">
      <c r="A5023" s="125" t="s">
        <v>903</v>
      </c>
      <c r="B5023" s="126" t="s">
        <v>1090</v>
      </c>
      <c r="C5023" s="122" t="n">
        <v>-7500</v>
      </c>
    </row>
    <row r="5024" customFormat="false" ht="12.95" hidden="false" customHeight="true" outlineLevel="0" collapsed="false">
      <c r="A5024" s="125" t="s">
        <v>903</v>
      </c>
      <c r="B5024" s="126" t="s">
        <v>1090</v>
      </c>
      <c r="C5024" s="122" t="n">
        <v>-7500</v>
      </c>
    </row>
    <row r="5025" customFormat="false" ht="12.95" hidden="false" customHeight="true" outlineLevel="0" collapsed="false">
      <c r="A5025" s="125" t="s">
        <v>903</v>
      </c>
      <c r="B5025" s="126" t="s">
        <v>1090</v>
      </c>
      <c r="C5025" s="122" t="n">
        <v>-7500</v>
      </c>
    </row>
    <row r="5026" customFormat="false" ht="12.95" hidden="false" customHeight="true" outlineLevel="0" collapsed="false">
      <c r="A5026" s="125" t="s">
        <v>903</v>
      </c>
      <c r="B5026" s="126" t="s">
        <v>1090</v>
      </c>
      <c r="C5026" s="122" t="n">
        <v>-8350</v>
      </c>
    </row>
    <row r="5027" customFormat="false" ht="12.95" hidden="false" customHeight="true" outlineLevel="0" collapsed="false">
      <c r="A5027" s="125" t="s">
        <v>903</v>
      </c>
      <c r="B5027" s="126" t="s">
        <v>1090</v>
      </c>
      <c r="C5027" s="122" t="n">
        <v>-8500</v>
      </c>
    </row>
    <row r="5028" customFormat="false" ht="12.95" hidden="false" customHeight="true" outlineLevel="0" collapsed="false">
      <c r="A5028" s="125" t="s">
        <v>903</v>
      </c>
      <c r="B5028" s="126" t="s">
        <v>1090</v>
      </c>
      <c r="C5028" s="122" t="n">
        <v>-8350</v>
      </c>
    </row>
    <row r="5029" customFormat="false" ht="12.95" hidden="false" customHeight="true" outlineLevel="0" collapsed="false">
      <c r="A5029" s="125" t="s">
        <v>735</v>
      </c>
      <c r="B5029" s="126" t="s">
        <v>1042</v>
      </c>
      <c r="C5029" s="122" t="n">
        <v>-25</v>
      </c>
    </row>
    <row r="5030" customFormat="false" ht="12.95" hidden="false" customHeight="true" outlineLevel="0" collapsed="false">
      <c r="A5030" s="125" t="s">
        <v>735</v>
      </c>
      <c r="B5030" s="126" t="s">
        <v>1042</v>
      </c>
      <c r="C5030" s="122" t="n">
        <v>-125</v>
      </c>
    </row>
    <row r="5031" customFormat="false" ht="12.95" hidden="false" customHeight="true" outlineLevel="0" collapsed="false">
      <c r="A5031" s="125" t="s">
        <v>735</v>
      </c>
      <c r="B5031" s="126" t="s">
        <v>1042</v>
      </c>
      <c r="C5031" s="122" t="n">
        <v>1375</v>
      </c>
    </row>
    <row r="5032" customFormat="false" ht="12.95" hidden="false" customHeight="true" outlineLevel="0" collapsed="false">
      <c r="A5032" s="125" t="s">
        <v>735</v>
      </c>
      <c r="B5032" s="126" t="s">
        <v>1042</v>
      </c>
      <c r="C5032" s="122" t="n">
        <v>2275</v>
      </c>
    </row>
    <row r="5033" customFormat="false" ht="12.95" hidden="false" customHeight="true" outlineLevel="0" collapsed="false">
      <c r="A5033" s="125" t="s">
        <v>735</v>
      </c>
      <c r="B5033" s="126" t="s">
        <v>1042</v>
      </c>
      <c r="C5033" s="122" t="n">
        <v>2425</v>
      </c>
    </row>
    <row r="5034" customFormat="false" ht="12.95" hidden="false" customHeight="true" outlineLevel="0" collapsed="false">
      <c r="A5034" s="125" t="s">
        <v>735</v>
      </c>
      <c r="B5034" s="126" t="s">
        <v>1042</v>
      </c>
      <c r="C5034" s="122" t="n">
        <v>2425</v>
      </c>
    </row>
    <row r="5035" customFormat="false" ht="12.95" hidden="false" customHeight="true" outlineLevel="0" collapsed="false">
      <c r="A5035" s="125" t="s">
        <v>735</v>
      </c>
      <c r="B5035" s="126" t="s">
        <v>1042</v>
      </c>
      <c r="C5035" s="122" t="n">
        <v>2425</v>
      </c>
    </row>
    <row r="5036" customFormat="false" ht="12.95" hidden="false" customHeight="true" outlineLevel="0" collapsed="false">
      <c r="A5036" s="125" t="s">
        <v>735</v>
      </c>
      <c r="B5036" s="126" t="s">
        <v>1042</v>
      </c>
      <c r="C5036" s="122" t="n">
        <v>3100</v>
      </c>
    </row>
    <row r="5037" customFormat="false" ht="12.95" hidden="false" customHeight="true" outlineLevel="0" collapsed="false">
      <c r="A5037" s="125" t="s">
        <v>735</v>
      </c>
      <c r="B5037" s="126" t="s">
        <v>1042</v>
      </c>
      <c r="C5037" s="122" t="n">
        <v>3425</v>
      </c>
    </row>
    <row r="5038" customFormat="false" ht="12.95" hidden="false" customHeight="true" outlineLevel="0" collapsed="false">
      <c r="A5038" s="125" t="s">
        <v>735</v>
      </c>
      <c r="B5038" s="126" t="s">
        <v>1042</v>
      </c>
      <c r="C5038" s="122" t="n">
        <v>3550</v>
      </c>
    </row>
    <row r="5039" customFormat="false" ht="12.95" hidden="false" customHeight="true" outlineLevel="0" collapsed="false">
      <c r="A5039" s="125" t="s">
        <v>735</v>
      </c>
      <c r="B5039" s="126" t="s">
        <v>1042</v>
      </c>
      <c r="C5039" s="122" t="n">
        <v>3325</v>
      </c>
    </row>
    <row r="5040" customFormat="false" ht="12.95" hidden="false" customHeight="true" outlineLevel="0" collapsed="false">
      <c r="A5040" s="125" t="s">
        <v>735</v>
      </c>
      <c r="B5040" s="126" t="s">
        <v>1042</v>
      </c>
      <c r="C5040" s="122" t="n">
        <v>3400</v>
      </c>
    </row>
    <row r="5041" customFormat="false" ht="12.95" hidden="false" customHeight="true" outlineLevel="0" collapsed="false">
      <c r="A5041" s="125" t="s">
        <v>735</v>
      </c>
      <c r="B5041" s="126" t="s">
        <v>1042</v>
      </c>
      <c r="C5041" s="122" t="n">
        <v>3400</v>
      </c>
    </row>
    <row r="5042" customFormat="false" ht="12.95" hidden="false" customHeight="true" outlineLevel="0" collapsed="false">
      <c r="A5042" s="125" t="s">
        <v>735</v>
      </c>
      <c r="B5042" s="126" t="s">
        <v>1042</v>
      </c>
      <c r="C5042" s="122" t="n">
        <v>3400</v>
      </c>
    </row>
    <row r="5043" customFormat="false" ht="12.95" hidden="false" customHeight="true" outlineLevel="0" collapsed="false">
      <c r="A5043" s="125" t="s">
        <v>735</v>
      </c>
      <c r="B5043" s="126" t="s">
        <v>1042</v>
      </c>
      <c r="C5043" s="122" t="n">
        <v>3325</v>
      </c>
    </row>
    <row r="5044" customFormat="false" ht="12.95" hidden="false" customHeight="true" outlineLevel="0" collapsed="false">
      <c r="A5044" s="125" t="s">
        <v>735</v>
      </c>
      <c r="B5044" s="126" t="s">
        <v>1042</v>
      </c>
      <c r="C5044" s="122" t="n">
        <v>2375</v>
      </c>
    </row>
    <row r="5045" customFormat="false" ht="12.95" hidden="false" customHeight="true" outlineLevel="0" collapsed="false">
      <c r="A5045" s="125" t="s">
        <v>735</v>
      </c>
      <c r="B5045" s="126" t="s">
        <v>1042</v>
      </c>
      <c r="C5045" s="122" t="n">
        <v>2350</v>
      </c>
    </row>
    <row r="5046" customFormat="false" ht="12.95" hidden="false" customHeight="true" outlineLevel="0" collapsed="false">
      <c r="A5046" s="125" t="s">
        <v>735</v>
      </c>
      <c r="B5046" s="126" t="s">
        <v>1042</v>
      </c>
      <c r="C5046" s="122" t="n">
        <v>3000</v>
      </c>
    </row>
    <row r="5047" customFormat="false" ht="12.95" hidden="false" customHeight="true" outlineLevel="0" collapsed="false">
      <c r="A5047" s="125" t="s">
        <v>735</v>
      </c>
      <c r="B5047" s="126" t="s">
        <v>1042</v>
      </c>
      <c r="C5047" s="122" t="n">
        <v>3100</v>
      </c>
    </row>
    <row r="5048" customFormat="false" ht="12.95" hidden="false" customHeight="true" outlineLevel="0" collapsed="false">
      <c r="A5048" s="125" t="s">
        <v>735</v>
      </c>
      <c r="B5048" s="126" t="s">
        <v>1042</v>
      </c>
      <c r="C5048" s="122" t="n">
        <v>3100</v>
      </c>
    </row>
    <row r="5049" customFormat="false" ht="12.95" hidden="false" customHeight="true" outlineLevel="0" collapsed="false">
      <c r="A5049" s="125" t="s">
        <v>735</v>
      </c>
      <c r="B5049" s="126" t="s">
        <v>1042</v>
      </c>
      <c r="C5049" s="122" t="n">
        <v>3100</v>
      </c>
    </row>
    <row r="5050" customFormat="false" ht="12.95" hidden="false" customHeight="true" outlineLevel="0" collapsed="false">
      <c r="A5050" s="125" t="s">
        <v>735</v>
      </c>
      <c r="B5050" s="126" t="s">
        <v>1042</v>
      </c>
      <c r="C5050" s="122" t="n">
        <v>4050</v>
      </c>
    </row>
    <row r="5051" customFormat="false" ht="12.95" hidden="false" customHeight="true" outlineLevel="0" collapsed="false">
      <c r="A5051" s="125" t="s">
        <v>735</v>
      </c>
      <c r="B5051" s="126" t="s">
        <v>1042</v>
      </c>
      <c r="C5051" s="122" t="n">
        <v>5100</v>
      </c>
    </row>
    <row r="5052" customFormat="false" ht="12.95" hidden="false" customHeight="true" outlineLevel="0" collapsed="false">
      <c r="A5052" s="125" t="s">
        <v>735</v>
      </c>
      <c r="B5052" s="126" t="s">
        <v>1042</v>
      </c>
      <c r="C5052" s="122" t="n">
        <v>4525</v>
      </c>
    </row>
    <row r="5053" customFormat="false" ht="12.95" hidden="false" customHeight="true" outlineLevel="0" collapsed="false">
      <c r="A5053" s="125" t="s">
        <v>735</v>
      </c>
      <c r="B5053" s="126" t="s">
        <v>1042</v>
      </c>
      <c r="C5053" s="122" t="n">
        <v>3500</v>
      </c>
    </row>
    <row r="5054" customFormat="false" ht="12.95" hidden="false" customHeight="true" outlineLevel="0" collapsed="false">
      <c r="A5054" s="125" t="s">
        <v>735</v>
      </c>
      <c r="B5054" s="126" t="s">
        <v>1042</v>
      </c>
      <c r="C5054" s="122" t="n">
        <v>3825</v>
      </c>
    </row>
    <row r="5055" customFormat="false" ht="12.95" hidden="false" customHeight="true" outlineLevel="0" collapsed="false">
      <c r="A5055" s="125" t="s">
        <v>735</v>
      </c>
      <c r="B5055" s="126" t="s">
        <v>1042</v>
      </c>
      <c r="C5055" s="122" t="n">
        <v>3825</v>
      </c>
    </row>
    <row r="5056" customFormat="false" ht="12.95" hidden="false" customHeight="true" outlineLevel="0" collapsed="false">
      <c r="A5056" s="125" t="s">
        <v>735</v>
      </c>
      <c r="B5056" s="126" t="s">
        <v>1042</v>
      </c>
      <c r="C5056" s="122" t="n">
        <v>3825</v>
      </c>
    </row>
    <row r="5057" customFormat="false" ht="12.95" hidden="false" customHeight="true" outlineLevel="0" collapsed="false">
      <c r="A5057" s="125" t="s">
        <v>735</v>
      </c>
      <c r="B5057" s="126" t="s">
        <v>1042</v>
      </c>
      <c r="C5057" s="122" t="n">
        <v>4250</v>
      </c>
    </row>
    <row r="5058" customFormat="false" ht="12.95" hidden="false" customHeight="true" outlineLevel="0" collapsed="false">
      <c r="A5058" s="125" t="s">
        <v>735</v>
      </c>
      <c r="B5058" s="126" t="s">
        <v>1042</v>
      </c>
      <c r="C5058" s="122" t="n">
        <v>4275</v>
      </c>
    </row>
    <row r="5059" customFormat="false" ht="12.95" hidden="false" customHeight="true" outlineLevel="0" collapsed="false">
      <c r="A5059" s="125" t="s">
        <v>735</v>
      </c>
      <c r="B5059" s="126" t="s">
        <v>1042</v>
      </c>
      <c r="C5059" s="122" t="n">
        <v>4150</v>
      </c>
    </row>
    <row r="5060" customFormat="false" ht="12.95" hidden="false" customHeight="true" outlineLevel="0" collapsed="false">
      <c r="A5060" s="125" t="s">
        <v>788</v>
      </c>
      <c r="B5060" s="126" t="s">
        <v>1042</v>
      </c>
      <c r="C5060" s="122" t="n">
        <v>400</v>
      </c>
    </row>
    <row r="5061" customFormat="false" ht="12.95" hidden="false" customHeight="true" outlineLevel="0" collapsed="false">
      <c r="A5061" s="125" t="s">
        <v>788</v>
      </c>
      <c r="B5061" s="126" t="s">
        <v>1042</v>
      </c>
      <c r="C5061" s="122" t="n">
        <v>2200</v>
      </c>
    </row>
    <row r="5062" customFormat="false" ht="12.95" hidden="false" customHeight="true" outlineLevel="0" collapsed="false">
      <c r="A5062" s="125" t="s">
        <v>788</v>
      </c>
      <c r="B5062" s="126" t="s">
        <v>1042</v>
      </c>
      <c r="C5062" s="122" t="n">
        <v>2500</v>
      </c>
    </row>
    <row r="5063" customFormat="false" ht="12.95" hidden="false" customHeight="true" outlineLevel="0" collapsed="false">
      <c r="A5063" s="125" t="s">
        <v>788</v>
      </c>
      <c r="B5063" s="126" t="s">
        <v>1042</v>
      </c>
      <c r="C5063" s="122" t="n">
        <v>2500</v>
      </c>
    </row>
    <row r="5064" customFormat="false" ht="12.95" hidden="false" customHeight="true" outlineLevel="0" collapsed="false">
      <c r="A5064" s="125" t="s">
        <v>788</v>
      </c>
      <c r="B5064" s="126" t="s">
        <v>1042</v>
      </c>
      <c r="C5064" s="122" t="n">
        <v>2500</v>
      </c>
    </row>
    <row r="5065" customFormat="false" ht="12.95" hidden="false" customHeight="true" outlineLevel="0" collapsed="false">
      <c r="A5065" s="125" t="s">
        <v>788</v>
      </c>
      <c r="B5065" s="126" t="s">
        <v>1042</v>
      </c>
      <c r="C5065" s="122" t="n">
        <v>3850</v>
      </c>
    </row>
    <row r="5066" customFormat="false" ht="12.95" hidden="false" customHeight="true" outlineLevel="0" collapsed="false">
      <c r="A5066" s="125" t="s">
        <v>788</v>
      </c>
      <c r="B5066" s="126" t="s">
        <v>1042</v>
      </c>
      <c r="C5066" s="122" t="n">
        <v>4500</v>
      </c>
    </row>
    <row r="5067" customFormat="false" ht="12.95" hidden="false" customHeight="true" outlineLevel="0" collapsed="false">
      <c r="A5067" s="125" t="s">
        <v>788</v>
      </c>
      <c r="B5067" s="126" t="s">
        <v>1042</v>
      </c>
      <c r="C5067" s="122" t="n">
        <v>4750</v>
      </c>
    </row>
    <row r="5068" customFormat="false" ht="12.95" hidden="false" customHeight="true" outlineLevel="0" collapsed="false">
      <c r="A5068" s="125" t="s">
        <v>788</v>
      </c>
      <c r="B5068" s="126" t="s">
        <v>1042</v>
      </c>
      <c r="C5068" s="122" t="n">
        <v>4300</v>
      </c>
    </row>
    <row r="5069" customFormat="false" ht="12.95" hidden="false" customHeight="true" outlineLevel="0" collapsed="false">
      <c r="A5069" s="125" t="s">
        <v>788</v>
      </c>
      <c r="B5069" s="126" t="s">
        <v>1042</v>
      </c>
      <c r="C5069" s="122" t="n">
        <v>4450</v>
      </c>
    </row>
    <row r="5070" customFormat="false" ht="12.95" hidden="false" customHeight="true" outlineLevel="0" collapsed="false">
      <c r="A5070" s="125" t="s">
        <v>788</v>
      </c>
      <c r="B5070" s="126" t="s">
        <v>1042</v>
      </c>
      <c r="C5070" s="122" t="n">
        <v>4450</v>
      </c>
    </row>
    <row r="5071" customFormat="false" ht="12.95" hidden="false" customHeight="true" outlineLevel="0" collapsed="false">
      <c r="A5071" s="125" t="s">
        <v>788</v>
      </c>
      <c r="B5071" s="126" t="s">
        <v>1042</v>
      </c>
      <c r="C5071" s="122" t="n">
        <v>4450</v>
      </c>
    </row>
    <row r="5072" customFormat="false" ht="12.95" hidden="false" customHeight="true" outlineLevel="0" collapsed="false">
      <c r="A5072" s="125" t="s">
        <v>788</v>
      </c>
      <c r="B5072" s="126" t="s">
        <v>1042</v>
      </c>
      <c r="C5072" s="122" t="n">
        <v>4300</v>
      </c>
    </row>
    <row r="5073" customFormat="false" ht="12.95" hidden="false" customHeight="true" outlineLevel="0" collapsed="false">
      <c r="A5073" s="125" t="s">
        <v>788</v>
      </c>
      <c r="B5073" s="126" t="s">
        <v>1042</v>
      </c>
      <c r="C5073" s="122" t="n">
        <v>2400</v>
      </c>
    </row>
    <row r="5074" customFormat="false" ht="12.95" hidden="false" customHeight="true" outlineLevel="0" collapsed="false">
      <c r="A5074" s="125" t="s">
        <v>788</v>
      </c>
      <c r="B5074" s="126" t="s">
        <v>1042</v>
      </c>
      <c r="C5074" s="122" t="n">
        <v>2350</v>
      </c>
    </row>
    <row r="5075" customFormat="false" ht="12.95" hidden="false" customHeight="true" outlineLevel="0" collapsed="false">
      <c r="A5075" s="125" t="s">
        <v>788</v>
      </c>
      <c r="B5075" s="126" t="s">
        <v>1042</v>
      </c>
      <c r="C5075" s="122" t="n">
        <v>3650</v>
      </c>
    </row>
    <row r="5076" customFormat="false" ht="12.95" hidden="false" customHeight="true" outlineLevel="0" collapsed="false">
      <c r="A5076" s="125" t="s">
        <v>788</v>
      </c>
      <c r="B5076" s="126" t="s">
        <v>1042</v>
      </c>
      <c r="C5076" s="122" t="n">
        <v>3850</v>
      </c>
    </row>
    <row r="5077" customFormat="false" ht="12.95" hidden="false" customHeight="true" outlineLevel="0" collapsed="false">
      <c r="A5077" s="125" t="s">
        <v>788</v>
      </c>
      <c r="B5077" s="126" t="s">
        <v>1042</v>
      </c>
      <c r="C5077" s="122" t="n">
        <v>3850</v>
      </c>
    </row>
    <row r="5078" customFormat="false" ht="12.95" hidden="false" customHeight="true" outlineLevel="0" collapsed="false">
      <c r="A5078" s="125" t="s">
        <v>788</v>
      </c>
      <c r="B5078" s="126" t="s">
        <v>1042</v>
      </c>
      <c r="C5078" s="122" t="n">
        <v>3850</v>
      </c>
    </row>
    <row r="5079" customFormat="false" ht="12.95" hidden="false" customHeight="true" outlineLevel="0" collapsed="false">
      <c r="A5079" s="125" t="s">
        <v>788</v>
      </c>
      <c r="B5079" s="126" t="s">
        <v>1042</v>
      </c>
      <c r="C5079" s="122" t="n">
        <v>5750</v>
      </c>
    </row>
    <row r="5080" customFormat="false" ht="12.95" hidden="false" customHeight="true" outlineLevel="0" collapsed="false">
      <c r="A5080" s="125" t="s">
        <v>788</v>
      </c>
      <c r="B5080" s="126" t="s">
        <v>1042</v>
      </c>
      <c r="C5080" s="122" t="n">
        <v>7850</v>
      </c>
    </row>
    <row r="5081" customFormat="false" ht="12.95" hidden="false" customHeight="true" outlineLevel="0" collapsed="false">
      <c r="A5081" s="125" t="s">
        <v>788</v>
      </c>
      <c r="B5081" s="126" t="s">
        <v>1042</v>
      </c>
      <c r="C5081" s="122" t="n">
        <v>6700</v>
      </c>
    </row>
    <row r="5082" customFormat="false" ht="12.95" hidden="false" customHeight="true" outlineLevel="0" collapsed="false">
      <c r="A5082" s="125" t="s">
        <v>788</v>
      </c>
      <c r="B5082" s="126" t="s">
        <v>1042</v>
      </c>
      <c r="C5082" s="122" t="n">
        <v>4650</v>
      </c>
    </row>
    <row r="5083" customFormat="false" ht="12.95" hidden="false" customHeight="true" outlineLevel="0" collapsed="false">
      <c r="A5083" s="125" t="s">
        <v>788</v>
      </c>
      <c r="B5083" s="126" t="s">
        <v>1042</v>
      </c>
      <c r="C5083" s="122" t="n">
        <v>5300</v>
      </c>
    </row>
    <row r="5084" customFormat="false" ht="12.95" hidden="false" customHeight="true" outlineLevel="0" collapsed="false">
      <c r="A5084" s="125" t="s">
        <v>788</v>
      </c>
      <c r="B5084" s="126" t="s">
        <v>1042</v>
      </c>
      <c r="C5084" s="122" t="n">
        <v>5300</v>
      </c>
    </row>
    <row r="5085" customFormat="false" ht="12.95" hidden="false" customHeight="true" outlineLevel="0" collapsed="false">
      <c r="A5085" s="125" t="s">
        <v>788</v>
      </c>
      <c r="B5085" s="126" t="s">
        <v>1042</v>
      </c>
      <c r="C5085" s="122" t="n">
        <v>5300</v>
      </c>
    </row>
    <row r="5086" customFormat="false" ht="12.95" hidden="false" customHeight="true" outlineLevel="0" collapsed="false">
      <c r="A5086" s="125" t="s">
        <v>788</v>
      </c>
      <c r="B5086" s="126" t="s">
        <v>1042</v>
      </c>
      <c r="C5086" s="122" t="n">
        <v>6150</v>
      </c>
    </row>
    <row r="5087" customFormat="false" ht="12.95" hidden="false" customHeight="true" outlineLevel="0" collapsed="false">
      <c r="A5087" s="125" t="s">
        <v>788</v>
      </c>
      <c r="B5087" s="126" t="s">
        <v>1042</v>
      </c>
      <c r="C5087" s="122" t="n">
        <v>6200</v>
      </c>
    </row>
    <row r="5088" customFormat="false" ht="12.95" hidden="false" customHeight="true" outlineLevel="0" collapsed="false">
      <c r="A5088" s="125" t="s">
        <v>788</v>
      </c>
      <c r="B5088" s="126" t="s">
        <v>1042</v>
      </c>
      <c r="C5088" s="122" t="n">
        <v>5950</v>
      </c>
    </row>
    <row r="5089" customFormat="false" ht="12.95" hidden="false" customHeight="true" outlineLevel="0" collapsed="false">
      <c r="A5089" s="125" t="s">
        <v>805</v>
      </c>
      <c r="B5089" s="126" t="s">
        <v>1042</v>
      </c>
      <c r="C5089" s="122" t="n">
        <v>-750</v>
      </c>
    </row>
    <row r="5090" customFormat="false" ht="12.95" hidden="false" customHeight="true" outlineLevel="0" collapsed="false">
      <c r="A5090" s="125" t="s">
        <v>805</v>
      </c>
      <c r="B5090" s="126" t="s">
        <v>1042</v>
      </c>
      <c r="C5090" s="122" t="n">
        <v>-2550</v>
      </c>
    </row>
    <row r="5091" customFormat="false" ht="12.95" hidden="false" customHeight="true" outlineLevel="0" collapsed="false">
      <c r="A5091" s="125" t="s">
        <v>805</v>
      </c>
      <c r="B5091" s="126" t="s">
        <v>1042</v>
      </c>
      <c r="C5091" s="122" t="n">
        <v>-2850</v>
      </c>
    </row>
    <row r="5092" customFormat="false" ht="12.95" hidden="false" customHeight="true" outlineLevel="0" collapsed="false">
      <c r="A5092" s="125" t="s">
        <v>805</v>
      </c>
      <c r="B5092" s="126" t="s">
        <v>1042</v>
      </c>
      <c r="C5092" s="122" t="n">
        <v>-2850</v>
      </c>
    </row>
    <row r="5093" customFormat="false" ht="12.95" hidden="false" customHeight="true" outlineLevel="0" collapsed="false">
      <c r="A5093" s="125" t="s">
        <v>805</v>
      </c>
      <c r="B5093" s="126" t="s">
        <v>1042</v>
      </c>
      <c r="C5093" s="122" t="n">
        <v>-2850</v>
      </c>
    </row>
    <row r="5094" customFormat="false" ht="12.95" hidden="false" customHeight="true" outlineLevel="0" collapsed="false">
      <c r="A5094" s="125" t="s">
        <v>805</v>
      </c>
      <c r="B5094" s="126" t="s">
        <v>1042</v>
      </c>
      <c r="C5094" s="122" t="n">
        <v>-4200</v>
      </c>
    </row>
    <row r="5095" customFormat="false" ht="12.95" hidden="false" customHeight="true" outlineLevel="0" collapsed="false">
      <c r="A5095" s="125" t="s">
        <v>805</v>
      </c>
      <c r="B5095" s="126" t="s">
        <v>1042</v>
      </c>
      <c r="C5095" s="122" t="n">
        <v>-4850</v>
      </c>
    </row>
    <row r="5096" customFormat="false" ht="12.95" hidden="false" customHeight="true" outlineLevel="0" collapsed="false">
      <c r="A5096" s="125" t="s">
        <v>805</v>
      </c>
      <c r="B5096" s="126" t="s">
        <v>1042</v>
      </c>
      <c r="C5096" s="122" t="n">
        <v>-5100</v>
      </c>
    </row>
    <row r="5097" customFormat="false" ht="12.95" hidden="false" customHeight="true" outlineLevel="0" collapsed="false">
      <c r="A5097" s="125" t="s">
        <v>805</v>
      </c>
      <c r="B5097" s="126" t="s">
        <v>1042</v>
      </c>
      <c r="C5097" s="122" t="n">
        <v>-4650</v>
      </c>
    </row>
    <row r="5098" customFormat="false" ht="12.95" hidden="false" customHeight="true" outlineLevel="0" collapsed="false">
      <c r="A5098" s="125" t="s">
        <v>805</v>
      </c>
      <c r="B5098" s="126" t="s">
        <v>1042</v>
      </c>
      <c r="C5098" s="122" t="n">
        <v>-4800</v>
      </c>
    </row>
    <row r="5099" customFormat="false" ht="12.95" hidden="false" customHeight="true" outlineLevel="0" collapsed="false">
      <c r="A5099" s="125" t="s">
        <v>805</v>
      </c>
      <c r="B5099" s="126" t="s">
        <v>1042</v>
      </c>
      <c r="C5099" s="122" t="n">
        <v>-4800</v>
      </c>
    </row>
    <row r="5100" customFormat="false" ht="12.95" hidden="false" customHeight="true" outlineLevel="0" collapsed="false">
      <c r="A5100" s="125" t="s">
        <v>805</v>
      </c>
      <c r="B5100" s="126" t="s">
        <v>1042</v>
      </c>
      <c r="C5100" s="122" t="n">
        <v>-4800</v>
      </c>
    </row>
    <row r="5101" customFormat="false" ht="12.95" hidden="false" customHeight="true" outlineLevel="0" collapsed="false">
      <c r="A5101" s="125" t="s">
        <v>805</v>
      </c>
      <c r="B5101" s="126" t="s">
        <v>1042</v>
      </c>
      <c r="C5101" s="122" t="n">
        <v>-4650</v>
      </c>
    </row>
    <row r="5102" customFormat="false" ht="12.95" hidden="false" customHeight="true" outlineLevel="0" collapsed="false">
      <c r="A5102" s="125" t="s">
        <v>805</v>
      </c>
      <c r="B5102" s="126" t="s">
        <v>1042</v>
      </c>
      <c r="C5102" s="122" t="n">
        <v>-2750</v>
      </c>
    </row>
    <row r="5103" customFormat="false" ht="12.95" hidden="false" customHeight="true" outlineLevel="0" collapsed="false">
      <c r="A5103" s="125" t="s">
        <v>805</v>
      </c>
      <c r="B5103" s="126" t="s">
        <v>1042</v>
      </c>
      <c r="C5103" s="122" t="n">
        <v>-2700</v>
      </c>
    </row>
    <row r="5104" customFormat="false" ht="12.95" hidden="false" customHeight="true" outlineLevel="0" collapsed="false">
      <c r="A5104" s="125" t="s">
        <v>805</v>
      </c>
      <c r="B5104" s="126" t="s">
        <v>1042</v>
      </c>
      <c r="C5104" s="122" t="n">
        <v>-4000</v>
      </c>
    </row>
    <row r="5105" customFormat="false" ht="12.95" hidden="false" customHeight="true" outlineLevel="0" collapsed="false">
      <c r="A5105" s="125" t="s">
        <v>805</v>
      </c>
      <c r="B5105" s="126" t="s">
        <v>1042</v>
      </c>
      <c r="C5105" s="122" t="n">
        <v>-4200</v>
      </c>
    </row>
    <row r="5106" customFormat="false" ht="12.95" hidden="false" customHeight="true" outlineLevel="0" collapsed="false">
      <c r="A5106" s="125" t="s">
        <v>805</v>
      </c>
      <c r="B5106" s="126" t="s">
        <v>1042</v>
      </c>
      <c r="C5106" s="122" t="n">
        <v>-4200</v>
      </c>
    </row>
    <row r="5107" customFormat="false" ht="12.95" hidden="false" customHeight="true" outlineLevel="0" collapsed="false">
      <c r="A5107" s="125" t="s">
        <v>805</v>
      </c>
      <c r="B5107" s="126" t="s">
        <v>1042</v>
      </c>
      <c r="C5107" s="122" t="n">
        <v>-4200</v>
      </c>
    </row>
    <row r="5108" customFormat="false" ht="12.95" hidden="false" customHeight="true" outlineLevel="0" collapsed="false">
      <c r="A5108" s="125" t="s">
        <v>805</v>
      </c>
      <c r="B5108" s="126" t="s">
        <v>1042</v>
      </c>
      <c r="C5108" s="122" t="n">
        <v>-6100</v>
      </c>
    </row>
    <row r="5109" customFormat="false" ht="12.95" hidden="false" customHeight="true" outlineLevel="0" collapsed="false">
      <c r="A5109" s="125" t="s">
        <v>805</v>
      </c>
      <c r="B5109" s="126" t="s">
        <v>1042</v>
      </c>
      <c r="C5109" s="122" t="n">
        <v>-8200</v>
      </c>
    </row>
    <row r="5110" customFormat="false" ht="12.95" hidden="false" customHeight="true" outlineLevel="0" collapsed="false">
      <c r="A5110" s="125" t="s">
        <v>805</v>
      </c>
      <c r="B5110" s="126" t="s">
        <v>1042</v>
      </c>
      <c r="C5110" s="122" t="n">
        <v>-7050</v>
      </c>
    </row>
    <row r="5111" customFormat="false" ht="12.95" hidden="false" customHeight="true" outlineLevel="0" collapsed="false">
      <c r="A5111" s="125" t="s">
        <v>805</v>
      </c>
      <c r="B5111" s="126" t="s">
        <v>1042</v>
      </c>
      <c r="C5111" s="122" t="n">
        <v>-5000</v>
      </c>
    </row>
    <row r="5112" customFormat="false" ht="12.95" hidden="false" customHeight="true" outlineLevel="0" collapsed="false">
      <c r="A5112" s="125" t="s">
        <v>805</v>
      </c>
      <c r="B5112" s="126" t="s">
        <v>1042</v>
      </c>
      <c r="C5112" s="122" t="n">
        <v>-5650</v>
      </c>
    </row>
    <row r="5113" customFormat="false" ht="12.95" hidden="false" customHeight="true" outlineLevel="0" collapsed="false">
      <c r="A5113" s="125" t="s">
        <v>805</v>
      </c>
      <c r="B5113" s="126" t="s">
        <v>1042</v>
      </c>
      <c r="C5113" s="122" t="n">
        <v>-5650</v>
      </c>
    </row>
    <row r="5114" customFormat="false" ht="12.95" hidden="false" customHeight="true" outlineLevel="0" collapsed="false">
      <c r="A5114" s="125" t="s">
        <v>805</v>
      </c>
      <c r="B5114" s="126" t="s">
        <v>1042</v>
      </c>
      <c r="C5114" s="122" t="n">
        <v>-5650</v>
      </c>
    </row>
    <row r="5115" customFormat="false" ht="12.95" hidden="false" customHeight="true" outlineLevel="0" collapsed="false">
      <c r="A5115" s="125" t="s">
        <v>805</v>
      </c>
      <c r="B5115" s="126" t="s">
        <v>1042</v>
      </c>
      <c r="C5115" s="122" t="n">
        <v>-6500</v>
      </c>
    </row>
    <row r="5116" customFormat="false" ht="12.95" hidden="false" customHeight="true" outlineLevel="0" collapsed="false">
      <c r="A5116" s="125" t="s">
        <v>805</v>
      </c>
      <c r="B5116" s="126" t="s">
        <v>1042</v>
      </c>
      <c r="C5116" s="122" t="n">
        <v>-6550</v>
      </c>
    </row>
    <row r="5117" customFormat="false" ht="12.95" hidden="false" customHeight="true" outlineLevel="0" collapsed="false">
      <c r="A5117" s="125" t="s">
        <v>805</v>
      </c>
      <c r="B5117" s="126" t="s">
        <v>1042</v>
      </c>
      <c r="C5117" s="122" t="n">
        <v>-6300</v>
      </c>
    </row>
    <row r="5118" customFormat="false" ht="12.95" hidden="false" customHeight="true" outlineLevel="0" collapsed="false">
      <c r="A5118" s="125" t="s">
        <v>823</v>
      </c>
      <c r="B5118" s="126" t="s">
        <v>1090</v>
      </c>
      <c r="C5118" s="122" t="n">
        <v>-1550</v>
      </c>
    </row>
    <row r="5119" customFormat="false" ht="12.95" hidden="false" customHeight="true" outlineLevel="0" collapsed="false">
      <c r="A5119" s="125" t="s">
        <v>823</v>
      </c>
      <c r="B5119" s="126" t="s">
        <v>1090</v>
      </c>
      <c r="C5119" s="122" t="n">
        <v>-2950</v>
      </c>
    </row>
    <row r="5120" customFormat="false" ht="12.95" hidden="false" customHeight="true" outlineLevel="0" collapsed="false">
      <c r="A5120" s="125" t="s">
        <v>823</v>
      </c>
      <c r="B5120" s="126" t="s">
        <v>1090</v>
      </c>
      <c r="C5120" s="122" t="n">
        <v>-3300</v>
      </c>
    </row>
    <row r="5121" customFormat="false" ht="12.95" hidden="false" customHeight="true" outlineLevel="0" collapsed="false">
      <c r="A5121" s="125" t="s">
        <v>823</v>
      </c>
      <c r="B5121" s="126" t="s">
        <v>1090</v>
      </c>
      <c r="C5121" s="122" t="n">
        <v>-3300</v>
      </c>
    </row>
    <row r="5122" customFormat="false" ht="12.95" hidden="false" customHeight="true" outlineLevel="0" collapsed="false">
      <c r="A5122" s="125" t="s">
        <v>823</v>
      </c>
      <c r="B5122" s="126" t="s">
        <v>1090</v>
      </c>
      <c r="C5122" s="122" t="n">
        <v>-3300</v>
      </c>
    </row>
    <row r="5123" customFormat="false" ht="12.95" hidden="false" customHeight="true" outlineLevel="0" collapsed="false">
      <c r="A5123" s="125" t="s">
        <v>823</v>
      </c>
      <c r="B5123" s="126" t="s">
        <v>1090</v>
      </c>
      <c r="C5123" s="122" t="n">
        <v>-4650</v>
      </c>
    </row>
    <row r="5124" customFormat="false" ht="12.95" hidden="false" customHeight="true" outlineLevel="0" collapsed="false">
      <c r="A5124" s="125" t="s">
        <v>823</v>
      </c>
      <c r="B5124" s="126" t="s">
        <v>1090</v>
      </c>
      <c r="C5124" s="122" t="n">
        <v>-5300</v>
      </c>
    </row>
    <row r="5125" customFormat="false" ht="12.95" hidden="false" customHeight="true" outlineLevel="0" collapsed="false">
      <c r="A5125" s="125" t="s">
        <v>823</v>
      </c>
      <c r="B5125" s="126" t="s">
        <v>1090</v>
      </c>
      <c r="C5125" s="122" t="n">
        <v>-5300</v>
      </c>
    </row>
    <row r="5126" customFormat="false" ht="12.95" hidden="false" customHeight="true" outlineLevel="0" collapsed="false">
      <c r="A5126" s="125" t="s">
        <v>823</v>
      </c>
      <c r="B5126" s="126" t="s">
        <v>1090</v>
      </c>
      <c r="C5126" s="122" t="n">
        <v>-4900</v>
      </c>
    </row>
    <row r="5127" customFormat="false" ht="12.95" hidden="false" customHeight="true" outlineLevel="0" collapsed="false">
      <c r="A5127" s="125" t="s">
        <v>823</v>
      </c>
      <c r="B5127" s="126" t="s">
        <v>1090</v>
      </c>
      <c r="C5127" s="122" t="n">
        <v>-5000</v>
      </c>
    </row>
    <row r="5128" customFormat="false" ht="12.95" hidden="false" customHeight="true" outlineLevel="0" collapsed="false">
      <c r="A5128" s="125" t="s">
        <v>823</v>
      </c>
      <c r="B5128" s="126" t="s">
        <v>1090</v>
      </c>
      <c r="C5128" s="122" t="n">
        <v>-5000</v>
      </c>
    </row>
    <row r="5129" customFormat="false" ht="12.95" hidden="false" customHeight="true" outlineLevel="0" collapsed="false">
      <c r="A5129" s="125" t="s">
        <v>823</v>
      </c>
      <c r="B5129" s="126" t="s">
        <v>1090</v>
      </c>
      <c r="C5129" s="122" t="n">
        <v>-5000</v>
      </c>
    </row>
    <row r="5130" customFormat="false" ht="12.95" hidden="false" customHeight="true" outlineLevel="0" collapsed="false">
      <c r="A5130" s="125" t="s">
        <v>823</v>
      </c>
      <c r="B5130" s="126" t="s">
        <v>1090</v>
      </c>
      <c r="C5130" s="122" t="n">
        <v>-4800</v>
      </c>
    </row>
    <row r="5131" customFormat="false" ht="12.95" hidden="false" customHeight="true" outlineLevel="0" collapsed="false">
      <c r="A5131" s="125" t="s">
        <v>823</v>
      </c>
      <c r="B5131" s="126" t="s">
        <v>1090</v>
      </c>
      <c r="C5131" s="122" t="n">
        <v>-3000</v>
      </c>
    </row>
    <row r="5132" customFormat="false" ht="12.95" hidden="false" customHeight="true" outlineLevel="0" collapsed="false">
      <c r="A5132" s="125" t="s">
        <v>823</v>
      </c>
      <c r="B5132" s="126" t="s">
        <v>1090</v>
      </c>
      <c r="C5132" s="122" t="n">
        <v>-3050</v>
      </c>
    </row>
    <row r="5133" customFormat="false" ht="12.95" hidden="false" customHeight="true" outlineLevel="0" collapsed="false">
      <c r="A5133" s="125" t="s">
        <v>823</v>
      </c>
      <c r="B5133" s="126" t="s">
        <v>1090</v>
      </c>
      <c r="C5133" s="122" t="n">
        <v>-4200</v>
      </c>
    </row>
    <row r="5134" customFormat="false" ht="12.95" hidden="false" customHeight="true" outlineLevel="0" collapsed="false">
      <c r="A5134" s="125" t="s">
        <v>823</v>
      </c>
      <c r="B5134" s="126" t="s">
        <v>1090</v>
      </c>
      <c r="C5134" s="122" t="n">
        <v>-4450</v>
      </c>
    </row>
    <row r="5135" customFormat="false" ht="12.95" hidden="false" customHeight="true" outlineLevel="0" collapsed="false">
      <c r="A5135" s="125" t="s">
        <v>823</v>
      </c>
      <c r="B5135" s="126" t="s">
        <v>1090</v>
      </c>
      <c r="C5135" s="122" t="n">
        <v>-4450</v>
      </c>
    </row>
    <row r="5136" customFormat="false" ht="12.95" hidden="false" customHeight="true" outlineLevel="0" collapsed="false">
      <c r="A5136" s="125" t="s">
        <v>823</v>
      </c>
      <c r="B5136" s="126" t="s">
        <v>1090</v>
      </c>
      <c r="C5136" s="122" t="n">
        <v>-4450</v>
      </c>
    </row>
    <row r="5137" customFormat="false" ht="12.95" hidden="false" customHeight="true" outlineLevel="0" collapsed="false">
      <c r="A5137" s="125" t="s">
        <v>823</v>
      </c>
      <c r="B5137" s="126" t="s">
        <v>1090</v>
      </c>
      <c r="C5137" s="122" t="n">
        <v>-6850</v>
      </c>
    </row>
    <row r="5138" customFormat="false" ht="12.95" hidden="false" customHeight="true" outlineLevel="0" collapsed="false">
      <c r="A5138" s="125" t="s">
        <v>823</v>
      </c>
      <c r="B5138" s="126" t="s">
        <v>1090</v>
      </c>
      <c r="C5138" s="122" t="n">
        <v>-8700</v>
      </c>
    </row>
    <row r="5139" customFormat="false" ht="12.95" hidden="false" customHeight="true" outlineLevel="0" collapsed="false">
      <c r="A5139" s="125" t="s">
        <v>823</v>
      </c>
      <c r="B5139" s="126" t="s">
        <v>1090</v>
      </c>
      <c r="C5139" s="122" t="n">
        <v>-7300</v>
      </c>
    </row>
    <row r="5140" customFormat="false" ht="12.95" hidden="false" customHeight="true" outlineLevel="0" collapsed="false">
      <c r="A5140" s="125" t="s">
        <v>823</v>
      </c>
      <c r="B5140" s="126" t="s">
        <v>1090</v>
      </c>
      <c r="C5140" s="122" t="n">
        <v>-5050</v>
      </c>
    </row>
    <row r="5141" customFormat="false" ht="12.95" hidden="false" customHeight="true" outlineLevel="0" collapsed="false">
      <c r="A5141" s="125" t="s">
        <v>823</v>
      </c>
      <c r="B5141" s="126" t="s">
        <v>1090</v>
      </c>
      <c r="C5141" s="122" t="n">
        <v>-5850</v>
      </c>
    </row>
    <row r="5142" customFormat="false" ht="12.95" hidden="false" customHeight="true" outlineLevel="0" collapsed="false">
      <c r="A5142" s="127" t="s">
        <v>823</v>
      </c>
      <c r="B5142" s="128" t="s">
        <v>1090</v>
      </c>
      <c r="C5142" s="129" t="n">
        <v>-5850</v>
      </c>
    </row>
    <row r="5143" customFormat="false" ht="12.95" hidden="false" customHeight="true" outlineLevel="0" collapsed="false">
      <c r="A5143" s="125" t="s">
        <v>823</v>
      </c>
      <c r="B5143" s="126" t="s">
        <v>1090</v>
      </c>
      <c r="C5143" s="122" t="n">
        <v>-5850</v>
      </c>
    </row>
    <row r="5144" customFormat="false" ht="12.95" hidden="false" customHeight="true" outlineLevel="0" collapsed="false">
      <c r="A5144" s="125" t="s">
        <v>823</v>
      </c>
      <c r="B5144" s="126" t="s">
        <v>1090</v>
      </c>
      <c r="C5144" s="122" t="n">
        <v>-6700</v>
      </c>
    </row>
    <row r="5145" customFormat="false" ht="12.95" hidden="false" customHeight="true" outlineLevel="0" collapsed="false">
      <c r="A5145" s="125" t="s">
        <v>823</v>
      </c>
      <c r="B5145" s="126" t="s">
        <v>1090</v>
      </c>
      <c r="C5145" s="122" t="n">
        <v>-6850</v>
      </c>
    </row>
    <row r="5146" customFormat="false" ht="12.95" hidden="false" customHeight="true" outlineLevel="0" collapsed="false">
      <c r="A5146" s="125" t="s">
        <v>823</v>
      </c>
      <c r="B5146" s="126" t="s">
        <v>1090</v>
      </c>
      <c r="C5146" s="122" t="n">
        <v>-6700</v>
      </c>
    </row>
    <row r="5147" customFormat="false" ht="12.95" hidden="false" customHeight="true" outlineLevel="0" collapsed="false">
      <c r="A5147" s="125" t="s">
        <v>614</v>
      </c>
      <c r="B5147" s="126" t="s">
        <v>1042</v>
      </c>
      <c r="C5147" s="122" t="n">
        <v>975</v>
      </c>
    </row>
    <row r="5148" customFormat="false" ht="12.95" hidden="false" customHeight="true" outlineLevel="0" collapsed="false">
      <c r="A5148" s="125" t="s">
        <v>614</v>
      </c>
      <c r="B5148" s="126" t="s">
        <v>1042</v>
      </c>
      <c r="C5148" s="122" t="n">
        <v>1125</v>
      </c>
    </row>
    <row r="5149" customFormat="false" ht="12.95" hidden="false" customHeight="true" outlineLevel="0" collapsed="false">
      <c r="A5149" s="125" t="s">
        <v>614</v>
      </c>
      <c r="B5149" s="126" t="s">
        <v>1042</v>
      </c>
      <c r="C5149" s="122" t="n">
        <v>1125</v>
      </c>
    </row>
    <row r="5150" customFormat="false" ht="12.95" hidden="false" customHeight="true" outlineLevel="0" collapsed="false">
      <c r="A5150" s="125" t="s">
        <v>614</v>
      </c>
      <c r="B5150" s="126" t="s">
        <v>1042</v>
      </c>
      <c r="C5150" s="122" t="n">
        <v>1125</v>
      </c>
    </row>
    <row r="5151" customFormat="false" ht="12.95" hidden="false" customHeight="true" outlineLevel="0" collapsed="false">
      <c r="A5151" s="125" t="s">
        <v>614</v>
      </c>
      <c r="B5151" s="126" t="s">
        <v>1042</v>
      </c>
      <c r="C5151" s="122" t="n">
        <v>1800</v>
      </c>
    </row>
    <row r="5152" customFormat="false" ht="12.95" hidden="false" customHeight="true" outlineLevel="0" collapsed="false">
      <c r="A5152" s="125" t="s">
        <v>614</v>
      </c>
      <c r="B5152" s="126" t="s">
        <v>1042</v>
      </c>
      <c r="C5152" s="122" t="n">
        <v>2125</v>
      </c>
    </row>
    <row r="5153" customFormat="false" ht="12.95" hidden="false" customHeight="true" outlineLevel="0" collapsed="false">
      <c r="A5153" s="125" t="s">
        <v>614</v>
      </c>
      <c r="B5153" s="126" t="s">
        <v>1042</v>
      </c>
      <c r="C5153" s="122" t="n">
        <v>2250</v>
      </c>
    </row>
    <row r="5154" customFormat="false" ht="12.95" hidden="false" customHeight="true" outlineLevel="0" collapsed="false">
      <c r="A5154" s="125" t="s">
        <v>614</v>
      </c>
      <c r="B5154" s="126" t="s">
        <v>1042</v>
      </c>
      <c r="C5154" s="122" t="n">
        <v>2025</v>
      </c>
    </row>
    <row r="5155" customFormat="false" ht="12.95" hidden="false" customHeight="true" outlineLevel="0" collapsed="false">
      <c r="A5155" s="125" t="s">
        <v>614</v>
      </c>
      <c r="B5155" s="126" t="s">
        <v>1042</v>
      </c>
      <c r="C5155" s="122" t="n">
        <v>2100</v>
      </c>
    </row>
    <row r="5156" customFormat="false" ht="12.95" hidden="false" customHeight="true" outlineLevel="0" collapsed="false">
      <c r="A5156" s="125" t="s">
        <v>614</v>
      </c>
      <c r="B5156" s="126" t="s">
        <v>1042</v>
      </c>
      <c r="C5156" s="122" t="n">
        <v>2100</v>
      </c>
    </row>
    <row r="5157" customFormat="false" ht="12.95" hidden="false" customHeight="true" outlineLevel="0" collapsed="false">
      <c r="A5157" s="125" t="s">
        <v>614</v>
      </c>
      <c r="B5157" s="126" t="s">
        <v>1042</v>
      </c>
      <c r="C5157" s="122" t="n">
        <v>2100</v>
      </c>
    </row>
    <row r="5158" customFormat="false" ht="12.95" hidden="false" customHeight="true" outlineLevel="0" collapsed="false">
      <c r="A5158" s="125" t="s">
        <v>614</v>
      </c>
      <c r="B5158" s="126" t="s">
        <v>1042</v>
      </c>
      <c r="C5158" s="122" t="n">
        <v>2025</v>
      </c>
    </row>
    <row r="5159" customFormat="false" ht="12.95" hidden="false" customHeight="true" outlineLevel="0" collapsed="false">
      <c r="A5159" s="125" t="s">
        <v>614</v>
      </c>
      <c r="B5159" s="126" t="s">
        <v>1042</v>
      </c>
      <c r="C5159" s="122" t="n">
        <v>1075</v>
      </c>
    </row>
    <row r="5160" customFormat="false" ht="12.95" hidden="false" customHeight="true" outlineLevel="0" collapsed="false">
      <c r="A5160" s="125" t="s">
        <v>614</v>
      </c>
      <c r="B5160" s="126" t="s">
        <v>1042</v>
      </c>
      <c r="C5160" s="122" t="n">
        <v>1050</v>
      </c>
    </row>
    <row r="5161" customFormat="false" ht="12.95" hidden="false" customHeight="true" outlineLevel="0" collapsed="false">
      <c r="A5161" s="125" t="s">
        <v>614</v>
      </c>
      <c r="B5161" s="126" t="s">
        <v>1042</v>
      </c>
      <c r="C5161" s="122" t="n">
        <v>1700</v>
      </c>
    </row>
    <row r="5162" customFormat="false" ht="12.95" hidden="false" customHeight="true" outlineLevel="0" collapsed="false">
      <c r="A5162" s="125" t="s">
        <v>614</v>
      </c>
      <c r="B5162" s="126" t="s">
        <v>1042</v>
      </c>
      <c r="C5162" s="122" t="n">
        <v>1800</v>
      </c>
    </row>
    <row r="5163" customFormat="false" ht="12.95" hidden="false" customHeight="true" outlineLevel="0" collapsed="false">
      <c r="A5163" s="125" t="s">
        <v>614</v>
      </c>
      <c r="B5163" s="126" t="s">
        <v>1042</v>
      </c>
      <c r="C5163" s="122" t="n">
        <v>1800</v>
      </c>
    </row>
    <row r="5164" customFormat="false" ht="12.95" hidden="false" customHeight="true" outlineLevel="0" collapsed="false">
      <c r="A5164" s="125" t="s">
        <v>614</v>
      </c>
      <c r="B5164" s="126" t="s">
        <v>1042</v>
      </c>
      <c r="C5164" s="122" t="n">
        <v>1800</v>
      </c>
    </row>
    <row r="5165" customFormat="false" ht="12.95" hidden="false" customHeight="true" outlineLevel="0" collapsed="false">
      <c r="A5165" s="125" t="s">
        <v>614</v>
      </c>
      <c r="B5165" s="126" t="s">
        <v>1042</v>
      </c>
      <c r="C5165" s="122" t="n">
        <v>2750</v>
      </c>
    </row>
    <row r="5166" customFormat="false" ht="12.95" hidden="false" customHeight="true" outlineLevel="0" collapsed="false">
      <c r="A5166" s="125" t="s">
        <v>614</v>
      </c>
      <c r="B5166" s="126" t="s">
        <v>1042</v>
      </c>
      <c r="C5166" s="122" t="n">
        <v>3800</v>
      </c>
    </row>
    <row r="5167" customFormat="false" ht="12.95" hidden="false" customHeight="true" outlineLevel="0" collapsed="false">
      <c r="A5167" s="125" t="s">
        <v>614</v>
      </c>
      <c r="B5167" s="126" t="s">
        <v>1042</v>
      </c>
      <c r="C5167" s="122" t="n">
        <v>3225</v>
      </c>
    </row>
    <row r="5168" customFormat="false" ht="12.95" hidden="false" customHeight="true" outlineLevel="0" collapsed="false">
      <c r="A5168" s="125" t="s">
        <v>614</v>
      </c>
      <c r="B5168" s="126" t="s">
        <v>1042</v>
      </c>
      <c r="C5168" s="122" t="n">
        <v>2200</v>
      </c>
    </row>
    <row r="5169" customFormat="false" ht="12.95" hidden="false" customHeight="true" outlineLevel="0" collapsed="false">
      <c r="A5169" s="125" t="s">
        <v>614</v>
      </c>
      <c r="B5169" s="126" t="s">
        <v>1042</v>
      </c>
      <c r="C5169" s="122" t="n">
        <v>2525</v>
      </c>
    </row>
    <row r="5170" customFormat="false" ht="12.95" hidden="false" customHeight="true" outlineLevel="0" collapsed="false">
      <c r="A5170" s="125" t="s">
        <v>614</v>
      </c>
      <c r="B5170" s="126" t="s">
        <v>1042</v>
      </c>
      <c r="C5170" s="122" t="n">
        <v>2525</v>
      </c>
    </row>
    <row r="5171" customFormat="false" ht="12.95" hidden="false" customHeight="true" outlineLevel="0" collapsed="false">
      <c r="A5171" s="125" t="s">
        <v>614</v>
      </c>
      <c r="B5171" s="126" t="s">
        <v>1042</v>
      </c>
      <c r="C5171" s="122" t="n">
        <v>2525</v>
      </c>
    </row>
    <row r="5172" customFormat="false" ht="12.95" hidden="false" customHeight="true" outlineLevel="0" collapsed="false">
      <c r="A5172" s="125" t="s">
        <v>614</v>
      </c>
      <c r="B5172" s="126" t="s">
        <v>1042</v>
      </c>
      <c r="C5172" s="122" t="n">
        <v>2950</v>
      </c>
    </row>
    <row r="5173" customFormat="false" ht="12.95" hidden="false" customHeight="true" outlineLevel="0" collapsed="false">
      <c r="A5173" s="125" t="s">
        <v>614</v>
      </c>
      <c r="B5173" s="126" t="s">
        <v>1042</v>
      </c>
      <c r="C5173" s="122" t="n">
        <v>2975</v>
      </c>
    </row>
    <row r="5174" customFormat="false" ht="12.95" hidden="false" customHeight="true" outlineLevel="0" collapsed="false">
      <c r="A5174" s="125" t="s">
        <v>614</v>
      </c>
      <c r="B5174" s="126" t="s">
        <v>1042</v>
      </c>
      <c r="C5174" s="122" t="n">
        <v>2850</v>
      </c>
    </row>
    <row r="5175" customFormat="false" ht="12.95" hidden="false" customHeight="true" outlineLevel="0" collapsed="false">
      <c r="A5175" s="125" t="s">
        <v>743</v>
      </c>
      <c r="B5175" s="126" t="s">
        <v>1090</v>
      </c>
      <c r="C5175" s="122" t="n">
        <v>1400</v>
      </c>
    </row>
    <row r="5176" customFormat="false" ht="12.95" hidden="false" customHeight="true" outlineLevel="0" collapsed="false">
      <c r="A5176" s="125" t="s">
        <v>743</v>
      </c>
      <c r="B5176" s="126" t="s">
        <v>1090</v>
      </c>
      <c r="C5176" s="122" t="n">
        <v>1750</v>
      </c>
    </row>
    <row r="5177" customFormat="false" ht="12.95" hidden="false" customHeight="true" outlineLevel="0" collapsed="false">
      <c r="A5177" s="125" t="s">
        <v>743</v>
      </c>
      <c r="B5177" s="126" t="s">
        <v>1090</v>
      </c>
      <c r="C5177" s="122" t="n">
        <v>1750</v>
      </c>
    </row>
    <row r="5178" customFormat="false" ht="12.95" hidden="false" customHeight="true" outlineLevel="0" collapsed="false">
      <c r="A5178" s="125" t="s">
        <v>743</v>
      </c>
      <c r="B5178" s="126" t="s">
        <v>1090</v>
      </c>
      <c r="C5178" s="122" t="n">
        <v>1750</v>
      </c>
    </row>
    <row r="5179" customFormat="false" ht="12.95" hidden="false" customHeight="true" outlineLevel="0" collapsed="false">
      <c r="A5179" s="125" t="s">
        <v>743</v>
      </c>
      <c r="B5179" s="126" t="s">
        <v>1090</v>
      </c>
      <c r="C5179" s="122" t="n">
        <v>3100</v>
      </c>
    </row>
    <row r="5180" customFormat="false" ht="12.95" hidden="false" customHeight="true" outlineLevel="0" collapsed="false">
      <c r="A5180" s="125" t="s">
        <v>743</v>
      </c>
      <c r="B5180" s="126" t="s">
        <v>1090</v>
      </c>
      <c r="C5180" s="122" t="n">
        <v>3750</v>
      </c>
    </row>
    <row r="5181" customFormat="false" ht="12.95" hidden="false" customHeight="true" outlineLevel="0" collapsed="false">
      <c r="A5181" s="125" t="s">
        <v>743</v>
      </c>
      <c r="B5181" s="126" t="s">
        <v>1090</v>
      </c>
      <c r="C5181" s="122" t="n">
        <v>3750</v>
      </c>
    </row>
    <row r="5182" customFormat="false" ht="12.95" hidden="false" customHeight="true" outlineLevel="0" collapsed="false">
      <c r="A5182" s="125" t="s">
        <v>743</v>
      </c>
      <c r="B5182" s="126" t="s">
        <v>1090</v>
      </c>
      <c r="C5182" s="122" t="n">
        <v>3350</v>
      </c>
    </row>
    <row r="5183" customFormat="false" ht="12.95" hidden="false" customHeight="true" outlineLevel="0" collapsed="false">
      <c r="A5183" s="125" t="s">
        <v>743</v>
      </c>
      <c r="B5183" s="126" t="s">
        <v>1090</v>
      </c>
      <c r="C5183" s="122" t="n">
        <v>3450</v>
      </c>
    </row>
    <row r="5184" customFormat="false" ht="12.95" hidden="false" customHeight="true" outlineLevel="0" collapsed="false">
      <c r="A5184" s="125" t="s">
        <v>743</v>
      </c>
      <c r="B5184" s="126" t="s">
        <v>1090</v>
      </c>
      <c r="C5184" s="122" t="n">
        <v>3450</v>
      </c>
    </row>
    <row r="5185" customFormat="false" ht="12.95" hidden="false" customHeight="true" outlineLevel="0" collapsed="false">
      <c r="A5185" s="125" t="s">
        <v>743</v>
      </c>
      <c r="B5185" s="126" t="s">
        <v>1090</v>
      </c>
      <c r="C5185" s="122" t="n">
        <v>3450</v>
      </c>
    </row>
    <row r="5186" customFormat="false" ht="12.95" hidden="false" customHeight="true" outlineLevel="0" collapsed="false">
      <c r="A5186" s="125" t="s">
        <v>743</v>
      </c>
      <c r="B5186" s="126" t="s">
        <v>1090</v>
      </c>
      <c r="C5186" s="122" t="n">
        <v>3250</v>
      </c>
    </row>
    <row r="5187" customFormat="false" ht="12.95" hidden="false" customHeight="true" outlineLevel="0" collapsed="false">
      <c r="A5187" s="125" t="s">
        <v>743</v>
      </c>
      <c r="B5187" s="126" t="s">
        <v>1090</v>
      </c>
      <c r="C5187" s="122" t="n">
        <v>1450</v>
      </c>
    </row>
    <row r="5188" customFormat="false" ht="12.95" hidden="false" customHeight="true" outlineLevel="0" collapsed="false">
      <c r="A5188" s="125" t="s">
        <v>743</v>
      </c>
      <c r="B5188" s="126" t="s">
        <v>1090</v>
      </c>
      <c r="C5188" s="122" t="n">
        <v>1500</v>
      </c>
    </row>
    <row r="5189" customFormat="false" ht="12.95" hidden="false" customHeight="true" outlineLevel="0" collapsed="false">
      <c r="A5189" s="125" t="s">
        <v>743</v>
      </c>
      <c r="B5189" s="126" t="s">
        <v>1090</v>
      </c>
      <c r="C5189" s="122" t="n">
        <v>2650</v>
      </c>
    </row>
    <row r="5190" customFormat="false" ht="12.95" hidden="false" customHeight="true" outlineLevel="0" collapsed="false">
      <c r="A5190" s="125" t="s">
        <v>743</v>
      </c>
      <c r="B5190" s="126" t="s">
        <v>1090</v>
      </c>
      <c r="C5190" s="122" t="n">
        <v>2900</v>
      </c>
    </row>
    <row r="5191" customFormat="false" ht="12.95" hidden="false" customHeight="true" outlineLevel="0" collapsed="false">
      <c r="A5191" s="125" t="s">
        <v>743</v>
      </c>
      <c r="B5191" s="126" t="s">
        <v>1090</v>
      </c>
      <c r="C5191" s="122" t="n">
        <v>2900</v>
      </c>
    </row>
    <row r="5192" customFormat="false" ht="12.95" hidden="false" customHeight="true" outlineLevel="0" collapsed="false">
      <c r="A5192" s="125" t="s">
        <v>743</v>
      </c>
      <c r="B5192" s="126" t="s">
        <v>1090</v>
      </c>
      <c r="C5192" s="122" t="n">
        <v>2900</v>
      </c>
    </row>
    <row r="5193" customFormat="false" ht="12.95" hidden="false" customHeight="true" outlineLevel="0" collapsed="false">
      <c r="A5193" s="125" t="s">
        <v>743</v>
      </c>
      <c r="B5193" s="126" t="s">
        <v>1090</v>
      </c>
      <c r="C5193" s="122" t="n">
        <v>5300</v>
      </c>
    </row>
    <row r="5194" customFormat="false" ht="12.95" hidden="false" customHeight="true" outlineLevel="0" collapsed="false">
      <c r="A5194" s="125" t="s">
        <v>743</v>
      </c>
      <c r="B5194" s="126" t="s">
        <v>1090</v>
      </c>
      <c r="C5194" s="122" t="n">
        <v>7150</v>
      </c>
    </row>
    <row r="5195" customFormat="false" ht="12.95" hidden="false" customHeight="true" outlineLevel="0" collapsed="false">
      <c r="A5195" s="125" t="s">
        <v>743</v>
      </c>
      <c r="B5195" s="126" t="s">
        <v>1090</v>
      </c>
      <c r="C5195" s="122" t="n">
        <v>5750</v>
      </c>
    </row>
    <row r="5196" customFormat="false" ht="12.95" hidden="false" customHeight="true" outlineLevel="0" collapsed="false">
      <c r="A5196" s="125" t="s">
        <v>743</v>
      </c>
      <c r="B5196" s="126" t="s">
        <v>1090</v>
      </c>
      <c r="C5196" s="122" t="n">
        <v>3500</v>
      </c>
    </row>
    <row r="5197" customFormat="false" ht="12.95" hidden="false" customHeight="true" outlineLevel="0" collapsed="false">
      <c r="A5197" s="125" t="s">
        <v>743</v>
      </c>
      <c r="B5197" s="126" t="s">
        <v>1090</v>
      </c>
      <c r="C5197" s="122" t="n">
        <v>4300</v>
      </c>
    </row>
    <row r="5198" customFormat="false" ht="12.95" hidden="false" customHeight="true" outlineLevel="0" collapsed="false">
      <c r="A5198" s="125" t="s">
        <v>743</v>
      </c>
      <c r="B5198" s="126" t="s">
        <v>1090</v>
      </c>
      <c r="C5198" s="122" t="n">
        <v>4300</v>
      </c>
    </row>
    <row r="5199" customFormat="false" ht="12.95" hidden="false" customHeight="true" outlineLevel="0" collapsed="false">
      <c r="A5199" s="125" t="s">
        <v>743</v>
      </c>
      <c r="B5199" s="126" t="s">
        <v>1090</v>
      </c>
      <c r="C5199" s="122" t="n">
        <v>4300</v>
      </c>
    </row>
    <row r="5200" customFormat="false" ht="12.95" hidden="false" customHeight="true" outlineLevel="0" collapsed="false">
      <c r="A5200" s="125" t="s">
        <v>743</v>
      </c>
      <c r="B5200" s="126" t="s">
        <v>1090</v>
      </c>
      <c r="C5200" s="122" t="n">
        <v>5150</v>
      </c>
    </row>
    <row r="5201" customFormat="false" ht="12.95" hidden="false" customHeight="true" outlineLevel="0" collapsed="false">
      <c r="A5201" s="125" t="s">
        <v>743</v>
      </c>
      <c r="B5201" s="126" t="s">
        <v>1090</v>
      </c>
      <c r="C5201" s="122" t="n">
        <v>5300</v>
      </c>
    </row>
    <row r="5202" customFormat="false" ht="12.95" hidden="false" customHeight="true" outlineLevel="0" collapsed="false">
      <c r="A5202" s="125" t="s">
        <v>743</v>
      </c>
      <c r="B5202" s="126" t="s">
        <v>1090</v>
      </c>
      <c r="C5202" s="122" t="n">
        <v>5150</v>
      </c>
    </row>
    <row r="5203" customFormat="false" ht="12.95" hidden="false" customHeight="true" outlineLevel="0" collapsed="false">
      <c r="A5203" s="125" t="s">
        <v>571</v>
      </c>
      <c r="B5203" s="126" t="s">
        <v>1042</v>
      </c>
      <c r="C5203" s="122" t="n">
        <v>-600</v>
      </c>
    </row>
    <row r="5204" customFormat="false" ht="12.95" hidden="false" customHeight="true" outlineLevel="0" collapsed="false">
      <c r="A5204" s="125" t="s">
        <v>571</v>
      </c>
      <c r="B5204" s="126" t="s">
        <v>1042</v>
      </c>
      <c r="C5204" s="122" t="n">
        <v>-750</v>
      </c>
    </row>
    <row r="5205" customFormat="false" ht="12.95" hidden="false" customHeight="true" outlineLevel="0" collapsed="false">
      <c r="A5205" s="125" t="s">
        <v>571</v>
      </c>
      <c r="B5205" s="126" t="s">
        <v>1042</v>
      </c>
      <c r="C5205" s="122" t="n">
        <v>-750</v>
      </c>
    </row>
    <row r="5206" customFormat="false" ht="12.95" hidden="false" customHeight="true" outlineLevel="0" collapsed="false">
      <c r="A5206" s="125" t="s">
        <v>571</v>
      </c>
      <c r="B5206" s="126" t="s">
        <v>1042</v>
      </c>
      <c r="C5206" s="122" t="n">
        <v>-750</v>
      </c>
    </row>
    <row r="5207" customFormat="false" ht="12.95" hidden="false" customHeight="true" outlineLevel="0" collapsed="false">
      <c r="A5207" s="125" t="s">
        <v>571</v>
      </c>
      <c r="B5207" s="126" t="s">
        <v>1042</v>
      </c>
      <c r="C5207" s="122" t="n">
        <v>-1425</v>
      </c>
    </row>
    <row r="5208" customFormat="false" ht="12.95" hidden="false" customHeight="true" outlineLevel="0" collapsed="false">
      <c r="A5208" s="125" t="s">
        <v>571</v>
      </c>
      <c r="B5208" s="126" t="s">
        <v>1042</v>
      </c>
      <c r="C5208" s="122" t="n">
        <v>-1750</v>
      </c>
    </row>
    <row r="5209" customFormat="false" ht="12.95" hidden="false" customHeight="true" outlineLevel="0" collapsed="false">
      <c r="A5209" s="125" t="s">
        <v>571</v>
      </c>
      <c r="B5209" s="126" t="s">
        <v>1042</v>
      </c>
      <c r="C5209" s="122" t="n">
        <v>-1875</v>
      </c>
    </row>
    <row r="5210" customFormat="false" ht="12.95" hidden="false" customHeight="true" outlineLevel="0" collapsed="false">
      <c r="A5210" s="125" t="s">
        <v>571</v>
      </c>
      <c r="B5210" s="126" t="s">
        <v>1042</v>
      </c>
      <c r="C5210" s="122" t="n">
        <v>-1650</v>
      </c>
    </row>
    <row r="5211" customFormat="false" ht="12.95" hidden="false" customHeight="true" outlineLevel="0" collapsed="false">
      <c r="A5211" s="125" t="s">
        <v>571</v>
      </c>
      <c r="B5211" s="126" t="s">
        <v>1042</v>
      </c>
      <c r="C5211" s="122" t="n">
        <v>-1725</v>
      </c>
    </row>
    <row r="5212" customFormat="false" ht="12.95" hidden="false" customHeight="true" outlineLevel="0" collapsed="false">
      <c r="A5212" s="125" t="s">
        <v>571</v>
      </c>
      <c r="B5212" s="126" t="s">
        <v>1042</v>
      </c>
      <c r="C5212" s="122" t="n">
        <v>-1725</v>
      </c>
    </row>
    <row r="5213" customFormat="false" ht="12.95" hidden="false" customHeight="true" outlineLevel="0" collapsed="false">
      <c r="A5213" s="125" t="s">
        <v>571</v>
      </c>
      <c r="B5213" s="126" t="s">
        <v>1042</v>
      </c>
      <c r="C5213" s="122" t="n">
        <v>-1725</v>
      </c>
    </row>
    <row r="5214" customFormat="false" ht="12.95" hidden="false" customHeight="true" outlineLevel="0" collapsed="false">
      <c r="A5214" s="125" t="s">
        <v>571</v>
      </c>
      <c r="B5214" s="126" t="s">
        <v>1042</v>
      </c>
      <c r="C5214" s="122" t="n">
        <v>-1650</v>
      </c>
    </row>
    <row r="5215" customFormat="false" ht="12.95" hidden="false" customHeight="true" outlineLevel="0" collapsed="false">
      <c r="A5215" s="125" t="s">
        <v>571</v>
      </c>
      <c r="B5215" s="126" t="s">
        <v>1042</v>
      </c>
      <c r="C5215" s="122" t="n">
        <v>-700</v>
      </c>
    </row>
    <row r="5216" customFormat="false" ht="12.95" hidden="false" customHeight="true" outlineLevel="0" collapsed="false">
      <c r="A5216" s="125" t="s">
        <v>571</v>
      </c>
      <c r="B5216" s="126" t="s">
        <v>1042</v>
      </c>
      <c r="C5216" s="122" t="n">
        <v>-675</v>
      </c>
    </row>
    <row r="5217" customFormat="false" ht="12.95" hidden="false" customHeight="true" outlineLevel="0" collapsed="false">
      <c r="A5217" s="125" t="s">
        <v>571</v>
      </c>
      <c r="B5217" s="126" t="s">
        <v>1042</v>
      </c>
      <c r="C5217" s="122" t="n">
        <v>-1325</v>
      </c>
    </row>
    <row r="5218" customFormat="false" ht="12.95" hidden="false" customHeight="true" outlineLevel="0" collapsed="false">
      <c r="A5218" s="125" t="s">
        <v>571</v>
      </c>
      <c r="B5218" s="126" t="s">
        <v>1042</v>
      </c>
      <c r="C5218" s="122" t="n">
        <v>-1425</v>
      </c>
    </row>
    <row r="5219" customFormat="false" ht="12.95" hidden="false" customHeight="true" outlineLevel="0" collapsed="false">
      <c r="A5219" s="125" t="s">
        <v>571</v>
      </c>
      <c r="B5219" s="126" t="s">
        <v>1042</v>
      </c>
      <c r="C5219" s="122" t="n">
        <v>-1425</v>
      </c>
    </row>
    <row r="5220" customFormat="false" ht="12.95" hidden="false" customHeight="true" outlineLevel="0" collapsed="false">
      <c r="A5220" s="125" t="s">
        <v>571</v>
      </c>
      <c r="B5220" s="126" t="s">
        <v>1042</v>
      </c>
      <c r="C5220" s="122" t="n">
        <v>-1425</v>
      </c>
    </row>
    <row r="5221" customFormat="false" ht="12.95" hidden="false" customHeight="true" outlineLevel="0" collapsed="false">
      <c r="A5221" s="125" t="s">
        <v>571</v>
      </c>
      <c r="B5221" s="126" t="s">
        <v>1042</v>
      </c>
      <c r="C5221" s="122" t="n">
        <v>-2375</v>
      </c>
    </row>
    <row r="5222" customFormat="false" ht="12.95" hidden="false" customHeight="true" outlineLevel="0" collapsed="false">
      <c r="A5222" s="125" t="s">
        <v>571</v>
      </c>
      <c r="B5222" s="126" t="s">
        <v>1042</v>
      </c>
      <c r="C5222" s="122" t="n">
        <v>-3425</v>
      </c>
    </row>
    <row r="5223" customFormat="false" ht="12.95" hidden="false" customHeight="true" outlineLevel="0" collapsed="false">
      <c r="A5223" s="125" t="s">
        <v>571</v>
      </c>
      <c r="B5223" s="126" t="s">
        <v>1042</v>
      </c>
      <c r="C5223" s="122" t="n">
        <v>-2850</v>
      </c>
    </row>
    <row r="5224" customFormat="false" ht="12.95" hidden="false" customHeight="true" outlineLevel="0" collapsed="false">
      <c r="A5224" s="125" t="s">
        <v>571</v>
      </c>
      <c r="B5224" s="126" t="s">
        <v>1042</v>
      </c>
      <c r="C5224" s="122" t="n">
        <v>-1825</v>
      </c>
    </row>
    <row r="5225" customFormat="false" ht="12.95" hidden="false" customHeight="true" outlineLevel="0" collapsed="false">
      <c r="A5225" s="125" t="s">
        <v>571</v>
      </c>
      <c r="B5225" s="126" t="s">
        <v>1042</v>
      </c>
      <c r="C5225" s="122" t="n">
        <v>-2150</v>
      </c>
    </row>
    <row r="5226" customFormat="false" ht="12.95" hidden="false" customHeight="true" outlineLevel="0" collapsed="false">
      <c r="A5226" s="125" t="s">
        <v>571</v>
      </c>
      <c r="B5226" s="126" t="s">
        <v>1042</v>
      </c>
      <c r="C5226" s="122" t="n">
        <v>-2150</v>
      </c>
    </row>
    <row r="5227" customFormat="false" ht="12.95" hidden="false" customHeight="true" outlineLevel="0" collapsed="false">
      <c r="A5227" s="125" t="s">
        <v>571</v>
      </c>
      <c r="B5227" s="126" t="s">
        <v>1042</v>
      </c>
      <c r="C5227" s="122" t="n">
        <v>-2150</v>
      </c>
    </row>
    <row r="5228" customFormat="false" ht="12.95" hidden="false" customHeight="true" outlineLevel="0" collapsed="false">
      <c r="A5228" s="125" t="s">
        <v>571</v>
      </c>
      <c r="B5228" s="126" t="s">
        <v>1042</v>
      </c>
      <c r="C5228" s="122" t="n">
        <v>-2575</v>
      </c>
    </row>
    <row r="5229" customFormat="false" ht="12.95" hidden="false" customHeight="true" outlineLevel="0" collapsed="false">
      <c r="A5229" s="125" t="s">
        <v>571</v>
      </c>
      <c r="B5229" s="126" t="s">
        <v>1042</v>
      </c>
      <c r="C5229" s="122" t="n">
        <v>-2600</v>
      </c>
    </row>
    <row r="5230" customFormat="false" ht="12.95" hidden="false" customHeight="true" outlineLevel="0" collapsed="false">
      <c r="A5230" s="125" t="s">
        <v>571</v>
      </c>
      <c r="B5230" s="126" t="s">
        <v>1042</v>
      </c>
      <c r="C5230" s="122" t="n">
        <v>-2475</v>
      </c>
    </row>
    <row r="5231" customFormat="false" ht="12.95" hidden="false" customHeight="true" outlineLevel="0" collapsed="false">
      <c r="A5231" s="125" t="s">
        <v>476</v>
      </c>
      <c r="B5231" s="126" t="s">
        <v>1042</v>
      </c>
      <c r="C5231" s="122" t="n">
        <v>-100</v>
      </c>
    </row>
    <row r="5232" customFormat="false" ht="12.95" hidden="false" customHeight="true" outlineLevel="0" collapsed="false">
      <c r="A5232" s="125" t="s">
        <v>476</v>
      </c>
      <c r="B5232" s="126" t="s">
        <v>1042</v>
      </c>
      <c r="C5232" s="122" t="n">
        <v>50</v>
      </c>
    </row>
    <row r="5233" customFormat="false" ht="12.95" hidden="false" customHeight="true" outlineLevel="0" collapsed="false">
      <c r="A5233" s="125" t="s">
        <v>476</v>
      </c>
      <c r="B5233" s="126" t="s">
        <v>1042</v>
      </c>
      <c r="C5233" s="122" t="n">
        <v>50</v>
      </c>
    </row>
    <row r="5234" customFormat="false" ht="12.95" hidden="false" customHeight="true" outlineLevel="0" collapsed="false">
      <c r="A5234" s="125" t="s">
        <v>476</v>
      </c>
      <c r="B5234" s="126" t="s">
        <v>1042</v>
      </c>
      <c r="C5234" s="122" t="n">
        <v>50</v>
      </c>
    </row>
    <row r="5235" customFormat="false" ht="12.95" hidden="false" customHeight="true" outlineLevel="0" collapsed="false">
      <c r="A5235" s="125" t="s">
        <v>476</v>
      </c>
      <c r="B5235" s="126" t="s">
        <v>1042</v>
      </c>
      <c r="C5235" s="122" t="n">
        <v>725</v>
      </c>
    </row>
    <row r="5236" customFormat="false" ht="12.95" hidden="false" customHeight="true" outlineLevel="0" collapsed="false">
      <c r="A5236" s="125" t="s">
        <v>476</v>
      </c>
      <c r="B5236" s="126" t="s">
        <v>1042</v>
      </c>
      <c r="C5236" s="122" t="n">
        <v>1050</v>
      </c>
    </row>
    <row r="5237" customFormat="false" ht="12.95" hidden="false" customHeight="true" outlineLevel="0" collapsed="false">
      <c r="A5237" s="125" t="s">
        <v>476</v>
      </c>
      <c r="B5237" s="126" t="s">
        <v>1042</v>
      </c>
      <c r="C5237" s="122" t="n">
        <v>1175</v>
      </c>
    </row>
    <row r="5238" customFormat="false" ht="12.95" hidden="false" customHeight="true" outlineLevel="0" collapsed="false">
      <c r="A5238" s="125" t="s">
        <v>476</v>
      </c>
      <c r="B5238" s="126" t="s">
        <v>1042</v>
      </c>
      <c r="C5238" s="122" t="n">
        <v>950</v>
      </c>
    </row>
    <row r="5239" customFormat="false" ht="12.95" hidden="false" customHeight="true" outlineLevel="0" collapsed="false">
      <c r="A5239" s="125" t="s">
        <v>476</v>
      </c>
      <c r="B5239" s="126" t="s">
        <v>1042</v>
      </c>
      <c r="C5239" s="122" t="n">
        <v>1025</v>
      </c>
    </row>
    <row r="5240" customFormat="false" ht="12.95" hidden="false" customHeight="true" outlineLevel="0" collapsed="false">
      <c r="A5240" s="125" t="s">
        <v>476</v>
      </c>
      <c r="B5240" s="126" t="s">
        <v>1042</v>
      </c>
      <c r="C5240" s="122" t="n">
        <v>1025</v>
      </c>
    </row>
    <row r="5241" customFormat="false" ht="12.95" hidden="false" customHeight="true" outlineLevel="0" collapsed="false">
      <c r="A5241" s="125" t="s">
        <v>476</v>
      </c>
      <c r="B5241" s="126" t="s">
        <v>1042</v>
      </c>
      <c r="C5241" s="122" t="n">
        <v>1025</v>
      </c>
    </row>
    <row r="5242" customFormat="false" ht="12.95" hidden="false" customHeight="true" outlineLevel="0" collapsed="false">
      <c r="A5242" s="125" t="s">
        <v>476</v>
      </c>
      <c r="B5242" s="126" t="s">
        <v>1042</v>
      </c>
      <c r="C5242" s="122" t="n">
        <v>950</v>
      </c>
    </row>
    <row r="5243" customFormat="false" ht="12.95" hidden="false" customHeight="true" outlineLevel="0" collapsed="false">
      <c r="A5243" s="125" t="s">
        <v>476</v>
      </c>
      <c r="B5243" s="126" t="s">
        <v>1042</v>
      </c>
      <c r="C5243" s="122" t="n">
        <v>0</v>
      </c>
    </row>
    <row r="5244" customFormat="false" ht="12.95" hidden="false" customHeight="true" outlineLevel="0" collapsed="false">
      <c r="A5244" s="125" t="s">
        <v>476</v>
      </c>
      <c r="B5244" s="126" t="s">
        <v>1042</v>
      </c>
      <c r="C5244" s="122" t="n">
        <v>-25</v>
      </c>
    </row>
    <row r="5245" customFormat="false" ht="12.95" hidden="false" customHeight="true" outlineLevel="0" collapsed="false">
      <c r="A5245" s="125" t="s">
        <v>476</v>
      </c>
      <c r="B5245" s="126" t="s">
        <v>1042</v>
      </c>
      <c r="C5245" s="122" t="n">
        <v>625</v>
      </c>
    </row>
    <row r="5246" customFormat="false" ht="12.95" hidden="false" customHeight="true" outlineLevel="0" collapsed="false">
      <c r="A5246" s="125" t="s">
        <v>476</v>
      </c>
      <c r="B5246" s="126" t="s">
        <v>1042</v>
      </c>
      <c r="C5246" s="122" t="n">
        <v>725</v>
      </c>
    </row>
    <row r="5247" customFormat="false" ht="12.95" hidden="false" customHeight="true" outlineLevel="0" collapsed="false">
      <c r="A5247" s="125" t="s">
        <v>476</v>
      </c>
      <c r="B5247" s="126" t="s">
        <v>1042</v>
      </c>
      <c r="C5247" s="122" t="n">
        <v>725</v>
      </c>
    </row>
    <row r="5248" customFormat="false" ht="12.95" hidden="false" customHeight="true" outlineLevel="0" collapsed="false">
      <c r="A5248" s="125" t="s">
        <v>476</v>
      </c>
      <c r="B5248" s="126" t="s">
        <v>1042</v>
      </c>
      <c r="C5248" s="122" t="n">
        <v>725</v>
      </c>
    </row>
    <row r="5249" customFormat="false" ht="12.95" hidden="false" customHeight="true" outlineLevel="0" collapsed="false">
      <c r="A5249" s="125" t="s">
        <v>476</v>
      </c>
      <c r="B5249" s="126" t="s">
        <v>1042</v>
      </c>
      <c r="C5249" s="122" t="n">
        <v>1675</v>
      </c>
    </row>
    <row r="5250" customFormat="false" ht="12.95" hidden="false" customHeight="true" outlineLevel="0" collapsed="false">
      <c r="A5250" s="125" t="s">
        <v>476</v>
      </c>
      <c r="B5250" s="126" t="s">
        <v>1042</v>
      </c>
      <c r="C5250" s="122" t="n">
        <v>2725</v>
      </c>
    </row>
    <row r="5251" customFormat="false" ht="12.95" hidden="false" customHeight="true" outlineLevel="0" collapsed="false">
      <c r="A5251" s="125" t="s">
        <v>476</v>
      </c>
      <c r="B5251" s="126" t="s">
        <v>1042</v>
      </c>
      <c r="C5251" s="122" t="n">
        <v>2150</v>
      </c>
    </row>
    <row r="5252" customFormat="false" ht="12.95" hidden="false" customHeight="true" outlineLevel="0" collapsed="false">
      <c r="A5252" s="125" t="s">
        <v>476</v>
      </c>
      <c r="B5252" s="126" t="s">
        <v>1042</v>
      </c>
      <c r="C5252" s="122" t="n">
        <v>1125</v>
      </c>
    </row>
    <row r="5253" customFormat="false" ht="12.95" hidden="false" customHeight="true" outlineLevel="0" collapsed="false">
      <c r="A5253" s="125" t="s">
        <v>476</v>
      </c>
      <c r="B5253" s="126" t="s">
        <v>1042</v>
      </c>
      <c r="C5253" s="122" t="n">
        <v>1450</v>
      </c>
    </row>
    <row r="5254" customFormat="false" ht="12.95" hidden="false" customHeight="true" outlineLevel="0" collapsed="false">
      <c r="A5254" s="125" t="s">
        <v>476</v>
      </c>
      <c r="B5254" s="126" t="s">
        <v>1042</v>
      </c>
      <c r="C5254" s="122" t="n">
        <v>1450</v>
      </c>
    </row>
    <row r="5255" customFormat="false" ht="12.95" hidden="false" customHeight="true" outlineLevel="0" collapsed="false">
      <c r="A5255" s="125" t="s">
        <v>476</v>
      </c>
      <c r="B5255" s="126" t="s">
        <v>1042</v>
      </c>
      <c r="C5255" s="122" t="n">
        <v>1450</v>
      </c>
    </row>
    <row r="5256" customFormat="false" ht="12.95" hidden="false" customHeight="true" outlineLevel="0" collapsed="false">
      <c r="A5256" s="125" t="s">
        <v>476</v>
      </c>
      <c r="B5256" s="126" t="s">
        <v>1042</v>
      </c>
      <c r="C5256" s="122" t="n">
        <v>1875</v>
      </c>
    </row>
    <row r="5257" customFormat="false" ht="12.95" hidden="false" customHeight="true" outlineLevel="0" collapsed="false">
      <c r="A5257" s="125" t="s">
        <v>476</v>
      </c>
      <c r="B5257" s="126" t="s">
        <v>1042</v>
      </c>
      <c r="C5257" s="122" t="n">
        <v>1900</v>
      </c>
    </row>
    <row r="5258" customFormat="false" ht="12.95" hidden="false" customHeight="true" outlineLevel="0" collapsed="false">
      <c r="A5258" s="125" t="s">
        <v>476</v>
      </c>
      <c r="B5258" s="126" t="s">
        <v>1042</v>
      </c>
      <c r="C5258" s="122" t="n">
        <v>1775</v>
      </c>
    </row>
    <row r="5259" customFormat="false" ht="12.95" hidden="false" customHeight="true" outlineLevel="0" collapsed="false">
      <c r="A5259" s="125" t="s">
        <v>610</v>
      </c>
      <c r="B5259" s="126" t="s">
        <v>1001</v>
      </c>
      <c r="C5259" s="122" t="n">
        <v>-200</v>
      </c>
    </row>
    <row r="5260" customFormat="false" ht="12.95" hidden="false" customHeight="true" outlineLevel="0" collapsed="false">
      <c r="A5260" s="125" t="s">
        <v>610</v>
      </c>
      <c r="B5260" s="126" t="s">
        <v>1001</v>
      </c>
      <c r="C5260" s="122" t="n">
        <v>100</v>
      </c>
    </row>
    <row r="5261" customFormat="false" ht="12.95" hidden="false" customHeight="true" outlineLevel="0" collapsed="false">
      <c r="A5261" s="125" t="s">
        <v>610</v>
      </c>
      <c r="B5261" s="126" t="s">
        <v>1001</v>
      </c>
      <c r="C5261" s="122" t="n">
        <v>100</v>
      </c>
    </row>
    <row r="5262" customFormat="false" ht="12.95" hidden="false" customHeight="true" outlineLevel="0" collapsed="false">
      <c r="A5262" s="125" t="s">
        <v>610</v>
      </c>
      <c r="B5262" s="126" t="s">
        <v>1001</v>
      </c>
      <c r="C5262" s="122" t="n">
        <v>100</v>
      </c>
    </row>
    <row r="5263" customFormat="false" ht="12.95" hidden="false" customHeight="true" outlineLevel="0" collapsed="false">
      <c r="A5263" s="125" t="s">
        <v>610</v>
      </c>
      <c r="B5263" s="126" t="s">
        <v>1001</v>
      </c>
      <c r="C5263" s="122" t="n">
        <v>1750</v>
      </c>
    </row>
    <row r="5264" customFormat="false" ht="12.95" hidden="false" customHeight="true" outlineLevel="0" collapsed="false">
      <c r="A5264" s="125" t="s">
        <v>610</v>
      </c>
      <c r="B5264" s="126" t="s">
        <v>1001</v>
      </c>
      <c r="C5264" s="122" t="n">
        <v>2600</v>
      </c>
    </row>
    <row r="5265" customFormat="false" ht="12.95" hidden="false" customHeight="true" outlineLevel="0" collapsed="false">
      <c r="A5265" s="125" t="s">
        <v>610</v>
      </c>
      <c r="B5265" s="126" t="s">
        <v>1001</v>
      </c>
      <c r="C5265" s="122" t="n">
        <v>2600</v>
      </c>
    </row>
    <row r="5266" customFormat="false" ht="12.95" hidden="false" customHeight="true" outlineLevel="0" collapsed="false">
      <c r="A5266" s="125" t="s">
        <v>610</v>
      </c>
      <c r="B5266" s="126" t="s">
        <v>1001</v>
      </c>
      <c r="C5266" s="122" t="n">
        <v>1800</v>
      </c>
    </row>
    <row r="5267" customFormat="false" ht="12.95" hidden="false" customHeight="true" outlineLevel="0" collapsed="false">
      <c r="A5267" s="125" t="s">
        <v>610</v>
      </c>
      <c r="B5267" s="126" t="s">
        <v>1001</v>
      </c>
      <c r="C5267" s="122" t="n">
        <v>1950</v>
      </c>
    </row>
    <row r="5268" customFormat="false" ht="12.95" hidden="false" customHeight="true" outlineLevel="0" collapsed="false">
      <c r="A5268" s="125" t="s">
        <v>610</v>
      </c>
      <c r="B5268" s="126" t="s">
        <v>1001</v>
      </c>
      <c r="C5268" s="122" t="n">
        <v>1950</v>
      </c>
    </row>
    <row r="5269" customFormat="false" ht="12.95" hidden="false" customHeight="true" outlineLevel="0" collapsed="false">
      <c r="A5269" s="125" t="s">
        <v>610</v>
      </c>
      <c r="B5269" s="126" t="s">
        <v>1001</v>
      </c>
      <c r="C5269" s="122" t="n">
        <v>1950</v>
      </c>
    </row>
    <row r="5270" customFormat="false" ht="12.95" hidden="false" customHeight="true" outlineLevel="0" collapsed="false">
      <c r="A5270" s="125" t="s">
        <v>610</v>
      </c>
      <c r="B5270" s="126" t="s">
        <v>1001</v>
      </c>
      <c r="C5270" s="122" t="n">
        <v>1650</v>
      </c>
    </row>
    <row r="5271" customFormat="false" ht="12.95" hidden="false" customHeight="true" outlineLevel="0" collapsed="false">
      <c r="A5271" s="125" t="s">
        <v>610</v>
      </c>
      <c r="B5271" s="126" t="s">
        <v>1001</v>
      </c>
      <c r="C5271" s="122" t="n">
        <v>50</v>
      </c>
    </row>
    <row r="5272" customFormat="false" ht="12.95" hidden="false" customHeight="true" outlineLevel="0" collapsed="false">
      <c r="A5272" s="125" t="s">
        <v>610</v>
      </c>
      <c r="B5272" s="126" t="s">
        <v>1001</v>
      </c>
      <c r="C5272" s="122" t="n">
        <v>0</v>
      </c>
    </row>
    <row r="5273" customFormat="false" ht="12.95" hidden="false" customHeight="true" outlineLevel="0" collapsed="false">
      <c r="A5273" s="125" t="s">
        <v>610</v>
      </c>
      <c r="B5273" s="126" t="s">
        <v>1001</v>
      </c>
      <c r="C5273" s="122" t="n">
        <v>1300</v>
      </c>
    </row>
    <row r="5274" customFormat="false" ht="12.95" hidden="false" customHeight="true" outlineLevel="0" collapsed="false">
      <c r="A5274" s="125" t="s">
        <v>610</v>
      </c>
      <c r="B5274" s="126" t="s">
        <v>1001</v>
      </c>
      <c r="C5274" s="122" t="n">
        <v>1350</v>
      </c>
    </row>
    <row r="5275" customFormat="false" ht="12.95" hidden="false" customHeight="true" outlineLevel="0" collapsed="false">
      <c r="A5275" s="125" t="s">
        <v>610</v>
      </c>
      <c r="B5275" s="126" t="s">
        <v>1001</v>
      </c>
      <c r="C5275" s="122" t="n">
        <v>1350</v>
      </c>
    </row>
    <row r="5276" customFormat="false" ht="12.95" hidden="false" customHeight="true" outlineLevel="0" collapsed="false">
      <c r="A5276" s="125" t="s">
        <v>610</v>
      </c>
      <c r="B5276" s="126" t="s">
        <v>1001</v>
      </c>
      <c r="C5276" s="122" t="n">
        <v>1350</v>
      </c>
    </row>
    <row r="5277" customFormat="false" ht="12.95" hidden="false" customHeight="true" outlineLevel="0" collapsed="false">
      <c r="A5277" s="125" t="s">
        <v>610</v>
      </c>
      <c r="B5277" s="126" t="s">
        <v>1001</v>
      </c>
      <c r="C5277" s="122" t="n">
        <v>3300</v>
      </c>
    </row>
    <row r="5278" customFormat="false" ht="12.95" hidden="false" customHeight="true" outlineLevel="0" collapsed="false">
      <c r="A5278" s="125" t="s">
        <v>610</v>
      </c>
      <c r="B5278" s="126" t="s">
        <v>1001</v>
      </c>
      <c r="C5278" s="122" t="n">
        <v>5100</v>
      </c>
    </row>
    <row r="5279" customFormat="false" ht="12.95" hidden="false" customHeight="true" outlineLevel="0" collapsed="false">
      <c r="A5279" s="125" t="s">
        <v>610</v>
      </c>
      <c r="B5279" s="126" t="s">
        <v>1001</v>
      </c>
      <c r="C5279" s="122" t="n">
        <v>4100</v>
      </c>
    </row>
    <row r="5280" customFormat="false" ht="12.95" hidden="false" customHeight="true" outlineLevel="0" collapsed="false">
      <c r="A5280" s="125" t="s">
        <v>610</v>
      </c>
      <c r="B5280" s="126" t="s">
        <v>1001</v>
      </c>
      <c r="C5280" s="122" t="n">
        <v>2050</v>
      </c>
    </row>
    <row r="5281" customFormat="false" ht="12.95" hidden="false" customHeight="true" outlineLevel="0" collapsed="false">
      <c r="A5281" s="125" t="s">
        <v>610</v>
      </c>
      <c r="B5281" s="126" t="s">
        <v>1001</v>
      </c>
      <c r="C5281" s="122" t="n">
        <v>2900</v>
      </c>
    </row>
    <row r="5282" customFormat="false" ht="12.95" hidden="false" customHeight="true" outlineLevel="0" collapsed="false">
      <c r="A5282" s="125" t="s">
        <v>610</v>
      </c>
      <c r="B5282" s="126" t="s">
        <v>1001</v>
      </c>
      <c r="C5282" s="122" t="n">
        <v>2900</v>
      </c>
    </row>
    <row r="5283" customFormat="false" ht="12.95" hidden="false" customHeight="true" outlineLevel="0" collapsed="false">
      <c r="A5283" s="125" t="s">
        <v>610</v>
      </c>
      <c r="B5283" s="126" t="s">
        <v>1001</v>
      </c>
      <c r="C5283" s="122" t="n">
        <v>2900</v>
      </c>
    </row>
    <row r="5284" customFormat="false" ht="12.95" hidden="false" customHeight="true" outlineLevel="0" collapsed="false">
      <c r="A5284" s="125" t="s">
        <v>610</v>
      </c>
      <c r="B5284" s="126" t="s">
        <v>1001</v>
      </c>
      <c r="C5284" s="122" t="n">
        <v>3900</v>
      </c>
    </row>
    <row r="5285" customFormat="false" ht="12.95" hidden="false" customHeight="true" outlineLevel="0" collapsed="false">
      <c r="A5285" s="125" t="s">
        <v>610</v>
      </c>
      <c r="B5285" s="126" t="s">
        <v>1001</v>
      </c>
      <c r="C5285" s="122" t="n">
        <v>4000</v>
      </c>
    </row>
    <row r="5286" customFormat="false" ht="12.95" hidden="false" customHeight="true" outlineLevel="0" collapsed="false">
      <c r="A5286" s="125" t="s">
        <v>610</v>
      </c>
      <c r="B5286" s="126" t="s">
        <v>1001</v>
      </c>
      <c r="C5286" s="122" t="n">
        <v>3950</v>
      </c>
    </row>
    <row r="5287" customFormat="false" ht="12.95" hidden="false" customHeight="true" outlineLevel="0" collapsed="false">
      <c r="A5287" s="125" t="s">
        <v>673</v>
      </c>
      <c r="B5287" s="126" t="s">
        <v>1042</v>
      </c>
      <c r="C5287" s="122" t="n">
        <v>-750</v>
      </c>
    </row>
    <row r="5288" customFormat="false" ht="12.95" hidden="false" customHeight="true" outlineLevel="0" collapsed="false">
      <c r="A5288" s="125" t="s">
        <v>673</v>
      </c>
      <c r="B5288" s="126" t="s">
        <v>1042</v>
      </c>
      <c r="C5288" s="122" t="n">
        <v>-750</v>
      </c>
    </row>
    <row r="5289" customFormat="false" ht="12.95" hidden="false" customHeight="true" outlineLevel="0" collapsed="false">
      <c r="A5289" s="125" t="s">
        <v>673</v>
      </c>
      <c r="B5289" s="126" t="s">
        <v>1042</v>
      </c>
      <c r="C5289" s="122" t="n">
        <v>-750</v>
      </c>
    </row>
    <row r="5290" customFormat="false" ht="12.95" hidden="false" customHeight="true" outlineLevel="0" collapsed="false">
      <c r="A5290" s="125" t="s">
        <v>673</v>
      </c>
      <c r="B5290" s="126" t="s">
        <v>1042</v>
      </c>
      <c r="C5290" s="122" t="n">
        <v>-2100</v>
      </c>
    </row>
    <row r="5291" customFormat="false" ht="12.95" hidden="false" customHeight="true" outlineLevel="0" collapsed="false">
      <c r="A5291" s="125" t="s">
        <v>673</v>
      </c>
      <c r="B5291" s="126" t="s">
        <v>1042</v>
      </c>
      <c r="C5291" s="122" t="n">
        <v>-2750</v>
      </c>
    </row>
    <row r="5292" customFormat="false" ht="12.95" hidden="false" customHeight="true" outlineLevel="0" collapsed="false">
      <c r="A5292" s="125" t="s">
        <v>673</v>
      </c>
      <c r="B5292" s="126" t="s">
        <v>1042</v>
      </c>
      <c r="C5292" s="122" t="n">
        <v>-3000</v>
      </c>
    </row>
    <row r="5293" customFormat="false" ht="12.95" hidden="false" customHeight="true" outlineLevel="0" collapsed="false">
      <c r="A5293" s="125" t="s">
        <v>673</v>
      </c>
      <c r="B5293" s="126" t="s">
        <v>1042</v>
      </c>
      <c r="C5293" s="122" t="n">
        <v>-2550</v>
      </c>
    </row>
    <row r="5294" customFormat="false" ht="12.95" hidden="false" customHeight="true" outlineLevel="0" collapsed="false">
      <c r="A5294" s="125" t="s">
        <v>673</v>
      </c>
      <c r="B5294" s="126" t="s">
        <v>1042</v>
      </c>
      <c r="C5294" s="122" t="n">
        <v>-2700</v>
      </c>
    </row>
    <row r="5295" customFormat="false" ht="12.95" hidden="false" customHeight="true" outlineLevel="0" collapsed="false">
      <c r="A5295" s="125" t="s">
        <v>673</v>
      </c>
      <c r="B5295" s="126" t="s">
        <v>1042</v>
      </c>
      <c r="C5295" s="122" t="n">
        <v>-2700</v>
      </c>
    </row>
    <row r="5296" customFormat="false" ht="12.95" hidden="false" customHeight="true" outlineLevel="0" collapsed="false">
      <c r="A5296" s="125" t="s">
        <v>673</v>
      </c>
      <c r="B5296" s="126" t="s">
        <v>1042</v>
      </c>
      <c r="C5296" s="122" t="n">
        <v>-2700</v>
      </c>
    </row>
    <row r="5297" customFormat="false" ht="12.95" hidden="false" customHeight="true" outlineLevel="0" collapsed="false">
      <c r="A5297" s="125" t="s">
        <v>673</v>
      </c>
      <c r="B5297" s="126" t="s">
        <v>1042</v>
      </c>
      <c r="C5297" s="122" t="n">
        <v>-2550</v>
      </c>
    </row>
    <row r="5298" customFormat="false" ht="12.95" hidden="false" customHeight="true" outlineLevel="0" collapsed="false">
      <c r="A5298" s="125" t="s">
        <v>673</v>
      </c>
      <c r="B5298" s="126" t="s">
        <v>1042</v>
      </c>
      <c r="C5298" s="122" t="n">
        <v>-650</v>
      </c>
    </row>
    <row r="5299" customFormat="false" ht="12.95" hidden="false" customHeight="true" outlineLevel="0" collapsed="false">
      <c r="A5299" s="125" t="s">
        <v>673</v>
      </c>
      <c r="B5299" s="126" t="s">
        <v>1042</v>
      </c>
      <c r="C5299" s="122" t="n">
        <v>-600</v>
      </c>
    </row>
    <row r="5300" customFormat="false" ht="12.95" hidden="false" customHeight="true" outlineLevel="0" collapsed="false">
      <c r="A5300" s="125" t="s">
        <v>673</v>
      </c>
      <c r="B5300" s="126" t="s">
        <v>1042</v>
      </c>
      <c r="C5300" s="122" t="n">
        <v>-1900</v>
      </c>
    </row>
    <row r="5301" customFormat="false" ht="12.95" hidden="false" customHeight="true" outlineLevel="0" collapsed="false">
      <c r="A5301" s="125" t="s">
        <v>673</v>
      </c>
      <c r="B5301" s="126" t="s">
        <v>1042</v>
      </c>
      <c r="C5301" s="122" t="n">
        <v>-2100</v>
      </c>
    </row>
    <row r="5302" customFormat="false" ht="12.95" hidden="false" customHeight="true" outlineLevel="0" collapsed="false">
      <c r="A5302" s="125" t="s">
        <v>673</v>
      </c>
      <c r="B5302" s="126" t="s">
        <v>1042</v>
      </c>
      <c r="C5302" s="122" t="n">
        <v>-2100</v>
      </c>
    </row>
    <row r="5303" customFormat="false" ht="12.95" hidden="false" customHeight="true" outlineLevel="0" collapsed="false">
      <c r="A5303" s="125" t="s">
        <v>673</v>
      </c>
      <c r="B5303" s="126" t="s">
        <v>1042</v>
      </c>
      <c r="C5303" s="122" t="n">
        <v>-2100</v>
      </c>
    </row>
    <row r="5304" customFormat="false" ht="12.95" hidden="false" customHeight="true" outlineLevel="0" collapsed="false">
      <c r="A5304" s="125" t="s">
        <v>673</v>
      </c>
      <c r="B5304" s="126" t="s">
        <v>1042</v>
      </c>
      <c r="C5304" s="122" t="n">
        <v>-4000</v>
      </c>
    </row>
    <row r="5305" customFormat="false" ht="12.95" hidden="false" customHeight="true" outlineLevel="0" collapsed="false">
      <c r="A5305" s="125" t="s">
        <v>673</v>
      </c>
      <c r="B5305" s="126" t="s">
        <v>1042</v>
      </c>
      <c r="C5305" s="122" t="n">
        <v>-6100</v>
      </c>
    </row>
    <row r="5306" customFormat="false" ht="12.95" hidden="false" customHeight="true" outlineLevel="0" collapsed="false">
      <c r="A5306" s="125" t="s">
        <v>673</v>
      </c>
      <c r="B5306" s="126" t="s">
        <v>1042</v>
      </c>
      <c r="C5306" s="122" t="n">
        <v>-4950</v>
      </c>
    </row>
    <row r="5307" customFormat="false" ht="12.95" hidden="false" customHeight="true" outlineLevel="0" collapsed="false">
      <c r="A5307" s="125" t="s">
        <v>673</v>
      </c>
      <c r="B5307" s="126" t="s">
        <v>1042</v>
      </c>
      <c r="C5307" s="122" t="n">
        <v>-2900</v>
      </c>
    </row>
    <row r="5308" customFormat="false" ht="12.95" hidden="false" customHeight="true" outlineLevel="0" collapsed="false">
      <c r="A5308" s="125" t="s">
        <v>673</v>
      </c>
      <c r="B5308" s="126" t="s">
        <v>1042</v>
      </c>
      <c r="C5308" s="122" t="n">
        <v>-3550</v>
      </c>
    </row>
    <row r="5309" customFormat="false" ht="12.95" hidden="false" customHeight="true" outlineLevel="0" collapsed="false">
      <c r="A5309" s="125" t="s">
        <v>673</v>
      </c>
      <c r="B5309" s="126" t="s">
        <v>1042</v>
      </c>
      <c r="C5309" s="122" t="n">
        <v>-3550</v>
      </c>
    </row>
    <row r="5310" customFormat="false" ht="12.95" hidden="false" customHeight="true" outlineLevel="0" collapsed="false">
      <c r="A5310" s="125" t="s">
        <v>673</v>
      </c>
      <c r="B5310" s="126" t="s">
        <v>1042</v>
      </c>
      <c r="C5310" s="122" t="n">
        <v>-3550</v>
      </c>
    </row>
    <row r="5311" customFormat="false" ht="12.95" hidden="false" customHeight="true" outlineLevel="0" collapsed="false">
      <c r="A5311" s="125" t="s">
        <v>673</v>
      </c>
      <c r="B5311" s="126" t="s">
        <v>1042</v>
      </c>
      <c r="C5311" s="122" t="n">
        <v>-4400</v>
      </c>
    </row>
    <row r="5312" customFormat="false" ht="12.95" hidden="false" customHeight="true" outlineLevel="0" collapsed="false">
      <c r="A5312" s="125" t="s">
        <v>673</v>
      </c>
      <c r="B5312" s="126" t="s">
        <v>1042</v>
      </c>
      <c r="C5312" s="122" t="n">
        <v>-4450</v>
      </c>
    </row>
    <row r="5313" customFormat="false" ht="12.95" hidden="false" customHeight="true" outlineLevel="0" collapsed="false">
      <c r="A5313" s="125" t="s">
        <v>673</v>
      </c>
      <c r="B5313" s="126" t="s">
        <v>1042</v>
      </c>
      <c r="C5313" s="122" t="n">
        <v>-4200</v>
      </c>
    </row>
    <row r="5314" customFormat="false" ht="12.95" hidden="false" customHeight="true" outlineLevel="0" collapsed="false">
      <c r="A5314" s="125" t="s">
        <v>490</v>
      </c>
      <c r="B5314" s="126" t="s">
        <v>1090</v>
      </c>
      <c r="C5314" s="122" t="n">
        <v>275</v>
      </c>
    </row>
    <row r="5315" customFormat="false" ht="12.95" hidden="false" customHeight="true" outlineLevel="0" collapsed="false">
      <c r="A5315" s="125" t="s">
        <v>490</v>
      </c>
      <c r="B5315" s="126" t="s">
        <v>1090</v>
      </c>
      <c r="C5315" s="122" t="n">
        <v>275</v>
      </c>
    </row>
    <row r="5316" customFormat="false" ht="12.95" hidden="false" customHeight="true" outlineLevel="0" collapsed="false">
      <c r="A5316" s="125" t="s">
        <v>490</v>
      </c>
      <c r="B5316" s="126" t="s">
        <v>1090</v>
      </c>
      <c r="C5316" s="122" t="n">
        <v>275</v>
      </c>
    </row>
    <row r="5317" customFormat="false" ht="12.95" hidden="false" customHeight="true" outlineLevel="0" collapsed="false">
      <c r="A5317" s="125" t="s">
        <v>490</v>
      </c>
      <c r="B5317" s="126" t="s">
        <v>1090</v>
      </c>
      <c r="C5317" s="122" t="n">
        <v>950</v>
      </c>
    </row>
    <row r="5318" customFormat="false" ht="12.95" hidden="false" customHeight="true" outlineLevel="0" collapsed="false">
      <c r="A5318" s="125" t="s">
        <v>490</v>
      </c>
      <c r="B5318" s="126" t="s">
        <v>1090</v>
      </c>
      <c r="C5318" s="122" t="n">
        <v>1275</v>
      </c>
    </row>
    <row r="5319" customFormat="false" ht="12.95" hidden="false" customHeight="true" outlineLevel="0" collapsed="false">
      <c r="A5319" s="125" t="s">
        <v>490</v>
      </c>
      <c r="B5319" s="126" t="s">
        <v>1090</v>
      </c>
      <c r="C5319" s="122" t="n">
        <v>1275</v>
      </c>
    </row>
    <row r="5320" customFormat="false" ht="12.95" hidden="false" customHeight="true" outlineLevel="0" collapsed="false">
      <c r="A5320" s="125" t="s">
        <v>490</v>
      </c>
      <c r="B5320" s="126" t="s">
        <v>1090</v>
      </c>
      <c r="C5320" s="122" t="n">
        <v>1075</v>
      </c>
    </row>
    <row r="5321" customFormat="false" ht="12.95" hidden="false" customHeight="true" outlineLevel="0" collapsed="false">
      <c r="A5321" s="125" t="s">
        <v>490</v>
      </c>
      <c r="B5321" s="126" t="s">
        <v>1090</v>
      </c>
      <c r="C5321" s="122" t="n">
        <v>1125</v>
      </c>
    </row>
    <row r="5322" customFormat="false" ht="12.95" hidden="false" customHeight="true" outlineLevel="0" collapsed="false">
      <c r="A5322" s="125" t="s">
        <v>490</v>
      </c>
      <c r="B5322" s="126" t="s">
        <v>1090</v>
      </c>
      <c r="C5322" s="122" t="n">
        <v>1125</v>
      </c>
    </row>
    <row r="5323" customFormat="false" ht="12.95" hidden="false" customHeight="true" outlineLevel="0" collapsed="false">
      <c r="A5323" s="125" t="s">
        <v>490</v>
      </c>
      <c r="B5323" s="126" t="s">
        <v>1090</v>
      </c>
      <c r="C5323" s="122" t="n">
        <v>1125</v>
      </c>
    </row>
    <row r="5324" customFormat="false" ht="12.95" hidden="false" customHeight="true" outlineLevel="0" collapsed="false">
      <c r="A5324" s="125" t="s">
        <v>490</v>
      </c>
      <c r="B5324" s="126" t="s">
        <v>1090</v>
      </c>
      <c r="C5324" s="122" t="n">
        <v>1025</v>
      </c>
    </row>
    <row r="5325" customFormat="false" ht="12.95" hidden="false" customHeight="true" outlineLevel="0" collapsed="false">
      <c r="A5325" s="125" t="s">
        <v>490</v>
      </c>
      <c r="B5325" s="126" t="s">
        <v>1090</v>
      </c>
      <c r="C5325" s="122" t="n">
        <v>125</v>
      </c>
    </row>
    <row r="5326" customFormat="false" ht="12.95" hidden="false" customHeight="true" outlineLevel="0" collapsed="false">
      <c r="A5326" s="125" t="s">
        <v>490</v>
      </c>
      <c r="B5326" s="126" t="s">
        <v>1090</v>
      </c>
      <c r="C5326" s="122" t="n">
        <v>150</v>
      </c>
    </row>
    <row r="5327" customFormat="false" ht="12.95" hidden="false" customHeight="true" outlineLevel="0" collapsed="false">
      <c r="A5327" s="125" t="s">
        <v>490</v>
      </c>
      <c r="B5327" s="126" t="s">
        <v>1090</v>
      </c>
      <c r="C5327" s="122" t="n">
        <v>725</v>
      </c>
    </row>
    <row r="5328" customFormat="false" ht="12.95" hidden="false" customHeight="true" outlineLevel="0" collapsed="false">
      <c r="A5328" s="125" t="s">
        <v>490</v>
      </c>
      <c r="B5328" s="126" t="s">
        <v>1090</v>
      </c>
      <c r="C5328" s="122" t="n">
        <v>850</v>
      </c>
    </row>
    <row r="5329" customFormat="false" ht="12.95" hidden="false" customHeight="true" outlineLevel="0" collapsed="false">
      <c r="A5329" s="125" t="s">
        <v>490</v>
      </c>
      <c r="B5329" s="126" t="s">
        <v>1090</v>
      </c>
      <c r="C5329" s="122" t="n">
        <v>850</v>
      </c>
    </row>
    <row r="5330" customFormat="false" ht="12.95" hidden="false" customHeight="true" outlineLevel="0" collapsed="false">
      <c r="A5330" s="125" t="s">
        <v>490</v>
      </c>
      <c r="B5330" s="126" t="s">
        <v>1090</v>
      </c>
      <c r="C5330" s="122" t="n">
        <v>850</v>
      </c>
    </row>
    <row r="5331" customFormat="false" ht="12.95" hidden="false" customHeight="true" outlineLevel="0" collapsed="false">
      <c r="A5331" s="125" t="s">
        <v>490</v>
      </c>
      <c r="B5331" s="126" t="s">
        <v>1090</v>
      </c>
      <c r="C5331" s="122" t="n">
        <v>2050</v>
      </c>
    </row>
    <row r="5332" customFormat="false" ht="12.95" hidden="false" customHeight="true" outlineLevel="0" collapsed="false">
      <c r="A5332" s="125" t="s">
        <v>490</v>
      </c>
      <c r="B5332" s="126" t="s">
        <v>1090</v>
      </c>
      <c r="C5332" s="122" t="n">
        <v>2975</v>
      </c>
    </row>
    <row r="5333" customFormat="false" ht="12.95" hidden="false" customHeight="true" outlineLevel="0" collapsed="false">
      <c r="A5333" s="125" t="s">
        <v>490</v>
      </c>
      <c r="B5333" s="126" t="s">
        <v>1090</v>
      </c>
      <c r="C5333" s="122" t="n">
        <v>2275</v>
      </c>
    </row>
    <row r="5334" customFormat="false" ht="12.95" hidden="false" customHeight="true" outlineLevel="0" collapsed="false">
      <c r="A5334" s="125" t="s">
        <v>490</v>
      </c>
      <c r="B5334" s="126" t="s">
        <v>1090</v>
      </c>
      <c r="C5334" s="122" t="n">
        <v>1150</v>
      </c>
    </row>
    <row r="5335" customFormat="false" ht="12.95" hidden="false" customHeight="true" outlineLevel="0" collapsed="false">
      <c r="A5335" s="125" t="s">
        <v>490</v>
      </c>
      <c r="B5335" s="126" t="s">
        <v>1090</v>
      </c>
      <c r="C5335" s="122" t="n">
        <v>1550</v>
      </c>
    </row>
    <row r="5336" customFormat="false" ht="12.95" hidden="false" customHeight="true" outlineLevel="0" collapsed="false">
      <c r="A5336" s="125" t="s">
        <v>490</v>
      </c>
      <c r="B5336" s="126" t="s">
        <v>1090</v>
      </c>
      <c r="C5336" s="122" t="n">
        <v>1550</v>
      </c>
    </row>
    <row r="5337" customFormat="false" ht="12.95" hidden="false" customHeight="true" outlineLevel="0" collapsed="false">
      <c r="A5337" s="125" t="s">
        <v>490</v>
      </c>
      <c r="B5337" s="126" t="s">
        <v>1090</v>
      </c>
      <c r="C5337" s="122" t="n">
        <v>1550</v>
      </c>
    </row>
    <row r="5338" customFormat="false" ht="12.95" hidden="false" customHeight="true" outlineLevel="0" collapsed="false">
      <c r="A5338" s="125" t="s">
        <v>490</v>
      </c>
      <c r="B5338" s="126" t="s">
        <v>1090</v>
      </c>
      <c r="C5338" s="122" t="n">
        <v>1975</v>
      </c>
    </row>
    <row r="5339" customFormat="false" ht="12.95" hidden="false" customHeight="true" outlineLevel="0" collapsed="false">
      <c r="A5339" s="125" t="s">
        <v>490</v>
      </c>
      <c r="B5339" s="126" t="s">
        <v>1090</v>
      </c>
      <c r="C5339" s="122" t="n">
        <v>2050</v>
      </c>
    </row>
    <row r="5340" customFormat="false" ht="12.95" hidden="false" customHeight="true" outlineLevel="0" collapsed="false">
      <c r="A5340" s="125" t="s">
        <v>490</v>
      </c>
      <c r="B5340" s="126" t="s">
        <v>1090</v>
      </c>
      <c r="C5340" s="122" t="n">
        <v>1975</v>
      </c>
    </row>
    <row r="5341" customFormat="false" ht="12.95" hidden="false" customHeight="true" outlineLevel="0" collapsed="false">
      <c r="A5341" s="125" t="s">
        <v>542</v>
      </c>
      <c r="B5341" s="126" t="s">
        <v>1042</v>
      </c>
      <c r="C5341" s="122" t="n">
        <v>-550</v>
      </c>
    </row>
    <row r="5342" customFormat="false" ht="12.95" hidden="false" customHeight="true" outlineLevel="0" collapsed="false">
      <c r="A5342" s="125" t="s">
        <v>542</v>
      </c>
      <c r="B5342" s="126" t="s">
        <v>1042</v>
      </c>
      <c r="C5342" s="122" t="n">
        <v>-550</v>
      </c>
    </row>
    <row r="5343" customFormat="false" ht="12.95" hidden="false" customHeight="true" outlineLevel="0" collapsed="false">
      <c r="A5343" s="125" t="s">
        <v>542</v>
      </c>
      <c r="B5343" s="126" t="s">
        <v>1042</v>
      </c>
      <c r="C5343" s="122" t="n">
        <v>-550</v>
      </c>
    </row>
    <row r="5344" customFormat="false" ht="12.95" hidden="false" customHeight="true" outlineLevel="0" collapsed="false">
      <c r="A5344" s="125" t="s">
        <v>542</v>
      </c>
      <c r="B5344" s="126" t="s">
        <v>1042</v>
      </c>
      <c r="C5344" s="122" t="n">
        <v>800</v>
      </c>
    </row>
    <row r="5345" customFormat="false" ht="12.95" hidden="false" customHeight="true" outlineLevel="0" collapsed="false">
      <c r="A5345" s="125" t="s">
        <v>542</v>
      </c>
      <c r="B5345" s="126" t="s">
        <v>1042</v>
      </c>
      <c r="C5345" s="122" t="n">
        <v>1450</v>
      </c>
    </row>
    <row r="5346" customFormat="false" ht="12.95" hidden="false" customHeight="true" outlineLevel="0" collapsed="false">
      <c r="A5346" s="125" t="s">
        <v>542</v>
      </c>
      <c r="B5346" s="126" t="s">
        <v>1042</v>
      </c>
      <c r="C5346" s="122" t="n">
        <v>1700</v>
      </c>
    </row>
    <row r="5347" customFormat="false" ht="12.95" hidden="false" customHeight="true" outlineLevel="0" collapsed="false">
      <c r="A5347" s="125" t="s">
        <v>542</v>
      </c>
      <c r="B5347" s="126" t="s">
        <v>1042</v>
      </c>
      <c r="C5347" s="122" t="n">
        <v>1250</v>
      </c>
    </row>
    <row r="5348" customFormat="false" ht="12.95" hidden="false" customHeight="true" outlineLevel="0" collapsed="false">
      <c r="A5348" s="125" t="s">
        <v>542</v>
      </c>
      <c r="B5348" s="126" t="s">
        <v>1042</v>
      </c>
      <c r="C5348" s="122" t="n">
        <v>1400</v>
      </c>
    </row>
    <row r="5349" customFormat="false" ht="12.95" hidden="false" customHeight="true" outlineLevel="0" collapsed="false">
      <c r="A5349" s="125" t="s">
        <v>542</v>
      </c>
      <c r="B5349" s="126" t="s">
        <v>1042</v>
      </c>
      <c r="C5349" s="122" t="n">
        <v>1400</v>
      </c>
    </row>
    <row r="5350" customFormat="false" ht="12.95" hidden="false" customHeight="true" outlineLevel="0" collapsed="false">
      <c r="A5350" s="125" t="s">
        <v>542</v>
      </c>
      <c r="B5350" s="126" t="s">
        <v>1042</v>
      </c>
      <c r="C5350" s="122" t="n">
        <v>1400</v>
      </c>
    </row>
    <row r="5351" customFormat="false" ht="12.95" hidden="false" customHeight="true" outlineLevel="0" collapsed="false">
      <c r="A5351" s="125" t="s">
        <v>542</v>
      </c>
      <c r="B5351" s="126" t="s">
        <v>1042</v>
      </c>
      <c r="C5351" s="122" t="n">
        <v>1250</v>
      </c>
    </row>
    <row r="5352" customFormat="false" ht="12.95" hidden="false" customHeight="true" outlineLevel="0" collapsed="false">
      <c r="A5352" s="125" t="s">
        <v>542</v>
      </c>
      <c r="B5352" s="126" t="s">
        <v>1042</v>
      </c>
      <c r="C5352" s="122" t="n">
        <v>-650</v>
      </c>
    </row>
    <row r="5353" customFormat="false" ht="12.95" hidden="false" customHeight="true" outlineLevel="0" collapsed="false">
      <c r="A5353" s="125" t="s">
        <v>542</v>
      </c>
      <c r="B5353" s="126" t="s">
        <v>1042</v>
      </c>
      <c r="C5353" s="122" t="n">
        <v>-700</v>
      </c>
    </row>
    <row r="5354" customFormat="false" ht="12.95" hidden="false" customHeight="true" outlineLevel="0" collapsed="false">
      <c r="A5354" s="125" t="s">
        <v>542</v>
      </c>
      <c r="B5354" s="126" t="s">
        <v>1042</v>
      </c>
      <c r="C5354" s="122" t="n">
        <v>600</v>
      </c>
    </row>
    <row r="5355" customFormat="false" ht="12.95" hidden="false" customHeight="true" outlineLevel="0" collapsed="false">
      <c r="A5355" s="125" t="s">
        <v>542</v>
      </c>
      <c r="B5355" s="126" t="s">
        <v>1042</v>
      </c>
      <c r="C5355" s="122" t="n">
        <v>800</v>
      </c>
    </row>
    <row r="5356" customFormat="false" ht="12.95" hidden="false" customHeight="true" outlineLevel="0" collapsed="false">
      <c r="A5356" s="125" t="s">
        <v>542</v>
      </c>
      <c r="B5356" s="126" t="s">
        <v>1042</v>
      </c>
      <c r="C5356" s="122" t="n">
        <v>800</v>
      </c>
    </row>
    <row r="5357" customFormat="false" ht="12.95" hidden="false" customHeight="true" outlineLevel="0" collapsed="false">
      <c r="A5357" s="125" t="s">
        <v>542</v>
      </c>
      <c r="B5357" s="126" t="s">
        <v>1042</v>
      </c>
      <c r="C5357" s="122" t="n">
        <v>800</v>
      </c>
    </row>
    <row r="5358" customFormat="false" ht="12.95" hidden="false" customHeight="true" outlineLevel="0" collapsed="false">
      <c r="A5358" s="125" t="s">
        <v>542</v>
      </c>
      <c r="B5358" s="126" t="s">
        <v>1042</v>
      </c>
      <c r="C5358" s="122" t="n">
        <v>2700</v>
      </c>
    </row>
    <row r="5359" customFormat="false" ht="12.95" hidden="false" customHeight="true" outlineLevel="0" collapsed="false">
      <c r="A5359" s="125" t="s">
        <v>542</v>
      </c>
      <c r="B5359" s="126" t="s">
        <v>1042</v>
      </c>
      <c r="C5359" s="122" t="n">
        <v>4800</v>
      </c>
    </row>
    <row r="5360" customFormat="false" ht="12.95" hidden="false" customHeight="true" outlineLevel="0" collapsed="false">
      <c r="A5360" s="130" t="s">
        <v>542</v>
      </c>
      <c r="B5360" s="131" t="s">
        <v>1042</v>
      </c>
      <c r="C5360" s="132" t="n">
        <v>3650</v>
      </c>
    </row>
    <row r="5361" customFormat="false" ht="12.95" hidden="false" customHeight="true" outlineLevel="0" collapsed="false">
      <c r="A5361" s="130" t="s">
        <v>542</v>
      </c>
      <c r="B5361" s="131" t="s">
        <v>1042</v>
      </c>
      <c r="C5361" s="132" t="n">
        <v>1600</v>
      </c>
    </row>
    <row r="5362" customFormat="false" ht="12.95" hidden="false" customHeight="true" outlineLevel="0" collapsed="false">
      <c r="A5362" s="125" t="s">
        <v>542</v>
      </c>
      <c r="B5362" s="126" t="s">
        <v>1042</v>
      </c>
      <c r="C5362" s="122" t="n">
        <v>2250</v>
      </c>
    </row>
    <row r="5363" customFormat="false" ht="12.95" hidden="false" customHeight="true" outlineLevel="0" collapsed="false">
      <c r="A5363" s="125" t="s">
        <v>542</v>
      </c>
      <c r="B5363" s="126" t="s">
        <v>1042</v>
      </c>
      <c r="C5363" s="122" t="n">
        <v>2250</v>
      </c>
    </row>
    <row r="5364" customFormat="false" ht="12.95" hidden="false" customHeight="true" outlineLevel="0" collapsed="false">
      <c r="A5364" s="125" t="s">
        <v>542</v>
      </c>
      <c r="B5364" s="126" t="s">
        <v>1042</v>
      </c>
      <c r="C5364" s="122" t="n">
        <v>2250</v>
      </c>
    </row>
    <row r="5365" customFormat="false" ht="12.95" hidden="false" customHeight="true" outlineLevel="0" collapsed="false">
      <c r="A5365" s="125" t="s">
        <v>542</v>
      </c>
      <c r="B5365" s="126" t="s">
        <v>1042</v>
      </c>
      <c r="C5365" s="122" t="n">
        <v>3100</v>
      </c>
    </row>
    <row r="5366" customFormat="false" ht="12.95" hidden="false" customHeight="true" outlineLevel="0" collapsed="false">
      <c r="A5366" s="125" t="s">
        <v>542</v>
      </c>
      <c r="B5366" s="126" t="s">
        <v>1042</v>
      </c>
      <c r="C5366" s="122" t="n">
        <v>3150</v>
      </c>
    </row>
    <row r="5367" customFormat="false" ht="12.95" hidden="false" customHeight="true" outlineLevel="0" collapsed="false">
      <c r="A5367" s="125" t="s">
        <v>542</v>
      </c>
      <c r="B5367" s="126" t="s">
        <v>1042</v>
      </c>
      <c r="C5367" s="122" t="n">
        <v>2900</v>
      </c>
    </row>
    <row r="5368" customFormat="false" ht="12.95" hidden="false" customHeight="true" outlineLevel="0" collapsed="false">
      <c r="A5368" s="125" t="s">
        <v>398</v>
      </c>
      <c r="B5368" s="126" t="s">
        <v>1042</v>
      </c>
      <c r="C5368" s="122" t="n">
        <v>325</v>
      </c>
    </row>
    <row r="5369" customFormat="false" ht="12.95" hidden="false" customHeight="true" outlineLevel="0" collapsed="false">
      <c r="A5369" s="125" t="s">
        <v>398</v>
      </c>
      <c r="B5369" s="126" t="s">
        <v>1042</v>
      </c>
      <c r="C5369" s="122" t="n">
        <v>325</v>
      </c>
    </row>
    <row r="5370" customFormat="false" ht="12.95" hidden="false" customHeight="true" outlineLevel="0" collapsed="false">
      <c r="A5370" s="125" t="s">
        <v>398</v>
      </c>
      <c r="B5370" s="126" t="s">
        <v>1042</v>
      </c>
      <c r="C5370" s="122" t="n">
        <v>325</v>
      </c>
    </row>
    <row r="5371" customFormat="false" ht="12.95" hidden="false" customHeight="true" outlineLevel="0" collapsed="false">
      <c r="A5371" s="125" t="s">
        <v>398</v>
      </c>
      <c r="B5371" s="126" t="s">
        <v>1042</v>
      </c>
      <c r="C5371" s="122" t="n">
        <v>-350</v>
      </c>
    </row>
    <row r="5372" customFormat="false" ht="12.95" hidden="false" customHeight="true" outlineLevel="0" collapsed="false">
      <c r="A5372" s="125" t="s">
        <v>398</v>
      </c>
      <c r="B5372" s="126" t="s">
        <v>1042</v>
      </c>
      <c r="C5372" s="122" t="n">
        <v>-675</v>
      </c>
    </row>
    <row r="5373" customFormat="false" ht="12.95" hidden="false" customHeight="true" outlineLevel="0" collapsed="false">
      <c r="A5373" s="125" t="s">
        <v>398</v>
      </c>
      <c r="B5373" s="126" t="s">
        <v>1042</v>
      </c>
      <c r="C5373" s="122" t="n">
        <v>-800</v>
      </c>
    </row>
    <row r="5374" customFormat="false" ht="12.95" hidden="false" customHeight="true" outlineLevel="0" collapsed="false">
      <c r="A5374" s="125" t="s">
        <v>398</v>
      </c>
      <c r="B5374" s="126" t="s">
        <v>1042</v>
      </c>
      <c r="C5374" s="122" t="n">
        <v>-575</v>
      </c>
    </row>
    <row r="5375" customFormat="false" ht="12.95" hidden="false" customHeight="true" outlineLevel="0" collapsed="false">
      <c r="A5375" s="125" t="s">
        <v>398</v>
      </c>
      <c r="B5375" s="126" t="s">
        <v>1042</v>
      </c>
      <c r="C5375" s="122" t="n">
        <v>-650</v>
      </c>
    </row>
    <row r="5376" customFormat="false" ht="12.95" hidden="false" customHeight="true" outlineLevel="0" collapsed="false">
      <c r="A5376" s="125" t="s">
        <v>398</v>
      </c>
      <c r="B5376" s="126" t="s">
        <v>1042</v>
      </c>
      <c r="C5376" s="122" t="n">
        <v>-650</v>
      </c>
    </row>
    <row r="5377" customFormat="false" ht="12.95" hidden="false" customHeight="true" outlineLevel="0" collapsed="false">
      <c r="A5377" s="125" t="s">
        <v>398</v>
      </c>
      <c r="B5377" s="126" t="s">
        <v>1042</v>
      </c>
      <c r="C5377" s="122" t="n">
        <v>-650</v>
      </c>
    </row>
    <row r="5378" customFormat="false" ht="12.95" hidden="false" customHeight="true" outlineLevel="0" collapsed="false">
      <c r="A5378" s="125" t="s">
        <v>398</v>
      </c>
      <c r="B5378" s="126" t="s">
        <v>1042</v>
      </c>
      <c r="C5378" s="122" t="n">
        <v>-575</v>
      </c>
    </row>
    <row r="5379" customFormat="false" ht="12.95" hidden="false" customHeight="true" outlineLevel="0" collapsed="false">
      <c r="A5379" s="125" t="s">
        <v>398</v>
      </c>
      <c r="B5379" s="126" t="s">
        <v>1042</v>
      </c>
      <c r="C5379" s="122" t="n">
        <v>375</v>
      </c>
    </row>
    <row r="5380" customFormat="false" ht="12.95" hidden="false" customHeight="true" outlineLevel="0" collapsed="false">
      <c r="A5380" s="125" t="s">
        <v>398</v>
      </c>
      <c r="B5380" s="126" t="s">
        <v>1042</v>
      </c>
      <c r="C5380" s="122" t="n">
        <v>400</v>
      </c>
    </row>
    <row r="5381" customFormat="false" ht="12.95" hidden="false" customHeight="true" outlineLevel="0" collapsed="false">
      <c r="A5381" s="125" t="s">
        <v>398</v>
      </c>
      <c r="B5381" s="126" t="s">
        <v>1042</v>
      </c>
      <c r="C5381" s="122" t="n">
        <v>-250</v>
      </c>
    </row>
    <row r="5382" customFormat="false" ht="12.95" hidden="false" customHeight="true" outlineLevel="0" collapsed="false">
      <c r="A5382" s="125" t="s">
        <v>398</v>
      </c>
      <c r="B5382" s="126" t="s">
        <v>1042</v>
      </c>
      <c r="C5382" s="122" t="n">
        <v>-350</v>
      </c>
    </row>
    <row r="5383" customFormat="false" ht="12.95" hidden="false" customHeight="true" outlineLevel="0" collapsed="false">
      <c r="A5383" s="125" t="s">
        <v>398</v>
      </c>
      <c r="B5383" s="126" t="s">
        <v>1042</v>
      </c>
      <c r="C5383" s="122" t="n">
        <v>-350</v>
      </c>
    </row>
    <row r="5384" customFormat="false" ht="12.95" hidden="false" customHeight="true" outlineLevel="0" collapsed="false">
      <c r="A5384" s="125" t="s">
        <v>398</v>
      </c>
      <c r="B5384" s="126" t="s">
        <v>1042</v>
      </c>
      <c r="C5384" s="122" t="n">
        <v>-350</v>
      </c>
    </row>
    <row r="5385" customFormat="false" ht="12.95" hidden="false" customHeight="true" outlineLevel="0" collapsed="false">
      <c r="A5385" s="125" t="s">
        <v>398</v>
      </c>
      <c r="B5385" s="126" t="s">
        <v>1042</v>
      </c>
      <c r="C5385" s="122" t="n">
        <v>-1300</v>
      </c>
    </row>
    <row r="5386" customFormat="false" ht="12.95" hidden="false" customHeight="true" outlineLevel="0" collapsed="false">
      <c r="A5386" s="125" t="s">
        <v>398</v>
      </c>
      <c r="B5386" s="126" t="s">
        <v>1042</v>
      </c>
      <c r="C5386" s="122" t="n">
        <v>-2350</v>
      </c>
    </row>
    <row r="5387" customFormat="false" ht="12.95" hidden="false" customHeight="true" outlineLevel="0" collapsed="false">
      <c r="A5387" s="125" t="s">
        <v>398</v>
      </c>
      <c r="B5387" s="126" t="s">
        <v>1042</v>
      </c>
      <c r="C5387" s="122" t="n">
        <v>-1775</v>
      </c>
    </row>
    <row r="5388" customFormat="false" ht="12.95" hidden="false" customHeight="true" outlineLevel="0" collapsed="false">
      <c r="A5388" s="125" t="s">
        <v>398</v>
      </c>
      <c r="B5388" s="126" t="s">
        <v>1042</v>
      </c>
      <c r="C5388" s="122" t="n">
        <v>-750</v>
      </c>
    </row>
    <row r="5389" customFormat="false" ht="12.95" hidden="false" customHeight="true" outlineLevel="0" collapsed="false">
      <c r="A5389" s="125" t="s">
        <v>398</v>
      </c>
      <c r="B5389" s="126" t="s">
        <v>1042</v>
      </c>
      <c r="C5389" s="122" t="n">
        <v>-1075</v>
      </c>
    </row>
    <row r="5390" customFormat="false" ht="12.95" hidden="false" customHeight="true" outlineLevel="0" collapsed="false">
      <c r="A5390" s="125" t="s">
        <v>398</v>
      </c>
      <c r="B5390" s="126" t="s">
        <v>1042</v>
      </c>
      <c r="C5390" s="122" t="n">
        <v>-1075</v>
      </c>
    </row>
    <row r="5391" customFormat="false" ht="12.95" hidden="false" customHeight="true" outlineLevel="0" collapsed="false">
      <c r="A5391" s="125" t="s">
        <v>398</v>
      </c>
      <c r="B5391" s="126" t="s">
        <v>1042</v>
      </c>
      <c r="C5391" s="122" t="n">
        <v>-1075</v>
      </c>
    </row>
    <row r="5392" customFormat="false" ht="12.95" hidden="false" customHeight="true" outlineLevel="0" collapsed="false">
      <c r="A5392" s="125" t="s">
        <v>398</v>
      </c>
      <c r="B5392" s="126" t="s">
        <v>1042</v>
      </c>
      <c r="C5392" s="122" t="n">
        <v>-1500</v>
      </c>
    </row>
    <row r="5393" customFormat="false" ht="12.95" hidden="false" customHeight="true" outlineLevel="0" collapsed="false">
      <c r="A5393" s="125" t="s">
        <v>398</v>
      </c>
      <c r="B5393" s="126" t="s">
        <v>1042</v>
      </c>
      <c r="C5393" s="122" t="n">
        <v>-1525</v>
      </c>
    </row>
    <row r="5394" customFormat="false" ht="12.95" hidden="false" customHeight="true" outlineLevel="0" collapsed="false">
      <c r="A5394" s="125" t="s">
        <v>398</v>
      </c>
      <c r="B5394" s="126" t="s">
        <v>1042</v>
      </c>
      <c r="C5394" s="122" t="n">
        <v>-1400</v>
      </c>
    </row>
    <row r="5395" customFormat="false" ht="12.95" hidden="false" customHeight="true" outlineLevel="0" collapsed="false">
      <c r="A5395" s="125" t="s">
        <v>556</v>
      </c>
      <c r="B5395" s="126" t="s">
        <v>1042</v>
      </c>
      <c r="C5395" s="122" t="n">
        <v>-950</v>
      </c>
    </row>
    <row r="5396" customFormat="false" ht="12.95" hidden="false" customHeight="true" outlineLevel="0" collapsed="false">
      <c r="A5396" s="125" t="s">
        <v>556</v>
      </c>
      <c r="B5396" s="126" t="s">
        <v>1042</v>
      </c>
      <c r="C5396" s="122" t="n">
        <v>-1600</v>
      </c>
    </row>
    <row r="5397" customFormat="false" ht="12.95" hidden="false" customHeight="true" outlineLevel="0" collapsed="false">
      <c r="A5397" s="125" t="s">
        <v>556</v>
      </c>
      <c r="B5397" s="126" t="s">
        <v>1042</v>
      </c>
      <c r="C5397" s="122" t="n">
        <v>-1850</v>
      </c>
    </row>
    <row r="5398" customFormat="false" ht="12.95" hidden="false" customHeight="true" outlineLevel="0" collapsed="false">
      <c r="A5398" s="125" t="s">
        <v>556</v>
      </c>
      <c r="B5398" s="126" t="s">
        <v>1042</v>
      </c>
      <c r="C5398" s="122" t="n">
        <v>-1400</v>
      </c>
    </row>
    <row r="5399" customFormat="false" ht="12.95" hidden="false" customHeight="true" outlineLevel="0" collapsed="false">
      <c r="A5399" s="125" t="s">
        <v>556</v>
      </c>
      <c r="B5399" s="126" t="s">
        <v>1042</v>
      </c>
      <c r="C5399" s="122" t="n">
        <v>-1550</v>
      </c>
    </row>
    <row r="5400" customFormat="false" ht="12.95" hidden="false" customHeight="true" outlineLevel="0" collapsed="false">
      <c r="A5400" s="125" t="s">
        <v>556</v>
      </c>
      <c r="B5400" s="126" t="s">
        <v>1042</v>
      </c>
      <c r="C5400" s="122" t="n">
        <v>-1550</v>
      </c>
    </row>
    <row r="5401" customFormat="false" ht="12.95" hidden="false" customHeight="true" outlineLevel="0" collapsed="false">
      <c r="A5401" s="125" t="s">
        <v>556</v>
      </c>
      <c r="B5401" s="126" t="s">
        <v>1042</v>
      </c>
      <c r="C5401" s="122" t="n">
        <v>-1550</v>
      </c>
    </row>
    <row r="5402" customFormat="false" ht="12.95" hidden="false" customHeight="true" outlineLevel="0" collapsed="false">
      <c r="A5402" s="125" t="s">
        <v>556</v>
      </c>
      <c r="B5402" s="126" t="s">
        <v>1042</v>
      </c>
      <c r="C5402" s="122" t="n">
        <v>-1400</v>
      </c>
    </row>
    <row r="5403" customFormat="false" ht="12.95" hidden="false" customHeight="true" outlineLevel="0" collapsed="false">
      <c r="A5403" s="125" t="s">
        <v>556</v>
      </c>
      <c r="B5403" s="126" t="s">
        <v>1042</v>
      </c>
      <c r="C5403" s="122" t="n">
        <v>500</v>
      </c>
    </row>
    <row r="5404" customFormat="false" ht="12.95" hidden="false" customHeight="true" outlineLevel="0" collapsed="false">
      <c r="A5404" s="125" t="s">
        <v>556</v>
      </c>
      <c r="B5404" s="126" t="s">
        <v>1042</v>
      </c>
      <c r="C5404" s="122" t="n">
        <v>550</v>
      </c>
    </row>
    <row r="5405" customFormat="false" ht="12.95" hidden="false" customHeight="true" outlineLevel="0" collapsed="false">
      <c r="A5405" s="125" t="s">
        <v>556</v>
      </c>
      <c r="B5405" s="126" t="s">
        <v>1042</v>
      </c>
      <c r="C5405" s="122" t="n">
        <v>-750</v>
      </c>
    </row>
    <row r="5406" customFormat="false" ht="12.95" hidden="false" customHeight="true" outlineLevel="0" collapsed="false">
      <c r="A5406" s="125" t="s">
        <v>556</v>
      </c>
      <c r="B5406" s="126" t="s">
        <v>1042</v>
      </c>
      <c r="C5406" s="122" t="n">
        <v>-950</v>
      </c>
    </row>
    <row r="5407" customFormat="false" ht="12.95" hidden="false" customHeight="true" outlineLevel="0" collapsed="false">
      <c r="A5407" s="125" t="s">
        <v>556</v>
      </c>
      <c r="B5407" s="126" t="s">
        <v>1042</v>
      </c>
      <c r="C5407" s="122" t="n">
        <v>-950</v>
      </c>
    </row>
    <row r="5408" customFormat="false" ht="12.95" hidden="false" customHeight="true" outlineLevel="0" collapsed="false">
      <c r="A5408" s="125" t="s">
        <v>556</v>
      </c>
      <c r="B5408" s="126" t="s">
        <v>1042</v>
      </c>
      <c r="C5408" s="122" t="n">
        <v>-950</v>
      </c>
    </row>
    <row r="5409" customFormat="false" ht="12.95" hidden="false" customHeight="true" outlineLevel="0" collapsed="false">
      <c r="A5409" s="125" t="s">
        <v>556</v>
      </c>
      <c r="B5409" s="126" t="s">
        <v>1042</v>
      </c>
      <c r="C5409" s="122" t="n">
        <v>-2850</v>
      </c>
    </row>
    <row r="5410" customFormat="false" ht="12.95" hidden="false" customHeight="true" outlineLevel="0" collapsed="false">
      <c r="A5410" s="125" t="s">
        <v>556</v>
      </c>
      <c r="B5410" s="126" t="s">
        <v>1042</v>
      </c>
      <c r="C5410" s="122" t="n">
        <v>-4950</v>
      </c>
    </row>
    <row r="5411" customFormat="false" ht="12.95" hidden="false" customHeight="true" outlineLevel="0" collapsed="false">
      <c r="A5411" s="125" t="s">
        <v>556</v>
      </c>
      <c r="B5411" s="126" t="s">
        <v>1042</v>
      </c>
      <c r="C5411" s="122" t="n">
        <v>-3800</v>
      </c>
    </row>
    <row r="5412" customFormat="false" ht="12.95" hidden="false" customHeight="true" outlineLevel="0" collapsed="false">
      <c r="A5412" s="125" t="s">
        <v>556</v>
      </c>
      <c r="B5412" s="126" t="s">
        <v>1042</v>
      </c>
      <c r="C5412" s="122" t="n">
        <v>-1750</v>
      </c>
    </row>
    <row r="5413" customFormat="false" ht="12.95" hidden="false" customHeight="true" outlineLevel="0" collapsed="false">
      <c r="A5413" s="125" t="s">
        <v>556</v>
      </c>
      <c r="B5413" s="126" t="s">
        <v>1042</v>
      </c>
      <c r="C5413" s="122" t="n">
        <v>-2400</v>
      </c>
    </row>
    <row r="5414" customFormat="false" ht="12.95" hidden="false" customHeight="true" outlineLevel="0" collapsed="false">
      <c r="A5414" s="125" t="s">
        <v>556</v>
      </c>
      <c r="B5414" s="126" t="s">
        <v>1042</v>
      </c>
      <c r="C5414" s="122" t="n">
        <v>-2400</v>
      </c>
    </row>
    <row r="5415" customFormat="false" ht="12.95" hidden="false" customHeight="true" outlineLevel="0" collapsed="false">
      <c r="A5415" s="125" t="s">
        <v>556</v>
      </c>
      <c r="B5415" s="126" t="s">
        <v>1042</v>
      </c>
      <c r="C5415" s="122" t="n">
        <v>-2400</v>
      </c>
    </row>
    <row r="5416" customFormat="false" ht="12.95" hidden="false" customHeight="true" outlineLevel="0" collapsed="false">
      <c r="A5416" s="125" t="s">
        <v>556</v>
      </c>
      <c r="B5416" s="126" t="s">
        <v>1042</v>
      </c>
      <c r="C5416" s="122" t="n">
        <v>-3250</v>
      </c>
    </row>
    <row r="5417" customFormat="false" ht="12.95" hidden="false" customHeight="true" outlineLevel="0" collapsed="false">
      <c r="A5417" s="125" t="s">
        <v>556</v>
      </c>
      <c r="B5417" s="126" t="s">
        <v>1042</v>
      </c>
      <c r="C5417" s="122" t="n">
        <v>-3300</v>
      </c>
    </row>
    <row r="5418" customFormat="false" ht="12.95" hidden="false" customHeight="true" outlineLevel="0" collapsed="false">
      <c r="A5418" s="125" t="s">
        <v>556</v>
      </c>
      <c r="B5418" s="126" t="s">
        <v>1042</v>
      </c>
      <c r="C5418" s="122" t="n">
        <v>-3050</v>
      </c>
    </row>
    <row r="5419" customFormat="false" ht="12.95" hidden="false" customHeight="true" outlineLevel="0" collapsed="false">
      <c r="A5419" s="125" t="s">
        <v>408</v>
      </c>
      <c r="B5419" s="126" t="s">
        <v>1042</v>
      </c>
      <c r="C5419" s="122" t="n">
        <v>-100</v>
      </c>
    </row>
    <row r="5420" customFormat="false" ht="12.95" hidden="false" customHeight="true" outlineLevel="0" collapsed="false">
      <c r="A5420" s="125" t="s">
        <v>408</v>
      </c>
      <c r="B5420" s="126" t="s">
        <v>1042</v>
      </c>
      <c r="C5420" s="122" t="n">
        <v>550</v>
      </c>
    </row>
    <row r="5421" customFormat="false" ht="12.95" hidden="false" customHeight="true" outlineLevel="0" collapsed="false">
      <c r="A5421" s="125" t="s">
        <v>408</v>
      </c>
      <c r="B5421" s="126" t="s">
        <v>1042</v>
      </c>
      <c r="C5421" s="122" t="n">
        <v>800</v>
      </c>
    </row>
    <row r="5422" customFormat="false" ht="12.95" hidden="false" customHeight="true" outlineLevel="0" collapsed="false">
      <c r="A5422" s="125" t="s">
        <v>408</v>
      </c>
      <c r="B5422" s="126" t="s">
        <v>1042</v>
      </c>
      <c r="C5422" s="122" t="n">
        <v>350</v>
      </c>
    </row>
    <row r="5423" customFormat="false" ht="12.95" hidden="false" customHeight="true" outlineLevel="0" collapsed="false">
      <c r="A5423" s="125" t="s">
        <v>408</v>
      </c>
      <c r="B5423" s="126" t="s">
        <v>1042</v>
      </c>
      <c r="C5423" s="122" t="n">
        <v>500</v>
      </c>
    </row>
    <row r="5424" customFormat="false" ht="12.95" hidden="false" customHeight="true" outlineLevel="0" collapsed="false">
      <c r="A5424" s="125" t="s">
        <v>408</v>
      </c>
      <c r="B5424" s="126" t="s">
        <v>1042</v>
      </c>
      <c r="C5424" s="122" t="n">
        <v>500</v>
      </c>
    </row>
    <row r="5425" customFormat="false" ht="12.95" hidden="false" customHeight="true" outlineLevel="0" collapsed="false">
      <c r="A5425" s="125" t="s">
        <v>408</v>
      </c>
      <c r="B5425" s="126" t="s">
        <v>1042</v>
      </c>
      <c r="C5425" s="122" t="n">
        <v>500</v>
      </c>
    </row>
    <row r="5426" customFormat="false" ht="12.95" hidden="false" customHeight="true" outlineLevel="0" collapsed="false">
      <c r="A5426" s="125" t="s">
        <v>408</v>
      </c>
      <c r="B5426" s="126" t="s">
        <v>1042</v>
      </c>
      <c r="C5426" s="122" t="n">
        <v>350</v>
      </c>
    </row>
    <row r="5427" customFormat="false" ht="12.95" hidden="false" customHeight="true" outlineLevel="0" collapsed="false">
      <c r="A5427" s="125" t="s">
        <v>408</v>
      </c>
      <c r="B5427" s="126" t="s">
        <v>1042</v>
      </c>
      <c r="C5427" s="122" t="n">
        <v>-1550</v>
      </c>
    </row>
    <row r="5428" customFormat="false" ht="12.95" hidden="false" customHeight="true" outlineLevel="0" collapsed="false">
      <c r="A5428" s="125" t="s">
        <v>408</v>
      </c>
      <c r="B5428" s="126" t="s">
        <v>1042</v>
      </c>
      <c r="C5428" s="122" t="n">
        <v>-1600</v>
      </c>
    </row>
    <row r="5429" customFormat="false" ht="12.95" hidden="false" customHeight="true" outlineLevel="0" collapsed="false">
      <c r="A5429" s="125" t="s">
        <v>408</v>
      </c>
      <c r="B5429" s="126" t="s">
        <v>1042</v>
      </c>
      <c r="C5429" s="122" t="n">
        <v>-300</v>
      </c>
    </row>
    <row r="5430" customFormat="false" ht="12.95" hidden="false" customHeight="true" outlineLevel="0" collapsed="false">
      <c r="A5430" s="125" t="s">
        <v>408</v>
      </c>
      <c r="B5430" s="126" t="s">
        <v>1042</v>
      </c>
      <c r="C5430" s="122" t="n">
        <v>-100</v>
      </c>
    </row>
    <row r="5431" customFormat="false" ht="12.95" hidden="false" customHeight="true" outlineLevel="0" collapsed="false">
      <c r="A5431" s="125" t="s">
        <v>408</v>
      </c>
      <c r="B5431" s="126" t="s">
        <v>1042</v>
      </c>
      <c r="C5431" s="122" t="n">
        <v>-100</v>
      </c>
    </row>
    <row r="5432" customFormat="false" ht="12.95" hidden="false" customHeight="true" outlineLevel="0" collapsed="false">
      <c r="A5432" s="125" t="s">
        <v>408</v>
      </c>
      <c r="B5432" s="126" t="s">
        <v>1042</v>
      </c>
      <c r="C5432" s="122" t="n">
        <v>-100</v>
      </c>
    </row>
    <row r="5433" customFormat="false" ht="12.95" hidden="false" customHeight="true" outlineLevel="0" collapsed="false">
      <c r="A5433" s="125" t="s">
        <v>408</v>
      </c>
      <c r="B5433" s="126" t="s">
        <v>1042</v>
      </c>
      <c r="C5433" s="122" t="n">
        <v>1800</v>
      </c>
    </row>
    <row r="5434" customFormat="false" ht="12.95" hidden="false" customHeight="true" outlineLevel="0" collapsed="false">
      <c r="A5434" s="125" t="s">
        <v>408</v>
      </c>
      <c r="B5434" s="126" t="s">
        <v>1042</v>
      </c>
      <c r="C5434" s="122" t="n">
        <v>3900</v>
      </c>
    </row>
    <row r="5435" customFormat="false" ht="12.95" hidden="false" customHeight="true" outlineLevel="0" collapsed="false">
      <c r="A5435" s="125" t="s">
        <v>408</v>
      </c>
      <c r="B5435" s="126" t="s">
        <v>1042</v>
      </c>
      <c r="C5435" s="122" t="n">
        <v>2750</v>
      </c>
    </row>
    <row r="5436" customFormat="false" ht="12.95" hidden="false" customHeight="true" outlineLevel="0" collapsed="false">
      <c r="A5436" s="125" t="s">
        <v>408</v>
      </c>
      <c r="B5436" s="126" t="s">
        <v>1042</v>
      </c>
      <c r="C5436" s="122" t="n">
        <v>700</v>
      </c>
    </row>
    <row r="5437" customFormat="false" ht="12.95" hidden="false" customHeight="true" outlineLevel="0" collapsed="false">
      <c r="A5437" s="125" t="s">
        <v>408</v>
      </c>
      <c r="B5437" s="126" t="s">
        <v>1042</v>
      </c>
      <c r="C5437" s="122" t="n">
        <v>1350</v>
      </c>
    </row>
    <row r="5438" customFormat="false" ht="12.95" hidden="false" customHeight="true" outlineLevel="0" collapsed="false">
      <c r="A5438" s="125" t="s">
        <v>408</v>
      </c>
      <c r="B5438" s="126" t="s">
        <v>1042</v>
      </c>
      <c r="C5438" s="122" t="n">
        <v>1350</v>
      </c>
    </row>
    <row r="5439" customFormat="false" ht="12.95" hidden="false" customHeight="true" outlineLevel="0" collapsed="false">
      <c r="A5439" s="125" t="s">
        <v>408</v>
      </c>
      <c r="B5439" s="126" t="s">
        <v>1042</v>
      </c>
      <c r="C5439" s="122" t="n">
        <v>1350</v>
      </c>
    </row>
    <row r="5440" customFormat="false" ht="12.95" hidden="false" customHeight="true" outlineLevel="0" collapsed="false">
      <c r="A5440" s="125" t="s">
        <v>408</v>
      </c>
      <c r="B5440" s="126" t="s">
        <v>1042</v>
      </c>
      <c r="C5440" s="122" t="n">
        <v>2200</v>
      </c>
    </row>
    <row r="5441" customFormat="false" ht="12.95" hidden="false" customHeight="true" outlineLevel="0" collapsed="false">
      <c r="A5441" s="125" t="s">
        <v>408</v>
      </c>
      <c r="B5441" s="126" t="s">
        <v>1042</v>
      </c>
      <c r="C5441" s="122" t="n">
        <v>2250</v>
      </c>
    </row>
    <row r="5442" customFormat="false" ht="12.95" hidden="false" customHeight="true" outlineLevel="0" collapsed="false">
      <c r="A5442" s="125" t="s">
        <v>408</v>
      </c>
      <c r="B5442" s="126" t="s">
        <v>1042</v>
      </c>
      <c r="C5442" s="122" t="n">
        <v>2000</v>
      </c>
    </row>
    <row r="5443" customFormat="false" ht="12.95" hidden="false" customHeight="true" outlineLevel="0" collapsed="false">
      <c r="A5443" s="125" t="s">
        <v>581</v>
      </c>
      <c r="B5443" s="126" t="s">
        <v>1042</v>
      </c>
      <c r="C5443" s="122" t="n">
        <v>-300</v>
      </c>
    </row>
    <row r="5444" customFormat="false" ht="12.95" hidden="false" customHeight="true" outlineLevel="0" collapsed="false">
      <c r="A5444" s="125" t="s">
        <v>581</v>
      </c>
      <c r="B5444" s="126" t="s">
        <v>1042</v>
      </c>
      <c r="C5444" s="122" t="n">
        <v>-1600</v>
      </c>
    </row>
    <row r="5445" customFormat="false" ht="12.95" hidden="false" customHeight="true" outlineLevel="0" collapsed="false">
      <c r="A5445" s="125" t="s">
        <v>581</v>
      </c>
      <c r="B5445" s="126" t="s">
        <v>1042</v>
      </c>
      <c r="C5445" s="122" t="n">
        <v>-2100</v>
      </c>
    </row>
    <row r="5446" customFormat="false" ht="12.95" hidden="false" customHeight="true" outlineLevel="0" collapsed="false">
      <c r="A5446" s="125" t="s">
        <v>581</v>
      </c>
      <c r="B5446" s="126" t="s">
        <v>1042</v>
      </c>
      <c r="C5446" s="122" t="n">
        <v>-1200</v>
      </c>
    </row>
    <row r="5447" customFormat="false" ht="12.95" hidden="false" customHeight="true" outlineLevel="0" collapsed="false">
      <c r="A5447" s="125" t="s">
        <v>581</v>
      </c>
      <c r="B5447" s="126" t="s">
        <v>1042</v>
      </c>
      <c r="C5447" s="122" t="n">
        <v>-1500</v>
      </c>
    </row>
    <row r="5448" customFormat="false" ht="12.95" hidden="false" customHeight="true" outlineLevel="0" collapsed="false">
      <c r="A5448" s="125" t="s">
        <v>581</v>
      </c>
      <c r="B5448" s="126" t="s">
        <v>1042</v>
      </c>
      <c r="C5448" s="122" t="n">
        <v>-1500</v>
      </c>
    </row>
    <row r="5449" customFormat="false" ht="12.95" hidden="false" customHeight="true" outlineLevel="0" collapsed="false">
      <c r="A5449" s="125" t="s">
        <v>581</v>
      </c>
      <c r="B5449" s="126" t="s">
        <v>1042</v>
      </c>
      <c r="C5449" s="122" t="n">
        <v>-1500</v>
      </c>
    </row>
    <row r="5450" customFormat="false" ht="12.95" hidden="false" customHeight="true" outlineLevel="0" collapsed="false">
      <c r="A5450" s="125" t="s">
        <v>581</v>
      </c>
      <c r="B5450" s="126" t="s">
        <v>1042</v>
      </c>
      <c r="C5450" s="122" t="n">
        <v>-1200</v>
      </c>
    </row>
    <row r="5451" customFormat="false" ht="12.95" hidden="false" customHeight="true" outlineLevel="0" collapsed="false">
      <c r="A5451" s="125" t="s">
        <v>581</v>
      </c>
      <c r="B5451" s="126" t="s">
        <v>1042</v>
      </c>
      <c r="C5451" s="122" t="n">
        <v>2600</v>
      </c>
    </row>
    <row r="5452" customFormat="false" ht="12.95" hidden="false" customHeight="true" outlineLevel="0" collapsed="false">
      <c r="A5452" s="125" t="s">
        <v>581</v>
      </c>
      <c r="B5452" s="126" t="s">
        <v>1042</v>
      </c>
      <c r="C5452" s="122" t="n">
        <v>2700</v>
      </c>
    </row>
    <row r="5453" customFormat="false" ht="12.95" hidden="false" customHeight="true" outlineLevel="0" collapsed="false">
      <c r="A5453" s="125" t="s">
        <v>581</v>
      </c>
      <c r="B5453" s="126" t="s">
        <v>1042</v>
      </c>
      <c r="C5453" s="122" t="n">
        <v>100</v>
      </c>
    </row>
    <row r="5454" customFormat="false" ht="12.95" hidden="false" customHeight="true" outlineLevel="0" collapsed="false">
      <c r="A5454" s="125" t="s">
        <v>581</v>
      </c>
      <c r="B5454" s="126" t="s">
        <v>1042</v>
      </c>
      <c r="C5454" s="122" t="n">
        <v>-300</v>
      </c>
    </row>
    <row r="5455" customFormat="false" ht="12.95" hidden="false" customHeight="true" outlineLevel="0" collapsed="false">
      <c r="A5455" s="125" t="s">
        <v>581</v>
      </c>
      <c r="B5455" s="126" t="s">
        <v>1042</v>
      </c>
      <c r="C5455" s="122" t="n">
        <v>-300</v>
      </c>
    </row>
    <row r="5456" customFormat="false" ht="12.95" hidden="false" customHeight="true" outlineLevel="0" collapsed="false">
      <c r="A5456" s="125" t="s">
        <v>581</v>
      </c>
      <c r="B5456" s="126" t="s">
        <v>1042</v>
      </c>
      <c r="C5456" s="122" t="n">
        <v>-300</v>
      </c>
    </row>
    <row r="5457" customFormat="false" ht="12.95" hidden="false" customHeight="true" outlineLevel="0" collapsed="false">
      <c r="A5457" s="125" t="s">
        <v>581</v>
      </c>
      <c r="B5457" s="126" t="s">
        <v>1042</v>
      </c>
      <c r="C5457" s="122" t="n">
        <v>-4100</v>
      </c>
    </row>
    <row r="5458" customFormat="false" ht="12.95" hidden="false" customHeight="true" outlineLevel="0" collapsed="false">
      <c r="A5458" s="125" t="s">
        <v>581</v>
      </c>
      <c r="B5458" s="126" t="s">
        <v>1042</v>
      </c>
      <c r="C5458" s="122" t="n">
        <v>-8300</v>
      </c>
    </row>
    <row r="5459" customFormat="false" ht="12.95" hidden="false" customHeight="true" outlineLevel="0" collapsed="false">
      <c r="A5459" s="125" t="s">
        <v>581</v>
      </c>
      <c r="B5459" s="126" t="s">
        <v>1042</v>
      </c>
      <c r="C5459" s="122" t="n">
        <v>-6000</v>
      </c>
    </row>
    <row r="5460" customFormat="false" ht="12.95" hidden="false" customHeight="true" outlineLevel="0" collapsed="false">
      <c r="A5460" s="125" t="s">
        <v>581</v>
      </c>
      <c r="B5460" s="126" t="s">
        <v>1042</v>
      </c>
      <c r="C5460" s="122" t="n">
        <v>-1900</v>
      </c>
    </row>
    <row r="5461" customFormat="false" ht="12.95" hidden="false" customHeight="true" outlineLevel="0" collapsed="false">
      <c r="A5461" s="125" t="s">
        <v>581</v>
      </c>
      <c r="B5461" s="126" t="s">
        <v>1042</v>
      </c>
      <c r="C5461" s="122" t="n">
        <v>-3200</v>
      </c>
    </row>
    <row r="5462" customFormat="false" ht="12.95" hidden="false" customHeight="true" outlineLevel="0" collapsed="false">
      <c r="A5462" s="125" t="s">
        <v>581</v>
      </c>
      <c r="B5462" s="126" t="s">
        <v>1042</v>
      </c>
      <c r="C5462" s="122" t="n">
        <v>-3200</v>
      </c>
    </row>
    <row r="5463" customFormat="false" ht="12.95" hidden="false" customHeight="true" outlineLevel="0" collapsed="false">
      <c r="A5463" s="125" t="s">
        <v>581</v>
      </c>
      <c r="B5463" s="126" t="s">
        <v>1042</v>
      </c>
      <c r="C5463" s="122" t="n">
        <v>-3200</v>
      </c>
    </row>
    <row r="5464" customFormat="false" ht="12.95" hidden="false" customHeight="true" outlineLevel="0" collapsed="false">
      <c r="A5464" s="125" t="s">
        <v>581</v>
      </c>
      <c r="B5464" s="126" t="s">
        <v>1042</v>
      </c>
      <c r="C5464" s="122" t="n">
        <v>-4900</v>
      </c>
    </row>
    <row r="5465" customFormat="false" ht="12.95" hidden="false" customHeight="true" outlineLevel="0" collapsed="false">
      <c r="A5465" s="125" t="s">
        <v>581</v>
      </c>
      <c r="B5465" s="126" t="s">
        <v>1042</v>
      </c>
      <c r="C5465" s="122" t="n">
        <v>-5000</v>
      </c>
    </row>
    <row r="5466" customFormat="false" ht="12.95" hidden="false" customHeight="true" outlineLevel="0" collapsed="false">
      <c r="A5466" s="125" t="s">
        <v>581</v>
      </c>
      <c r="B5466" s="126" t="s">
        <v>1042</v>
      </c>
      <c r="C5466" s="122" t="n">
        <v>-4500</v>
      </c>
    </row>
    <row r="5467" customFormat="false" ht="12.95" hidden="false" customHeight="true" outlineLevel="0" collapsed="false">
      <c r="A5467" s="125" t="s">
        <v>525</v>
      </c>
      <c r="B5467" s="126" t="s">
        <v>1042</v>
      </c>
      <c r="C5467" s="122" t="n">
        <v>1300</v>
      </c>
    </row>
    <row r="5468" customFormat="false" ht="12.95" hidden="false" customHeight="true" outlineLevel="0" collapsed="false">
      <c r="A5468" s="125" t="s">
        <v>525</v>
      </c>
      <c r="B5468" s="126" t="s">
        <v>1042</v>
      </c>
      <c r="C5468" s="122" t="n">
        <v>1550</v>
      </c>
    </row>
    <row r="5469" customFormat="false" ht="12.95" hidden="false" customHeight="true" outlineLevel="0" collapsed="false">
      <c r="A5469" s="125" t="s">
        <v>525</v>
      </c>
      <c r="B5469" s="126" t="s">
        <v>1042</v>
      </c>
      <c r="C5469" s="122" t="n">
        <v>1100</v>
      </c>
    </row>
    <row r="5470" customFormat="false" ht="12.95" hidden="false" customHeight="true" outlineLevel="0" collapsed="false">
      <c r="A5470" s="125" t="s">
        <v>525</v>
      </c>
      <c r="B5470" s="126" t="s">
        <v>1042</v>
      </c>
      <c r="C5470" s="122" t="n">
        <v>1250</v>
      </c>
    </row>
    <row r="5471" customFormat="false" ht="12.95" hidden="false" customHeight="true" outlineLevel="0" collapsed="false">
      <c r="A5471" s="125" t="s">
        <v>525</v>
      </c>
      <c r="B5471" s="126" t="s">
        <v>1042</v>
      </c>
      <c r="C5471" s="122" t="n">
        <v>1250</v>
      </c>
    </row>
    <row r="5472" customFormat="false" ht="12.95" hidden="false" customHeight="true" outlineLevel="0" collapsed="false">
      <c r="A5472" s="125" t="s">
        <v>525</v>
      </c>
      <c r="B5472" s="126" t="s">
        <v>1042</v>
      </c>
      <c r="C5472" s="122" t="n">
        <v>1250</v>
      </c>
    </row>
    <row r="5473" customFormat="false" ht="12.95" hidden="false" customHeight="true" outlineLevel="0" collapsed="false">
      <c r="A5473" s="125" t="s">
        <v>525</v>
      </c>
      <c r="B5473" s="126" t="s">
        <v>1042</v>
      </c>
      <c r="C5473" s="122" t="n">
        <v>1100</v>
      </c>
    </row>
    <row r="5474" customFormat="false" ht="12.95" hidden="false" customHeight="true" outlineLevel="0" collapsed="false">
      <c r="A5474" s="125" t="s">
        <v>525</v>
      </c>
      <c r="B5474" s="126" t="s">
        <v>1042</v>
      </c>
      <c r="C5474" s="122" t="n">
        <v>-800</v>
      </c>
    </row>
    <row r="5475" customFormat="false" ht="12.95" hidden="false" customHeight="true" outlineLevel="0" collapsed="false">
      <c r="A5475" s="125" t="s">
        <v>525</v>
      </c>
      <c r="B5475" s="126" t="s">
        <v>1042</v>
      </c>
      <c r="C5475" s="122" t="n">
        <v>-850</v>
      </c>
    </row>
    <row r="5476" customFormat="false" ht="12.95" hidden="false" customHeight="true" outlineLevel="0" collapsed="false">
      <c r="A5476" s="125" t="s">
        <v>525</v>
      </c>
      <c r="B5476" s="126" t="s">
        <v>1042</v>
      </c>
      <c r="C5476" s="122" t="n">
        <v>450</v>
      </c>
    </row>
    <row r="5477" customFormat="false" ht="12.95" hidden="false" customHeight="true" outlineLevel="0" collapsed="false">
      <c r="A5477" s="125" t="s">
        <v>525</v>
      </c>
      <c r="B5477" s="126" t="s">
        <v>1042</v>
      </c>
      <c r="C5477" s="122" t="n">
        <v>650</v>
      </c>
    </row>
    <row r="5478" customFormat="false" ht="12.95" hidden="false" customHeight="true" outlineLevel="0" collapsed="false">
      <c r="A5478" s="125" t="s">
        <v>525</v>
      </c>
      <c r="B5478" s="126" t="s">
        <v>1042</v>
      </c>
      <c r="C5478" s="122" t="n">
        <v>650</v>
      </c>
    </row>
    <row r="5479" customFormat="false" ht="12.95" hidden="false" customHeight="true" outlineLevel="0" collapsed="false">
      <c r="A5479" s="125" t="s">
        <v>525</v>
      </c>
      <c r="B5479" s="126" t="s">
        <v>1042</v>
      </c>
      <c r="C5479" s="122" t="n">
        <v>650</v>
      </c>
    </row>
    <row r="5480" customFormat="false" ht="12.95" hidden="false" customHeight="true" outlineLevel="0" collapsed="false">
      <c r="A5480" s="125" t="s">
        <v>525</v>
      </c>
      <c r="B5480" s="126" t="s">
        <v>1042</v>
      </c>
      <c r="C5480" s="122" t="n">
        <v>2550</v>
      </c>
    </row>
    <row r="5481" customFormat="false" ht="12.95" hidden="false" customHeight="true" outlineLevel="0" collapsed="false">
      <c r="A5481" s="125" t="s">
        <v>525</v>
      </c>
      <c r="B5481" s="126" t="s">
        <v>1042</v>
      </c>
      <c r="C5481" s="122" t="n">
        <v>4650</v>
      </c>
    </row>
    <row r="5482" customFormat="false" ht="12.95" hidden="false" customHeight="true" outlineLevel="0" collapsed="false">
      <c r="A5482" s="125" t="s">
        <v>525</v>
      </c>
      <c r="B5482" s="126" t="s">
        <v>1042</v>
      </c>
      <c r="C5482" s="122" t="n">
        <v>3500</v>
      </c>
    </row>
    <row r="5483" customFormat="false" ht="12.95" hidden="false" customHeight="true" outlineLevel="0" collapsed="false">
      <c r="A5483" s="125" t="s">
        <v>525</v>
      </c>
      <c r="B5483" s="126" t="s">
        <v>1042</v>
      </c>
      <c r="C5483" s="122" t="n">
        <v>1450</v>
      </c>
    </row>
    <row r="5484" customFormat="false" ht="12.95" hidden="false" customHeight="true" outlineLevel="0" collapsed="false">
      <c r="A5484" s="125" t="s">
        <v>525</v>
      </c>
      <c r="B5484" s="126" t="s">
        <v>1042</v>
      </c>
      <c r="C5484" s="122" t="n">
        <v>2100</v>
      </c>
    </row>
    <row r="5485" customFormat="false" ht="12.95" hidden="false" customHeight="true" outlineLevel="0" collapsed="false">
      <c r="A5485" s="125" t="s">
        <v>525</v>
      </c>
      <c r="B5485" s="126" t="s">
        <v>1042</v>
      </c>
      <c r="C5485" s="122" t="n">
        <v>2100</v>
      </c>
    </row>
    <row r="5486" customFormat="false" ht="12.95" hidden="false" customHeight="true" outlineLevel="0" collapsed="false">
      <c r="A5486" s="125" t="s">
        <v>525</v>
      </c>
      <c r="B5486" s="126" t="s">
        <v>1042</v>
      </c>
      <c r="C5486" s="122" t="n">
        <v>2100</v>
      </c>
    </row>
    <row r="5487" customFormat="false" ht="12.95" hidden="false" customHeight="true" outlineLevel="0" collapsed="false">
      <c r="A5487" s="125" t="s">
        <v>525</v>
      </c>
      <c r="B5487" s="126" t="s">
        <v>1042</v>
      </c>
      <c r="C5487" s="122" t="n">
        <v>2950</v>
      </c>
    </row>
    <row r="5488" customFormat="false" ht="12.95" hidden="false" customHeight="true" outlineLevel="0" collapsed="false">
      <c r="A5488" s="125" t="s">
        <v>525</v>
      </c>
      <c r="B5488" s="126" t="s">
        <v>1042</v>
      </c>
      <c r="C5488" s="122" t="n">
        <v>3000</v>
      </c>
    </row>
    <row r="5489" customFormat="false" ht="12.95" hidden="false" customHeight="true" outlineLevel="0" collapsed="false">
      <c r="A5489" s="125" t="s">
        <v>525</v>
      </c>
      <c r="B5489" s="126" t="s">
        <v>1042</v>
      </c>
      <c r="C5489" s="122" t="n">
        <v>2750</v>
      </c>
    </row>
    <row r="5490" customFormat="false" ht="12.95" hidden="false" customHeight="true" outlineLevel="0" collapsed="false">
      <c r="A5490" s="125" t="s">
        <v>310</v>
      </c>
      <c r="B5490" s="126" t="s">
        <v>1090</v>
      </c>
      <c r="C5490" s="122" t="n">
        <v>-350</v>
      </c>
    </row>
    <row r="5491" customFormat="false" ht="12.95" hidden="false" customHeight="true" outlineLevel="0" collapsed="false">
      <c r="A5491" s="125" t="s">
        <v>310</v>
      </c>
      <c r="B5491" s="126" t="s">
        <v>1090</v>
      </c>
      <c r="C5491" s="122" t="n">
        <v>-350</v>
      </c>
    </row>
    <row r="5492" customFormat="false" ht="12.95" hidden="false" customHeight="true" outlineLevel="0" collapsed="false">
      <c r="A5492" s="125" t="s">
        <v>310</v>
      </c>
      <c r="B5492" s="126" t="s">
        <v>1090</v>
      </c>
      <c r="C5492" s="122" t="n">
        <v>50</v>
      </c>
    </row>
    <row r="5493" customFormat="false" ht="12.95" hidden="false" customHeight="true" outlineLevel="0" collapsed="false">
      <c r="A5493" s="125" t="s">
        <v>310</v>
      </c>
      <c r="B5493" s="126" t="s">
        <v>1090</v>
      </c>
      <c r="C5493" s="122" t="n">
        <v>-50</v>
      </c>
    </row>
    <row r="5494" customFormat="false" ht="12.95" hidden="false" customHeight="true" outlineLevel="0" collapsed="false">
      <c r="A5494" s="125" t="s">
        <v>310</v>
      </c>
      <c r="B5494" s="126" t="s">
        <v>1090</v>
      </c>
      <c r="C5494" s="122" t="n">
        <v>-50</v>
      </c>
    </row>
    <row r="5495" customFormat="false" ht="12.95" hidden="false" customHeight="true" outlineLevel="0" collapsed="false">
      <c r="A5495" s="125" t="s">
        <v>310</v>
      </c>
      <c r="B5495" s="126" t="s">
        <v>1090</v>
      </c>
      <c r="C5495" s="122" t="n">
        <v>-50</v>
      </c>
    </row>
    <row r="5496" customFormat="false" ht="12.95" hidden="false" customHeight="true" outlineLevel="0" collapsed="false">
      <c r="A5496" s="125" t="s">
        <v>310</v>
      </c>
      <c r="B5496" s="126" t="s">
        <v>1090</v>
      </c>
      <c r="C5496" s="122" t="n">
        <v>150</v>
      </c>
    </row>
    <row r="5497" customFormat="false" ht="12.95" hidden="false" customHeight="true" outlineLevel="0" collapsed="false">
      <c r="A5497" s="125" t="s">
        <v>310</v>
      </c>
      <c r="B5497" s="126" t="s">
        <v>1090</v>
      </c>
      <c r="C5497" s="122" t="n">
        <v>1950</v>
      </c>
    </row>
    <row r="5498" customFormat="false" ht="12.95" hidden="false" customHeight="true" outlineLevel="0" collapsed="false">
      <c r="A5498" s="125" t="s">
        <v>310</v>
      </c>
      <c r="B5498" s="126" t="s">
        <v>1090</v>
      </c>
      <c r="C5498" s="122" t="n">
        <v>1900</v>
      </c>
    </row>
    <row r="5499" customFormat="false" ht="12.95" hidden="false" customHeight="true" outlineLevel="0" collapsed="false">
      <c r="A5499" s="125" t="s">
        <v>310</v>
      </c>
      <c r="B5499" s="126" t="s">
        <v>1090</v>
      </c>
      <c r="C5499" s="122" t="n">
        <v>750</v>
      </c>
    </row>
    <row r="5500" customFormat="false" ht="12.95" hidden="false" customHeight="true" outlineLevel="0" collapsed="false">
      <c r="A5500" s="125" t="s">
        <v>310</v>
      </c>
      <c r="B5500" s="126" t="s">
        <v>1090</v>
      </c>
      <c r="C5500" s="122" t="n">
        <v>500</v>
      </c>
    </row>
    <row r="5501" customFormat="false" ht="12.95" hidden="false" customHeight="true" outlineLevel="0" collapsed="false">
      <c r="A5501" s="125" t="s">
        <v>310</v>
      </c>
      <c r="B5501" s="126" t="s">
        <v>1090</v>
      </c>
      <c r="C5501" s="122" t="n">
        <v>500</v>
      </c>
    </row>
    <row r="5502" customFormat="false" ht="12.95" hidden="false" customHeight="true" outlineLevel="0" collapsed="false">
      <c r="A5502" s="125" t="s">
        <v>310</v>
      </c>
      <c r="B5502" s="126" t="s">
        <v>1090</v>
      </c>
      <c r="C5502" s="122" t="n">
        <v>500</v>
      </c>
    </row>
    <row r="5503" customFormat="false" ht="12.95" hidden="false" customHeight="true" outlineLevel="0" collapsed="false">
      <c r="A5503" s="125" t="s">
        <v>310</v>
      </c>
      <c r="B5503" s="126" t="s">
        <v>1090</v>
      </c>
      <c r="C5503" s="122" t="n">
        <v>-1900</v>
      </c>
    </row>
    <row r="5504" customFormat="false" ht="12.95" hidden="false" customHeight="true" outlineLevel="0" collapsed="false">
      <c r="A5504" s="125" t="s">
        <v>310</v>
      </c>
      <c r="B5504" s="126" t="s">
        <v>1090</v>
      </c>
      <c r="C5504" s="122" t="n">
        <v>-3750</v>
      </c>
    </row>
    <row r="5505" customFormat="false" ht="12.95" hidden="false" customHeight="true" outlineLevel="0" collapsed="false">
      <c r="A5505" s="125" t="s">
        <v>310</v>
      </c>
      <c r="B5505" s="126" t="s">
        <v>1090</v>
      </c>
      <c r="C5505" s="122" t="n">
        <v>-2350</v>
      </c>
    </row>
    <row r="5506" customFormat="false" ht="12.95" hidden="false" customHeight="true" outlineLevel="0" collapsed="false">
      <c r="A5506" s="125" t="s">
        <v>310</v>
      </c>
      <c r="B5506" s="126" t="s">
        <v>1090</v>
      </c>
      <c r="C5506" s="122" t="n">
        <v>-100</v>
      </c>
    </row>
    <row r="5507" customFormat="false" ht="12.95" hidden="false" customHeight="true" outlineLevel="0" collapsed="false">
      <c r="A5507" s="125" t="s">
        <v>310</v>
      </c>
      <c r="B5507" s="126" t="s">
        <v>1090</v>
      </c>
      <c r="C5507" s="122" t="n">
        <v>-900</v>
      </c>
    </row>
    <row r="5508" customFormat="false" ht="12.95" hidden="false" customHeight="true" outlineLevel="0" collapsed="false">
      <c r="A5508" s="125" t="s">
        <v>310</v>
      </c>
      <c r="B5508" s="126" t="s">
        <v>1090</v>
      </c>
      <c r="C5508" s="122" t="n">
        <v>-900</v>
      </c>
    </row>
    <row r="5509" customFormat="false" ht="12.95" hidden="false" customHeight="true" outlineLevel="0" collapsed="false">
      <c r="A5509" s="125" t="s">
        <v>310</v>
      </c>
      <c r="B5509" s="126" t="s">
        <v>1090</v>
      </c>
      <c r="C5509" s="122" t="n">
        <v>-900</v>
      </c>
    </row>
    <row r="5510" customFormat="false" ht="12.95" hidden="false" customHeight="true" outlineLevel="0" collapsed="false">
      <c r="A5510" s="125" t="s">
        <v>310</v>
      </c>
      <c r="B5510" s="126" t="s">
        <v>1090</v>
      </c>
      <c r="C5510" s="122" t="n">
        <v>-1750</v>
      </c>
    </row>
    <row r="5511" customFormat="false" ht="12.95" hidden="false" customHeight="true" outlineLevel="0" collapsed="false">
      <c r="A5511" s="125" t="s">
        <v>310</v>
      </c>
      <c r="B5511" s="126" t="s">
        <v>1090</v>
      </c>
      <c r="C5511" s="122" t="n">
        <v>-1900</v>
      </c>
    </row>
    <row r="5512" customFormat="false" ht="12.95" hidden="false" customHeight="true" outlineLevel="0" collapsed="false">
      <c r="A5512" s="125" t="s">
        <v>310</v>
      </c>
      <c r="B5512" s="126" t="s">
        <v>1090</v>
      </c>
      <c r="C5512" s="122" t="n">
        <v>-1750</v>
      </c>
    </row>
    <row r="5513" customFormat="false" ht="12.95" hidden="false" customHeight="true" outlineLevel="0" collapsed="false">
      <c r="A5513" s="125" t="s">
        <v>252</v>
      </c>
      <c r="B5513" s="126" t="s">
        <v>1001</v>
      </c>
      <c r="C5513" s="122" t="n">
        <v>500</v>
      </c>
    </row>
    <row r="5514" customFormat="false" ht="12.95" hidden="false" customHeight="true" outlineLevel="0" collapsed="false">
      <c r="A5514" s="125" t="s">
        <v>252</v>
      </c>
      <c r="B5514" s="126" t="s">
        <v>1001</v>
      </c>
      <c r="C5514" s="122" t="n">
        <v>-300</v>
      </c>
    </row>
    <row r="5515" customFormat="false" ht="12.95" hidden="false" customHeight="true" outlineLevel="0" collapsed="false">
      <c r="A5515" s="125" t="s">
        <v>252</v>
      </c>
      <c r="B5515" s="126" t="s">
        <v>1001</v>
      </c>
      <c r="C5515" s="122" t="n">
        <v>-150</v>
      </c>
    </row>
    <row r="5516" customFormat="false" ht="12.95" hidden="false" customHeight="true" outlineLevel="0" collapsed="false">
      <c r="A5516" s="125" t="s">
        <v>252</v>
      </c>
      <c r="B5516" s="126" t="s">
        <v>1001</v>
      </c>
      <c r="C5516" s="122" t="n">
        <v>-150</v>
      </c>
    </row>
    <row r="5517" customFormat="false" ht="12.95" hidden="false" customHeight="true" outlineLevel="0" collapsed="false">
      <c r="A5517" s="125" t="s">
        <v>252</v>
      </c>
      <c r="B5517" s="126" t="s">
        <v>1001</v>
      </c>
      <c r="C5517" s="122" t="n">
        <v>-150</v>
      </c>
    </row>
    <row r="5518" customFormat="false" ht="12.95" hidden="false" customHeight="true" outlineLevel="0" collapsed="false">
      <c r="A5518" s="125" t="s">
        <v>252</v>
      </c>
      <c r="B5518" s="126" t="s">
        <v>1001</v>
      </c>
      <c r="C5518" s="122" t="n">
        <v>-450</v>
      </c>
    </row>
    <row r="5519" customFormat="false" ht="12.95" hidden="false" customHeight="true" outlineLevel="0" collapsed="false">
      <c r="A5519" s="125" t="s">
        <v>252</v>
      </c>
      <c r="B5519" s="126" t="s">
        <v>1001</v>
      </c>
      <c r="C5519" s="122" t="n">
        <v>-2050</v>
      </c>
    </row>
    <row r="5520" customFormat="false" ht="12.95" hidden="false" customHeight="true" outlineLevel="0" collapsed="false">
      <c r="A5520" s="125" t="s">
        <v>252</v>
      </c>
      <c r="B5520" s="126" t="s">
        <v>1001</v>
      </c>
      <c r="C5520" s="122" t="n">
        <v>-2100</v>
      </c>
    </row>
    <row r="5521" customFormat="false" ht="12.95" hidden="false" customHeight="true" outlineLevel="0" collapsed="false">
      <c r="A5521" s="125" t="s">
        <v>252</v>
      </c>
      <c r="B5521" s="126" t="s">
        <v>1001</v>
      </c>
      <c r="C5521" s="122" t="n">
        <v>-800</v>
      </c>
    </row>
    <row r="5522" customFormat="false" ht="12.95" hidden="false" customHeight="true" outlineLevel="0" collapsed="false">
      <c r="A5522" s="125" t="s">
        <v>252</v>
      </c>
      <c r="B5522" s="126" t="s">
        <v>1001</v>
      </c>
      <c r="C5522" s="122" t="n">
        <v>-750</v>
      </c>
    </row>
    <row r="5523" customFormat="false" ht="12.95" hidden="false" customHeight="true" outlineLevel="0" collapsed="false">
      <c r="A5523" s="125" t="s">
        <v>252</v>
      </c>
      <c r="B5523" s="126" t="s">
        <v>1001</v>
      </c>
      <c r="C5523" s="122" t="n">
        <v>-750</v>
      </c>
    </row>
    <row r="5524" customFormat="false" ht="12.95" hidden="false" customHeight="true" outlineLevel="0" collapsed="false">
      <c r="A5524" s="125" t="s">
        <v>252</v>
      </c>
      <c r="B5524" s="126" t="s">
        <v>1001</v>
      </c>
      <c r="C5524" s="122" t="n">
        <v>-750</v>
      </c>
    </row>
    <row r="5525" customFormat="false" ht="12.95" hidden="false" customHeight="true" outlineLevel="0" collapsed="false">
      <c r="A5525" s="125" t="s">
        <v>252</v>
      </c>
      <c r="B5525" s="126" t="s">
        <v>1001</v>
      </c>
      <c r="C5525" s="122" t="n">
        <v>1200</v>
      </c>
    </row>
    <row r="5526" customFormat="false" ht="12.95" hidden="false" customHeight="true" outlineLevel="0" collapsed="false">
      <c r="A5526" s="125" t="s">
        <v>252</v>
      </c>
      <c r="B5526" s="126" t="s">
        <v>1001</v>
      </c>
      <c r="C5526" s="122" t="n">
        <v>3000</v>
      </c>
    </row>
    <row r="5527" customFormat="false" ht="12.95" hidden="false" customHeight="true" outlineLevel="0" collapsed="false">
      <c r="A5527" s="125" t="s">
        <v>252</v>
      </c>
      <c r="B5527" s="126" t="s">
        <v>1001</v>
      </c>
      <c r="C5527" s="122" t="n">
        <v>2000</v>
      </c>
    </row>
    <row r="5528" customFormat="false" ht="12.95" hidden="false" customHeight="true" outlineLevel="0" collapsed="false">
      <c r="A5528" s="125" t="s">
        <v>252</v>
      </c>
      <c r="B5528" s="126" t="s">
        <v>1001</v>
      </c>
      <c r="C5528" s="122" t="n">
        <v>-50</v>
      </c>
    </row>
    <row r="5529" customFormat="false" ht="12.95" hidden="false" customHeight="true" outlineLevel="0" collapsed="false">
      <c r="A5529" s="125" t="s">
        <v>252</v>
      </c>
      <c r="B5529" s="126" t="s">
        <v>1001</v>
      </c>
      <c r="C5529" s="122" t="n">
        <v>800</v>
      </c>
    </row>
    <row r="5530" customFormat="false" ht="12.95" hidden="false" customHeight="true" outlineLevel="0" collapsed="false">
      <c r="A5530" s="125" t="s">
        <v>252</v>
      </c>
      <c r="B5530" s="126" t="s">
        <v>1001</v>
      </c>
      <c r="C5530" s="122" t="n">
        <v>800</v>
      </c>
    </row>
    <row r="5531" customFormat="false" ht="12.95" hidden="false" customHeight="true" outlineLevel="0" collapsed="false">
      <c r="A5531" s="125" t="s">
        <v>252</v>
      </c>
      <c r="B5531" s="126" t="s">
        <v>1001</v>
      </c>
      <c r="C5531" s="122" t="n">
        <v>800</v>
      </c>
    </row>
    <row r="5532" customFormat="false" ht="12.95" hidden="false" customHeight="true" outlineLevel="0" collapsed="false">
      <c r="A5532" s="125" t="s">
        <v>252</v>
      </c>
      <c r="B5532" s="126" t="s">
        <v>1001</v>
      </c>
      <c r="C5532" s="122" t="n">
        <v>1800</v>
      </c>
    </row>
    <row r="5533" customFormat="false" ht="12.95" hidden="false" customHeight="true" outlineLevel="0" collapsed="false">
      <c r="A5533" s="125" t="s">
        <v>252</v>
      </c>
      <c r="B5533" s="126" t="s">
        <v>1001</v>
      </c>
      <c r="C5533" s="122" t="n">
        <v>1900</v>
      </c>
    </row>
    <row r="5534" customFormat="false" ht="12.95" hidden="false" customHeight="true" outlineLevel="0" collapsed="false">
      <c r="A5534" s="125" t="s">
        <v>252</v>
      </c>
      <c r="B5534" s="126" t="s">
        <v>1001</v>
      </c>
      <c r="C5534" s="122" t="n">
        <v>1850</v>
      </c>
    </row>
    <row r="5535" customFormat="false" ht="12.95" hidden="false" customHeight="true" outlineLevel="0" collapsed="false">
      <c r="A5535" s="125" t="s">
        <v>242</v>
      </c>
      <c r="B5535" s="126" t="s">
        <v>1042</v>
      </c>
      <c r="C5535" s="122" t="n">
        <v>-800</v>
      </c>
    </row>
    <row r="5536" customFormat="false" ht="12.95" hidden="false" customHeight="true" outlineLevel="0" collapsed="false">
      <c r="A5536" s="125" t="s">
        <v>242</v>
      </c>
      <c r="B5536" s="126" t="s">
        <v>1042</v>
      </c>
      <c r="C5536" s="122" t="n">
        <v>-650</v>
      </c>
    </row>
    <row r="5537" customFormat="false" ht="12.95" hidden="false" customHeight="true" outlineLevel="0" collapsed="false">
      <c r="A5537" s="125" t="s">
        <v>242</v>
      </c>
      <c r="B5537" s="126" t="s">
        <v>1042</v>
      </c>
      <c r="C5537" s="122" t="n">
        <v>-650</v>
      </c>
    </row>
    <row r="5538" customFormat="false" ht="12.95" hidden="false" customHeight="true" outlineLevel="0" collapsed="false">
      <c r="A5538" s="125" t="s">
        <v>242</v>
      </c>
      <c r="B5538" s="126" t="s">
        <v>1042</v>
      </c>
      <c r="C5538" s="122" t="n">
        <v>-650</v>
      </c>
    </row>
    <row r="5539" customFormat="false" ht="12.95" hidden="false" customHeight="true" outlineLevel="0" collapsed="false">
      <c r="A5539" s="125" t="s">
        <v>242</v>
      </c>
      <c r="B5539" s="126" t="s">
        <v>1042</v>
      </c>
      <c r="C5539" s="122" t="n">
        <v>-800</v>
      </c>
    </row>
    <row r="5540" customFormat="false" ht="12.95" hidden="false" customHeight="true" outlineLevel="0" collapsed="false">
      <c r="A5540" s="125" t="s">
        <v>242</v>
      </c>
      <c r="B5540" s="126" t="s">
        <v>1042</v>
      </c>
      <c r="C5540" s="122" t="n">
        <v>-2700</v>
      </c>
    </row>
    <row r="5541" customFormat="false" ht="12.95" hidden="false" customHeight="true" outlineLevel="0" collapsed="false">
      <c r="A5541" s="125" t="s">
        <v>242</v>
      </c>
      <c r="B5541" s="126" t="s">
        <v>1042</v>
      </c>
      <c r="C5541" s="122" t="n">
        <v>-2750</v>
      </c>
    </row>
    <row r="5542" customFormat="false" ht="12.95" hidden="false" customHeight="true" outlineLevel="0" collapsed="false">
      <c r="A5542" s="125" t="s">
        <v>242</v>
      </c>
      <c r="B5542" s="126" t="s">
        <v>1042</v>
      </c>
      <c r="C5542" s="122" t="n">
        <v>-1450</v>
      </c>
    </row>
    <row r="5543" customFormat="false" ht="12.95" hidden="false" customHeight="true" outlineLevel="0" collapsed="false">
      <c r="A5543" s="125" t="s">
        <v>242</v>
      </c>
      <c r="B5543" s="126" t="s">
        <v>1042</v>
      </c>
      <c r="C5543" s="122" t="n">
        <v>-1250</v>
      </c>
    </row>
    <row r="5544" customFormat="false" ht="12.95" hidden="false" customHeight="true" outlineLevel="0" collapsed="false">
      <c r="A5544" s="125" t="s">
        <v>242</v>
      </c>
      <c r="B5544" s="126" t="s">
        <v>1042</v>
      </c>
      <c r="C5544" s="122" t="n">
        <v>-1250</v>
      </c>
    </row>
    <row r="5545" customFormat="false" ht="12.95" hidden="false" customHeight="true" outlineLevel="0" collapsed="false">
      <c r="A5545" s="125" t="s">
        <v>242</v>
      </c>
      <c r="B5545" s="126" t="s">
        <v>1042</v>
      </c>
      <c r="C5545" s="122" t="n">
        <v>-1250</v>
      </c>
    </row>
    <row r="5546" customFormat="false" ht="12.95" hidden="false" customHeight="true" outlineLevel="0" collapsed="false">
      <c r="A5546" s="125" t="s">
        <v>242</v>
      </c>
      <c r="B5546" s="126" t="s">
        <v>1042</v>
      </c>
      <c r="C5546" s="122" t="n">
        <v>650</v>
      </c>
    </row>
    <row r="5547" customFormat="false" ht="12.95" hidden="false" customHeight="true" outlineLevel="0" collapsed="false">
      <c r="A5547" s="125" t="s">
        <v>242</v>
      </c>
      <c r="B5547" s="126" t="s">
        <v>1042</v>
      </c>
      <c r="C5547" s="122" t="n">
        <v>2750</v>
      </c>
    </row>
    <row r="5548" customFormat="false" ht="12.95" hidden="false" customHeight="true" outlineLevel="0" collapsed="false">
      <c r="A5548" s="125" t="s">
        <v>242</v>
      </c>
      <c r="B5548" s="126" t="s">
        <v>1042</v>
      </c>
      <c r="C5548" s="122" t="n">
        <v>1600</v>
      </c>
    </row>
    <row r="5549" customFormat="false" ht="12.95" hidden="false" customHeight="true" outlineLevel="0" collapsed="false">
      <c r="A5549" s="125" t="s">
        <v>242</v>
      </c>
      <c r="B5549" s="126" t="s">
        <v>1042</v>
      </c>
      <c r="C5549" s="122" t="n">
        <v>-450</v>
      </c>
    </row>
    <row r="5550" customFormat="false" ht="12.95" hidden="false" customHeight="true" outlineLevel="0" collapsed="false">
      <c r="A5550" s="125" t="s">
        <v>242</v>
      </c>
      <c r="B5550" s="126" t="s">
        <v>1042</v>
      </c>
      <c r="C5550" s="122" t="n">
        <v>200</v>
      </c>
    </row>
    <row r="5551" customFormat="false" ht="12.95" hidden="false" customHeight="true" outlineLevel="0" collapsed="false">
      <c r="A5551" s="125" t="s">
        <v>242</v>
      </c>
      <c r="B5551" s="126" t="s">
        <v>1042</v>
      </c>
      <c r="C5551" s="122" t="n">
        <v>200</v>
      </c>
    </row>
    <row r="5552" customFormat="false" ht="12.95" hidden="false" customHeight="true" outlineLevel="0" collapsed="false">
      <c r="A5552" s="125" t="s">
        <v>242</v>
      </c>
      <c r="B5552" s="126" t="s">
        <v>1042</v>
      </c>
      <c r="C5552" s="122" t="n">
        <v>200</v>
      </c>
    </row>
    <row r="5553" customFormat="false" ht="12.95" hidden="false" customHeight="true" outlineLevel="0" collapsed="false">
      <c r="A5553" s="125" t="s">
        <v>242</v>
      </c>
      <c r="B5553" s="126" t="s">
        <v>1042</v>
      </c>
      <c r="C5553" s="122" t="n">
        <v>1050</v>
      </c>
    </row>
    <row r="5554" customFormat="false" ht="12.95" hidden="false" customHeight="true" outlineLevel="0" collapsed="false">
      <c r="A5554" s="125" t="s">
        <v>242</v>
      </c>
      <c r="B5554" s="126" t="s">
        <v>1042</v>
      </c>
      <c r="C5554" s="122" t="n">
        <v>1100</v>
      </c>
    </row>
    <row r="5555" customFormat="false" ht="12.95" hidden="false" customHeight="true" outlineLevel="0" collapsed="false">
      <c r="A5555" s="125" t="s">
        <v>242</v>
      </c>
      <c r="B5555" s="126" t="s">
        <v>1042</v>
      </c>
      <c r="C5555" s="122" t="n">
        <v>850</v>
      </c>
    </row>
    <row r="5556" customFormat="false" ht="12.95" hidden="false" customHeight="true" outlineLevel="0" collapsed="false">
      <c r="A5556" s="125" t="s">
        <v>325</v>
      </c>
      <c r="B5556" s="126" t="s">
        <v>1042</v>
      </c>
      <c r="C5556" s="122" t="n">
        <v>-300</v>
      </c>
    </row>
    <row r="5557" customFormat="false" ht="12.95" hidden="false" customHeight="true" outlineLevel="0" collapsed="false">
      <c r="A5557" s="125" t="s">
        <v>325</v>
      </c>
      <c r="B5557" s="126" t="s">
        <v>1042</v>
      </c>
      <c r="C5557" s="122" t="n">
        <v>-375</v>
      </c>
    </row>
    <row r="5558" customFormat="false" ht="12.95" hidden="false" customHeight="true" outlineLevel="0" collapsed="false">
      <c r="A5558" s="125" t="s">
        <v>325</v>
      </c>
      <c r="B5558" s="126" t="s">
        <v>1042</v>
      </c>
      <c r="C5558" s="122" t="n">
        <v>-375</v>
      </c>
    </row>
    <row r="5559" customFormat="false" ht="12.95" hidden="false" customHeight="true" outlineLevel="0" collapsed="false">
      <c r="A5559" s="125" t="s">
        <v>325</v>
      </c>
      <c r="B5559" s="126" t="s">
        <v>1042</v>
      </c>
      <c r="C5559" s="122" t="n">
        <v>-375</v>
      </c>
    </row>
    <row r="5560" customFormat="false" ht="12.95" hidden="false" customHeight="true" outlineLevel="0" collapsed="false">
      <c r="A5560" s="125" t="s">
        <v>325</v>
      </c>
      <c r="B5560" s="126" t="s">
        <v>1042</v>
      </c>
      <c r="C5560" s="122" t="n">
        <v>-300</v>
      </c>
    </row>
    <row r="5561" customFormat="false" ht="12.95" hidden="false" customHeight="true" outlineLevel="0" collapsed="false">
      <c r="A5561" s="125" t="s">
        <v>325</v>
      </c>
      <c r="B5561" s="126" t="s">
        <v>1042</v>
      </c>
      <c r="C5561" s="122" t="n">
        <v>650</v>
      </c>
    </row>
    <row r="5562" customFormat="false" ht="12.95" hidden="false" customHeight="true" outlineLevel="0" collapsed="false">
      <c r="A5562" s="125" t="s">
        <v>325</v>
      </c>
      <c r="B5562" s="126" t="s">
        <v>1042</v>
      </c>
      <c r="C5562" s="122" t="n">
        <v>675</v>
      </c>
    </row>
    <row r="5563" customFormat="false" ht="12.95" hidden="false" customHeight="true" outlineLevel="0" collapsed="false">
      <c r="A5563" s="125" t="s">
        <v>325</v>
      </c>
      <c r="B5563" s="126" t="s">
        <v>1042</v>
      </c>
      <c r="C5563" s="122" t="n">
        <v>25</v>
      </c>
    </row>
    <row r="5564" customFormat="false" ht="12.95" hidden="false" customHeight="true" outlineLevel="0" collapsed="false">
      <c r="A5564" s="125" t="s">
        <v>325</v>
      </c>
      <c r="B5564" s="126" t="s">
        <v>1042</v>
      </c>
      <c r="C5564" s="122" t="n">
        <v>-75</v>
      </c>
    </row>
    <row r="5565" customFormat="false" ht="12.95" hidden="false" customHeight="true" outlineLevel="0" collapsed="false">
      <c r="A5565" s="125" t="s">
        <v>325</v>
      </c>
      <c r="B5565" s="126" t="s">
        <v>1042</v>
      </c>
      <c r="C5565" s="122" t="n">
        <v>-75</v>
      </c>
    </row>
    <row r="5566" customFormat="false" ht="12.95" hidden="false" customHeight="true" outlineLevel="0" collapsed="false">
      <c r="A5566" s="125" t="s">
        <v>325</v>
      </c>
      <c r="B5566" s="126" t="s">
        <v>1042</v>
      </c>
      <c r="C5566" s="122" t="n">
        <v>-75</v>
      </c>
    </row>
    <row r="5567" customFormat="false" ht="12.95" hidden="false" customHeight="true" outlineLevel="0" collapsed="false">
      <c r="A5567" s="125" t="s">
        <v>325</v>
      </c>
      <c r="B5567" s="126" t="s">
        <v>1042</v>
      </c>
      <c r="C5567" s="122" t="n">
        <v>-1025</v>
      </c>
    </row>
    <row r="5568" customFormat="false" ht="12.95" hidden="false" customHeight="true" outlineLevel="0" collapsed="false">
      <c r="A5568" s="125" t="s">
        <v>325</v>
      </c>
      <c r="B5568" s="126" t="s">
        <v>1042</v>
      </c>
      <c r="C5568" s="122" t="n">
        <v>-2075</v>
      </c>
    </row>
    <row r="5569" customFormat="false" ht="12.95" hidden="false" customHeight="true" outlineLevel="0" collapsed="false">
      <c r="A5569" s="125" t="s">
        <v>325</v>
      </c>
      <c r="B5569" s="126" t="s">
        <v>1042</v>
      </c>
      <c r="C5569" s="122" t="n">
        <v>-1500</v>
      </c>
    </row>
    <row r="5570" customFormat="false" ht="12.95" hidden="false" customHeight="true" outlineLevel="0" collapsed="false">
      <c r="A5570" s="125" t="s">
        <v>325</v>
      </c>
      <c r="B5570" s="126" t="s">
        <v>1042</v>
      </c>
      <c r="C5570" s="122" t="n">
        <v>-475</v>
      </c>
    </row>
    <row r="5571" customFormat="false" ht="12.95" hidden="false" customHeight="true" outlineLevel="0" collapsed="false">
      <c r="A5571" s="125" t="s">
        <v>325</v>
      </c>
      <c r="B5571" s="126" t="s">
        <v>1042</v>
      </c>
      <c r="C5571" s="122" t="n">
        <v>-800</v>
      </c>
    </row>
    <row r="5572" customFormat="false" ht="12.95" hidden="false" customHeight="true" outlineLevel="0" collapsed="false">
      <c r="A5572" s="125" t="s">
        <v>325</v>
      </c>
      <c r="B5572" s="126" t="s">
        <v>1042</v>
      </c>
      <c r="C5572" s="122" t="n">
        <v>-800</v>
      </c>
    </row>
    <row r="5573" customFormat="false" ht="12.95" hidden="false" customHeight="true" outlineLevel="0" collapsed="false">
      <c r="A5573" s="125" t="s">
        <v>325</v>
      </c>
      <c r="B5573" s="126" t="s">
        <v>1042</v>
      </c>
      <c r="C5573" s="122" t="n">
        <v>-800</v>
      </c>
    </row>
    <row r="5574" customFormat="false" ht="12.95" hidden="false" customHeight="true" outlineLevel="0" collapsed="false">
      <c r="A5574" s="125" t="s">
        <v>325</v>
      </c>
      <c r="B5574" s="126" t="s">
        <v>1042</v>
      </c>
      <c r="C5574" s="122" t="n">
        <v>-1225</v>
      </c>
    </row>
    <row r="5575" customFormat="false" ht="12.95" hidden="false" customHeight="true" outlineLevel="0" collapsed="false">
      <c r="A5575" s="125" t="s">
        <v>325</v>
      </c>
      <c r="B5575" s="126" t="s">
        <v>1042</v>
      </c>
      <c r="C5575" s="122" t="n">
        <v>-1250</v>
      </c>
    </row>
    <row r="5576" customFormat="false" ht="12.95" hidden="false" customHeight="true" outlineLevel="0" collapsed="false">
      <c r="A5576" s="125" t="s">
        <v>325</v>
      </c>
      <c r="B5576" s="126" t="s">
        <v>1042</v>
      </c>
      <c r="C5576" s="122" t="n">
        <v>-1125</v>
      </c>
    </row>
    <row r="5577" customFormat="false" ht="12.95" hidden="false" customHeight="true" outlineLevel="0" collapsed="false">
      <c r="A5577" s="125" t="s">
        <v>243</v>
      </c>
      <c r="B5577" s="126" t="s">
        <v>1090</v>
      </c>
      <c r="C5577" s="122" t="n">
        <v>-75</v>
      </c>
    </row>
    <row r="5578" customFormat="false" ht="12.95" hidden="false" customHeight="true" outlineLevel="0" collapsed="false">
      <c r="A5578" s="125" t="s">
        <v>243</v>
      </c>
      <c r="B5578" s="126" t="s">
        <v>1090</v>
      </c>
      <c r="C5578" s="122" t="n">
        <v>-75</v>
      </c>
    </row>
    <row r="5579" customFormat="false" ht="12.95" hidden="false" customHeight="true" outlineLevel="0" collapsed="false">
      <c r="A5579" s="125" t="s">
        <v>243</v>
      </c>
      <c r="B5579" s="126" t="s">
        <v>1090</v>
      </c>
      <c r="C5579" s="122" t="n">
        <v>-75</v>
      </c>
    </row>
    <row r="5580" customFormat="false" ht="12.95" hidden="false" customHeight="true" outlineLevel="0" collapsed="false">
      <c r="A5580" s="125" t="s">
        <v>243</v>
      </c>
      <c r="B5580" s="126" t="s">
        <v>1090</v>
      </c>
      <c r="C5580" s="122" t="n">
        <v>25</v>
      </c>
    </row>
    <row r="5581" customFormat="false" ht="12.95" hidden="false" customHeight="true" outlineLevel="0" collapsed="false">
      <c r="A5581" s="125" t="s">
        <v>243</v>
      </c>
      <c r="B5581" s="126" t="s">
        <v>1090</v>
      </c>
      <c r="C5581" s="122" t="n">
        <v>925</v>
      </c>
    </row>
    <row r="5582" customFormat="false" ht="12.95" hidden="false" customHeight="true" outlineLevel="0" collapsed="false">
      <c r="A5582" s="125" t="s">
        <v>243</v>
      </c>
      <c r="B5582" s="126" t="s">
        <v>1090</v>
      </c>
      <c r="C5582" s="122" t="n">
        <v>900</v>
      </c>
    </row>
    <row r="5583" customFormat="false" ht="12.95" hidden="false" customHeight="true" outlineLevel="0" collapsed="false">
      <c r="A5583" s="125" t="s">
        <v>243</v>
      </c>
      <c r="B5583" s="126" t="s">
        <v>1090</v>
      </c>
      <c r="C5583" s="122" t="n">
        <v>325</v>
      </c>
    </row>
    <row r="5584" customFormat="false" ht="12.95" hidden="false" customHeight="true" outlineLevel="0" collapsed="false">
      <c r="A5584" s="125" t="s">
        <v>243</v>
      </c>
      <c r="B5584" s="126" t="s">
        <v>1090</v>
      </c>
      <c r="C5584" s="122" t="n">
        <v>200</v>
      </c>
    </row>
    <row r="5585" customFormat="false" ht="12.95" hidden="false" customHeight="true" outlineLevel="0" collapsed="false">
      <c r="A5585" s="125" t="s">
        <v>243</v>
      </c>
      <c r="B5585" s="126" t="s">
        <v>1090</v>
      </c>
      <c r="C5585" s="122" t="n">
        <v>200</v>
      </c>
    </row>
    <row r="5586" customFormat="false" ht="12.95" hidden="false" customHeight="true" outlineLevel="0" collapsed="false">
      <c r="A5586" s="125" t="s">
        <v>243</v>
      </c>
      <c r="B5586" s="126" t="s">
        <v>1090</v>
      </c>
      <c r="C5586" s="122" t="n">
        <v>200</v>
      </c>
    </row>
    <row r="5587" customFormat="false" ht="12.95" hidden="false" customHeight="true" outlineLevel="0" collapsed="false">
      <c r="A5587" s="125" t="s">
        <v>243</v>
      </c>
      <c r="B5587" s="126" t="s">
        <v>1090</v>
      </c>
      <c r="C5587" s="122" t="n">
        <v>-1000</v>
      </c>
    </row>
    <row r="5588" customFormat="false" ht="12.95" hidden="false" customHeight="true" outlineLevel="0" collapsed="false">
      <c r="A5588" s="125" t="s">
        <v>243</v>
      </c>
      <c r="B5588" s="126" t="s">
        <v>1090</v>
      </c>
      <c r="C5588" s="122" t="n">
        <v>-1925</v>
      </c>
    </row>
    <row r="5589" customFormat="false" ht="12.95" hidden="false" customHeight="true" outlineLevel="0" collapsed="false">
      <c r="A5589" s="125" t="s">
        <v>243</v>
      </c>
      <c r="B5589" s="126" t="s">
        <v>1090</v>
      </c>
      <c r="C5589" s="122" t="n">
        <v>-1225</v>
      </c>
    </row>
    <row r="5590" customFormat="false" ht="12.95" hidden="false" customHeight="true" outlineLevel="0" collapsed="false">
      <c r="A5590" s="125" t="s">
        <v>243</v>
      </c>
      <c r="B5590" s="126" t="s">
        <v>1090</v>
      </c>
      <c r="C5590" s="122" t="n">
        <v>-100</v>
      </c>
    </row>
    <row r="5591" customFormat="false" ht="12.95" hidden="false" customHeight="true" outlineLevel="0" collapsed="false">
      <c r="A5591" s="125" t="s">
        <v>243</v>
      </c>
      <c r="B5591" s="126" t="s">
        <v>1090</v>
      </c>
      <c r="C5591" s="122" t="n">
        <v>-500</v>
      </c>
    </row>
    <row r="5592" customFormat="false" ht="12.95" hidden="false" customHeight="true" outlineLevel="0" collapsed="false">
      <c r="A5592" s="125" t="s">
        <v>243</v>
      </c>
      <c r="B5592" s="126" t="s">
        <v>1090</v>
      </c>
      <c r="C5592" s="122" t="n">
        <v>-500</v>
      </c>
    </row>
    <row r="5593" customFormat="false" ht="12.95" hidden="false" customHeight="true" outlineLevel="0" collapsed="false">
      <c r="A5593" s="125" t="s">
        <v>243</v>
      </c>
      <c r="B5593" s="126" t="s">
        <v>1090</v>
      </c>
      <c r="C5593" s="122" t="n">
        <v>-500</v>
      </c>
    </row>
    <row r="5594" customFormat="false" ht="12.95" hidden="false" customHeight="true" outlineLevel="0" collapsed="false">
      <c r="A5594" s="125" t="s">
        <v>243</v>
      </c>
      <c r="B5594" s="126" t="s">
        <v>1090</v>
      </c>
      <c r="C5594" s="122" t="n">
        <v>-925</v>
      </c>
    </row>
    <row r="5595" customFormat="false" ht="12.95" hidden="false" customHeight="true" outlineLevel="0" collapsed="false">
      <c r="A5595" s="125" t="s">
        <v>243</v>
      </c>
      <c r="B5595" s="126" t="s">
        <v>1090</v>
      </c>
      <c r="C5595" s="122" t="n">
        <v>-1000</v>
      </c>
    </row>
    <row r="5596" customFormat="false" ht="12.95" hidden="false" customHeight="true" outlineLevel="0" collapsed="false">
      <c r="A5596" s="125" t="s">
        <v>243</v>
      </c>
      <c r="B5596" s="126" t="s">
        <v>1090</v>
      </c>
      <c r="C5596" s="122" t="n">
        <v>-925</v>
      </c>
    </row>
    <row r="5597" customFormat="false" ht="12.95" hidden="false" customHeight="true" outlineLevel="0" collapsed="false">
      <c r="A5597" s="125" t="s">
        <v>688</v>
      </c>
      <c r="B5597" s="126" t="s">
        <v>1089</v>
      </c>
      <c r="C5597" s="122" t="n">
        <v>200</v>
      </c>
    </row>
    <row r="5598" customFormat="false" ht="12.95" hidden="false" customHeight="true" outlineLevel="0" collapsed="false">
      <c r="A5598" s="125" t="s">
        <v>688</v>
      </c>
      <c r="B5598" s="126" t="s">
        <v>1089</v>
      </c>
      <c r="C5598" s="122" t="n">
        <v>100</v>
      </c>
    </row>
    <row r="5599" customFormat="false" ht="12.95" hidden="false" customHeight="true" outlineLevel="0" collapsed="false">
      <c r="A5599" s="125" t="s">
        <v>688</v>
      </c>
      <c r="B5599" s="126" t="s">
        <v>1089</v>
      </c>
      <c r="C5599" s="122" t="n">
        <v>-2400</v>
      </c>
    </row>
    <row r="5600" customFormat="false" ht="12.95" hidden="false" customHeight="true" outlineLevel="0" collapsed="false">
      <c r="A5600" s="125" t="s">
        <v>688</v>
      </c>
      <c r="B5600" s="126" t="s">
        <v>1089</v>
      </c>
      <c r="C5600" s="122" t="n">
        <v>-2700</v>
      </c>
    </row>
    <row r="5601" customFormat="false" ht="12.95" hidden="false" customHeight="true" outlineLevel="0" collapsed="false">
      <c r="A5601" s="125" t="s">
        <v>688</v>
      </c>
      <c r="B5601" s="126" t="s">
        <v>1089</v>
      </c>
      <c r="C5601" s="122" t="n">
        <v>-2700</v>
      </c>
    </row>
    <row r="5602" customFormat="false" ht="12.95" hidden="false" customHeight="true" outlineLevel="0" collapsed="false">
      <c r="A5602" s="125" t="s">
        <v>688</v>
      </c>
      <c r="B5602" s="126" t="s">
        <v>1089</v>
      </c>
      <c r="C5602" s="122" t="n">
        <v>-2700</v>
      </c>
    </row>
    <row r="5603" customFormat="false" ht="12.95" hidden="false" customHeight="true" outlineLevel="0" collapsed="false">
      <c r="A5603" s="125" t="s">
        <v>688</v>
      </c>
      <c r="B5603" s="126" t="s">
        <v>1089</v>
      </c>
      <c r="C5603" s="122" t="n">
        <v>-6800</v>
      </c>
    </row>
    <row r="5604" customFormat="false" ht="12.95" hidden="false" customHeight="true" outlineLevel="0" collapsed="false">
      <c r="A5604" s="125" t="s">
        <v>688</v>
      </c>
      <c r="B5604" s="126" t="s">
        <v>1089</v>
      </c>
      <c r="C5604" s="122" t="n">
        <v>-11400</v>
      </c>
    </row>
    <row r="5605" customFormat="false" ht="12.95" hidden="false" customHeight="true" outlineLevel="0" collapsed="false">
      <c r="A5605" s="125" t="s">
        <v>688</v>
      </c>
      <c r="B5605" s="126" t="s">
        <v>1089</v>
      </c>
      <c r="C5605" s="122" t="n">
        <v>-8600</v>
      </c>
    </row>
    <row r="5606" customFormat="false" ht="12.95" hidden="false" customHeight="true" outlineLevel="0" collapsed="false">
      <c r="A5606" s="125" t="s">
        <v>688</v>
      </c>
      <c r="B5606" s="126" t="s">
        <v>1089</v>
      </c>
      <c r="C5606" s="122" t="n">
        <v>-4000</v>
      </c>
    </row>
    <row r="5607" customFormat="false" ht="12.95" hidden="false" customHeight="true" outlineLevel="0" collapsed="false">
      <c r="A5607" s="125" t="s">
        <v>688</v>
      </c>
      <c r="B5607" s="126" t="s">
        <v>1089</v>
      </c>
      <c r="C5607" s="122" t="n">
        <v>-5300</v>
      </c>
    </row>
    <row r="5608" customFormat="false" ht="12.95" hidden="false" customHeight="true" outlineLevel="0" collapsed="false">
      <c r="A5608" s="125" t="s">
        <v>688</v>
      </c>
      <c r="B5608" s="126" t="s">
        <v>1089</v>
      </c>
      <c r="C5608" s="122" t="n">
        <v>-5300</v>
      </c>
    </row>
    <row r="5609" customFormat="false" ht="12.95" hidden="false" customHeight="true" outlineLevel="0" collapsed="false">
      <c r="A5609" s="125" t="s">
        <v>688</v>
      </c>
      <c r="B5609" s="126" t="s">
        <v>1089</v>
      </c>
      <c r="C5609" s="122" t="n">
        <v>-5300</v>
      </c>
    </row>
    <row r="5610" customFormat="false" ht="12.95" hidden="false" customHeight="true" outlineLevel="0" collapsed="false">
      <c r="A5610" s="125" t="s">
        <v>688</v>
      </c>
      <c r="B5610" s="126" t="s">
        <v>1089</v>
      </c>
      <c r="C5610" s="122" t="n">
        <v>-7300</v>
      </c>
    </row>
    <row r="5611" customFormat="false" ht="12.95" hidden="false" customHeight="true" outlineLevel="0" collapsed="false">
      <c r="A5611" s="125" t="s">
        <v>688</v>
      </c>
      <c r="B5611" s="126" t="s">
        <v>1089</v>
      </c>
      <c r="C5611" s="122" t="n">
        <v>-7900</v>
      </c>
    </row>
    <row r="5612" customFormat="false" ht="12.95" hidden="false" customHeight="true" outlineLevel="0" collapsed="false">
      <c r="A5612" s="125" t="s">
        <v>688</v>
      </c>
      <c r="B5612" s="126" t="s">
        <v>1089</v>
      </c>
      <c r="C5612" s="122" t="n">
        <v>-6800</v>
      </c>
    </row>
    <row r="5613" customFormat="false" ht="12.95" hidden="false" customHeight="true" outlineLevel="0" collapsed="false">
      <c r="A5613" s="125" t="s">
        <v>687</v>
      </c>
      <c r="B5613" s="126" t="s">
        <v>1089</v>
      </c>
      <c r="C5613" s="122" t="n">
        <v>-200</v>
      </c>
    </row>
    <row r="5614" customFormat="false" ht="12.95" hidden="false" customHeight="true" outlineLevel="0" collapsed="false">
      <c r="A5614" s="125" t="s">
        <v>687</v>
      </c>
      <c r="B5614" s="126" t="s">
        <v>1089</v>
      </c>
      <c r="C5614" s="122" t="n">
        <v>-300</v>
      </c>
    </row>
    <row r="5615" customFormat="false" ht="12.95" hidden="false" customHeight="true" outlineLevel="0" collapsed="false">
      <c r="A5615" s="125" t="s">
        <v>687</v>
      </c>
      <c r="B5615" s="126" t="s">
        <v>1089</v>
      </c>
      <c r="C5615" s="122" t="n">
        <v>2300</v>
      </c>
    </row>
    <row r="5616" customFormat="false" ht="12.95" hidden="false" customHeight="true" outlineLevel="0" collapsed="false">
      <c r="A5616" s="125" t="s">
        <v>687</v>
      </c>
      <c r="B5616" s="126" t="s">
        <v>1089</v>
      </c>
      <c r="C5616" s="122" t="n">
        <v>2700</v>
      </c>
    </row>
    <row r="5617" customFormat="false" ht="12.95" hidden="false" customHeight="true" outlineLevel="0" collapsed="false">
      <c r="A5617" s="125" t="s">
        <v>687</v>
      </c>
      <c r="B5617" s="126" t="s">
        <v>1089</v>
      </c>
      <c r="C5617" s="122" t="n">
        <v>2700</v>
      </c>
    </row>
    <row r="5618" customFormat="false" ht="12.95" hidden="false" customHeight="true" outlineLevel="0" collapsed="false">
      <c r="A5618" s="125" t="s">
        <v>687</v>
      </c>
      <c r="B5618" s="126" t="s">
        <v>1089</v>
      </c>
      <c r="C5618" s="122" t="n">
        <v>2700</v>
      </c>
    </row>
    <row r="5619" customFormat="false" ht="12.95" hidden="false" customHeight="true" outlineLevel="0" collapsed="false">
      <c r="A5619" s="125" t="s">
        <v>687</v>
      </c>
      <c r="B5619" s="126" t="s">
        <v>1089</v>
      </c>
      <c r="C5619" s="122" t="n">
        <v>6500</v>
      </c>
    </row>
    <row r="5620" customFormat="false" ht="12.95" hidden="false" customHeight="true" outlineLevel="0" collapsed="false">
      <c r="A5620" s="125" t="s">
        <v>687</v>
      </c>
      <c r="B5620" s="126" t="s">
        <v>1089</v>
      </c>
      <c r="C5620" s="122" t="n">
        <v>10700</v>
      </c>
    </row>
    <row r="5621" customFormat="false" ht="12.95" hidden="false" customHeight="true" outlineLevel="0" collapsed="false">
      <c r="A5621" s="125" t="s">
        <v>687</v>
      </c>
      <c r="B5621" s="126" t="s">
        <v>1089</v>
      </c>
      <c r="C5621" s="122" t="n">
        <v>8400</v>
      </c>
    </row>
    <row r="5622" customFormat="false" ht="12.95" hidden="false" customHeight="true" outlineLevel="0" collapsed="false">
      <c r="A5622" s="125" t="s">
        <v>687</v>
      </c>
      <c r="B5622" s="126" t="s">
        <v>1089</v>
      </c>
      <c r="C5622" s="122" t="n">
        <v>4300</v>
      </c>
    </row>
    <row r="5623" customFormat="false" ht="12.95" hidden="false" customHeight="true" outlineLevel="0" collapsed="false">
      <c r="A5623" s="125" t="s">
        <v>687</v>
      </c>
      <c r="B5623" s="126" t="s">
        <v>1089</v>
      </c>
      <c r="C5623" s="122" t="n">
        <v>5600</v>
      </c>
    </row>
    <row r="5624" customFormat="false" ht="12.95" hidden="false" customHeight="true" outlineLevel="0" collapsed="false">
      <c r="A5624" s="125" t="s">
        <v>687</v>
      </c>
      <c r="B5624" s="126" t="s">
        <v>1089</v>
      </c>
      <c r="C5624" s="122" t="n">
        <v>5600</v>
      </c>
    </row>
    <row r="5625" customFormat="false" ht="12.95" hidden="false" customHeight="true" outlineLevel="0" collapsed="false">
      <c r="A5625" s="125" t="s">
        <v>687</v>
      </c>
      <c r="B5625" s="126" t="s">
        <v>1089</v>
      </c>
      <c r="C5625" s="122" t="n">
        <v>5600</v>
      </c>
    </row>
    <row r="5626" customFormat="false" ht="12.95" hidden="false" customHeight="true" outlineLevel="0" collapsed="false">
      <c r="A5626" s="125" t="s">
        <v>687</v>
      </c>
      <c r="B5626" s="126" t="s">
        <v>1089</v>
      </c>
      <c r="C5626" s="122" t="n">
        <v>7300</v>
      </c>
    </row>
    <row r="5627" customFormat="false" ht="12.95" hidden="false" customHeight="true" outlineLevel="0" collapsed="false">
      <c r="A5627" s="125" t="s">
        <v>687</v>
      </c>
      <c r="B5627" s="126" t="s">
        <v>1089</v>
      </c>
      <c r="C5627" s="122" t="n">
        <v>7400</v>
      </c>
    </row>
    <row r="5628" customFormat="false" ht="12.95" hidden="false" customHeight="true" outlineLevel="0" collapsed="false">
      <c r="A5628" s="125" t="s">
        <v>687</v>
      </c>
      <c r="B5628" s="126" t="s">
        <v>1089</v>
      </c>
      <c r="C5628" s="122" t="n">
        <v>6900</v>
      </c>
    </row>
    <row r="5629" customFormat="false" ht="12.95" hidden="false" customHeight="true" outlineLevel="0" collapsed="false">
      <c r="A5629" s="125" t="s">
        <v>642</v>
      </c>
      <c r="B5629" s="126" t="s">
        <v>1042</v>
      </c>
      <c r="C5629" s="122" t="n">
        <v>225</v>
      </c>
    </row>
    <row r="5630" customFormat="false" ht="12.95" hidden="false" customHeight="true" outlineLevel="0" collapsed="false">
      <c r="A5630" s="125" t="s">
        <v>642</v>
      </c>
      <c r="B5630" s="126" t="s">
        <v>1042</v>
      </c>
      <c r="C5630" s="122" t="n">
        <v>2175</v>
      </c>
    </row>
    <row r="5631" customFormat="false" ht="12.95" hidden="false" customHeight="true" outlineLevel="0" collapsed="false">
      <c r="A5631" s="125" t="s">
        <v>642</v>
      </c>
      <c r="B5631" s="126" t="s">
        <v>1042</v>
      </c>
      <c r="C5631" s="122" t="n">
        <v>2475</v>
      </c>
    </row>
    <row r="5632" customFormat="false" ht="12.95" hidden="false" customHeight="true" outlineLevel="0" collapsed="false">
      <c r="A5632" s="125" t="s">
        <v>642</v>
      </c>
      <c r="B5632" s="126" t="s">
        <v>1042</v>
      </c>
      <c r="C5632" s="122" t="n">
        <v>2475</v>
      </c>
    </row>
    <row r="5633" customFormat="false" ht="12.95" hidden="false" customHeight="true" outlineLevel="0" collapsed="false">
      <c r="A5633" s="125" t="s">
        <v>642</v>
      </c>
      <c r="B5633" s="126" t="s">
        <v>1042</v>
      </c>
      <c r="C5633" s="122" t="n">
        <v>2475</v>
      </c>
    </row>
    <row r="5634" customFormat="false" ht="12.95" hidden="false" customHeight="true" outlineLevel="0" collapsed="false">
      <c r="A5634" s="125" t="s">
        <v>642</v>
      </c>
      <c r="B5634" s="126" t="s">
        <v>1042</v>
      </c>
      <c r="C5634" s="122" t="n">
        <v>5325</v>
      </c>
    </row>
    <row r="5635" customFormat="false" ht="12.95" hidden="false" customHeight="true" outlineLevel="0" collapsed="false">
      <c r="A5635" s="125" t="s">
        <v>642</v>
      </c>
      <c r="B5635" s="126" t="s">
        <v>1042</v>
      </c>
      <c r="C5635" s="122" t="n">
        <v>8475</v>
      </c>
    </row>
    <row r="5636" customFormat="false" ht="12.95" hidden="false" customHeight="true" outlineLevel="0" collapsed="false">
      <c r="A5636" s="125" t="s">
        <v>642</v>
      </c>
      <c r="B5636" s="126" t="s">
        <v>1042</v>
      </c>
      <c r="C5636" s="122" t="n">
        <v>6750</v>
      </c>
    </row>
    <row r="5637" customFormat="false" ht="12.95" hidden="false" customHeight="true" outlineLevel="0" collapsed="false">
      <c r="A5637" s="125" t="s">
        <v>642</v>
      </c>
      <c r="B5637" s="126" t="s">
        <v>1042</v>
      </c>
      <c r="C5637" s="122" t="n">
        <v>3675</v>
      </c>
    </row>
    <row r="5638" customFormat="false" ht="12.95" hidden="false" customHeight="true" outlineLevel="0" collapsed="false">
      <c r="A5638" s="125" t="s">
        <v>642</v>
      </c>
      <c r="B5638" s="126" t="s">
        <v>1042</v>
      </c>
      <c r="C5638" s="122" t="n">
        <v>4650</v>
      </c>
    </row>
    <row r="5639" customFormat="false" ht="12.95" hidden="false" customHeight="true" outlineLevel="0" collapsed="false">
      <c r="A5639" s="125" t="s">
        <v>642</v>
      </c>
      <c r="B5639" s="126" t="s">
        <v>1042</v>
      </c>
      <c r="C5639" s="122" t="n">
        <v>4650</v>
      </c>
    </row>
    <row r="5640" customFormat="false" ht="12.95" hidden="false" customHeight="true" outlineLevel="0" collapsed="false">
      <c r="A5640" s="125" t="s">
        <v>642</v>
      </c>
      <c r="B5640" s="126" t="s">
        <v>1042</v>
      </c>
      <c r="C5640" s="122" t="n">
        <v>4650</v>
      </c>
    </row>
    <row r="5641" customFormat="false" ht="12.95" hidden="false" customHeight="true" outlineLevel="0" collapsed="false">
      <c r="A5641" s="125" t="s">
        <v>642</v>
      </c>
      <c r="B5641" s="126" t="s">
        <v>1042</v>
      </c>
      <c r="C5641" s="122" t="n">
        <v>5925</v>
      </c>
    </row>
    <row r="5642" customFormat="false" ht="12.95" hidden="false" customHeight="true" outlineLevel="0" collapsed="false">
      <c r="A5642" s="125" t="s">
        <v>642</v>
      </c>
      <c r="B5642" s="126" t="s">
        <v>1042</v>
      </c>
      <c r="C5642" s="122" t="n">
        <v>6000</v>
      </c>
    </row>
    <row r="5643" customFormat="false" ht="12.95" hidden="false" customHeight="true" outlineLevel="0" collapsed="false">
      <c r="A5643" s="125" t="s">
        <v>642</v>
      </c>
      <c r="B5643" s="126" t="s">
        <v>1042</v>
      </c>
      <c r="C5643" s="122" t="n">
        <v>5625</v>
      </c>
    </row>
    <row r="5644" customFormat="false" ht="12.95" hidden="false" customHeight="true" outlineLevel="0" collapsed="false">
      <c r="A5644" s="125" t="s">
        <v>532</v>
      </c>
      <c r="B5644" s="126" t="s">
        <v>1042</v>
      </c>
      <c r="C5644" s="122" t="n">
        <v>-250</v>
      </c>
    </row>
    <row r="5645" customFormat="false" ht="12.95" hidden="false" customHeight="true" outlineLevel="0" collapsed="false">
      <c r="A5645" s="125" t="s">
        <v>532</v>
      </c>
      <c r="B5645" s="126" t="s">
        <v>1042</v>
      </c>
      <c r="C5645" s="122" t="n">
        <v>1050</v>
      </c>
    </row>
    <row r="5646" customFormat="false" ht="12.95" hidden="false" customHeight="true" outlineLevel="0" collapsed="false">
      <c r="A5646" s="125" t="s">
        <v>532</v>
      </c>
      <c r="B5646" s="126" t="s">
        <v>1042</v>
      </c>
      <c r="C5646" s="122" t="n">
        <v>1250</v>
      </c>
    </row>
    <row r="5647" customFormat="false" ht="12.95" hidden="false" customHeight="true" outlineLevel="0" collapsed="false">
      <c r="A5647" s="125" t="s">
        <v>532</v>
      </c>
      <c r="B5647" s="126" t="s">
        <v>1042</v>
      </c>
      <c r="C5647" s="122" t="n">
        <v>1250</v>
      </c>
    </row>
    <row r="5648" customFormat="false" ht="12.95" hidden="false" customHeight="true" outlineLevel="0" collapsed="false">
      <c r="A5648" s="125" t="s">
        <v>532</v>
      </c>
      <c r="B5648" s="126" t="s">
        <v>1042</v>
      </c>
      <c r="C5648" s="122" t="n">
        <v>1250</v>
      </c>
    </row>
    <row r="5649" customFormat="false" ht="12.95" hidden="false" customHeight="true" outlineLevel="0" collapsed="false">
      <c r="A5649" s="125" t="s">
        <v>532</v>
      </c>
      <c r="B5649" s="126" t="s">
        <v>1042</v>
      </c>
      <c r="C5649" s="122" t="n">
        <v>3150</v>
      </c>
    </row>
    <row r="5650" customFormat="false" ht="12.95" hidden="false" customHeight="true" outlineLevel="0" collapsed="false">
      <c r="A5650" s="125" t="s">
        <v>532</v>
      </c>
      <c r="B5650" s="126" t="s">
        <v>1042</v>
      </c>
      <c r="C5650" s="122" t="n">
        <v>5250</v>
      </c>
    </row>
    <row r="5651" customFormat="false" ht="12.95" hidden="false" customHeight="true" outlineLevel="0" collapsed="false">
      <c r="A5651" s="125" t="s">
        <v>532</v>
      </c>
      <c r="B5651" s="126" t="s">
        <v>1042</v>
      </c>
      <c r="C5651" s="122" t="n">
        <v>4100</v>
      </c>
    </row>
    <row r="5652" customFormat="false" ht="12.95" hidden="false" customHeight="true" outlineLevel="0" collapsed="false">
      <c r="A5652" s="125" t="s">
        <v>532</v>
      </c>
      <c r="B5652" s="126" t="s">
        <v>1042</v>
      </c>
      <c r="C5652" s="122" t="n">
        <v>2050</v>
      </c>
    </row>
    <row r="5653" customFormat="false" ht="12.95" hidden="false" customHeight="true" outlineLevel="0" collapsed="false">
      <c r="A5653" s="125" t="s">
        <v>532</v>
      </c>
      <c r="B5653" s="126" t="s">
        <v>1042</v>
      </c>
      <c r="C5653" s="122" t="n">
        <v>2700</v>
      </c>
    </row>
    <row r="5654" customFormat="false" ht="12.95" hidden="false" customHeight="true" outlineLevel="0" collapsed="false">
      <c r="A5654" s="125" t="s">
        <v>532</v>
      </c>
      <c r="B5654" s="126" t="s">
        <v>1042</v>
      </c>
      <c r="C5654" s="122" t="n">
        <v>2700</v>
      </c>
    </row>
    <row r="5655" customFormat="false" ht="12.95" hidden="false" customHeight="true" outlineLevel="0" collapsed="false">
      <c r="A5655" s="125" t="s">
        <v>532</v>
      </c>
      <c r="B5655" s="126" t="s">
        <v>1042</v>
      </c>
      <c r="C5655" s="122" t="n">
        <v>2700</v>
      </c>
    </row>
    <row r="5656" customFormat="false" ht="12.95" hidden="false" customHeight="true" outlineLevel="0" collapsed="false">
      <c r="A5656" s="125" t="s">
        <v>532</v>
      </c>
      <c r="B5656" s="126" t="s">
        <v>1042</v>
      </c>
      <c r="C5656" s="122" t="n">
        <v>3550</v>
      </c>
    </row>
    <row r="5657" customFormat="false" ht="12.95" hidden="false" customHeight="true" outlineLevel="0" collapsed="false">
      <c r="A5657" s="125" t="s">
        <v>532</v>
      </c>
      <c r="B5657" s="126" t="s">
        <v>1042</v>
      </c>
      <c r="C5657" s="122" t="n">
        <v>3600</v>
      </c>
    </row>
    <row r="5658" customFormat="false" ht="12.95" hidden="false" customHeight="true" outlineLevel="0" collapsed="false">
      <c r="A5658" s="125" t="s">
        <v>532</v>
      </c>
      <c r="B5658" s="126" t="s">
        <v>1042</v>
      </c>
      <c r="C5658" s="122" t="n">
        <v>3350</v>
      </c>
    </row>
    <row r="5659" customFormat="false" ht="12.95" hidden="false" customHeight="true" outlineLevel="0" collapsed="false">
      <c r="A5659" s="125" t="s">
        <v>406</v>
      </c>
      <c r="B5659" s="126" t="s">
        <v>1090</v>
      </c>
      <c r="C5659" s="122" t="n">
        <v>-400</v>
      </c>
    </row>
    <row r="5660" customFormat="false" ht="12.95" hidden="false" customHeight="true" outlineLevel="0" collapsed="false">
      <c r="A5660" s="125" t="s">
        <v>406</v>
      </c>
      <c r="B5660" s="126" t="s">
        <v>1090</v>
      </c>
      <c r="C5660" s="122" t="n">
        <v>-150</v>
      </c>
    </row>
    <row r="5661" customFormat="false" ht="12.95" hidden="false" customHeight="true" outlineLevel="0" collapsed="false">
      <c r="A5661" s="125" t="s">
        <v>406</v>
      </c>
      <c r="B5661" s="126" t="s">
        <v>1090</v>
      </c>
      <c r="C5661" s="122" t="n">
        <v>-150</v>
      </c>
    </row>
    <row r="5662" customFormat="false" ht="12.95" hidden="false" customHeight="true" outlineLevel="0" collapsed="false">
      <c r="A5662" s="125" t="s">
        <v>406</v>
      </c>
      <c r="B5662" s="126" t="s">
        <v>1090</v>
      </c>
      <c r="C5662" s="122" t="n">
        <v>-150</v>
      </c>
    </row>
    <row r="5663" customFormat="false" ht="12.95" hidden="false" customHeight="true" outlineLevel="0" collapsed="false">
      <c r="A5663" s="125" t="s">
        <v>406</v>
      </c>
      <c r="B5663" s="126" t="s">
        <v>1090</v>
      </c>
      <c r="C5663" s="122" t="n">
        <v>2250</v>
      </c>
    </row>
    <row r="5664" customFormat="false" ht="12.95" hidden="false" customHeight="true" outlineLevel="0" collapsed="false">
      <c r="A5664" s="125" t="s">
        <v>406</v>
      </c>
      <c r="B5664" s="126" t="s">
        <v>1090</v>
      </c>
      <c r="C5664" s="122" t="n">
        <v>4100</v>
      </c>
    </row>
    <row r="5665" customFormat="false" ht="12.95" hidden="false" customHeight="true" outlineLevel="0" collapsed="false">
      <c r="A5665" s="125" t="s">
        <v>406</v>
      </c>
      <c r="B5665" s="126" t="s">
        <v>1090</v>
      </c>
      <c r="C5665" s="122" t="n">
        <v>2700</v>
      </c>
    </row>
    <row r="5666" customFormat="false" ht="12.95" hidden="false" customHeight="true" outlineLevel="0" collapsed="false">
      <c r="A5666" s="125" t="s">
        <v>406</v>
      </c>
      <c r="B5666" s="126" t="s">
        <v>1090</v>
      </c>
      <c r="C5666" s="122" t="n">
        <v>450</v>
      </c>
    </row>
    <row r="5667" customFormat="false" ht="12.95" hidden="false" customHeight="true" outlineLevel="0" collapsed="false">
      <c r="A5667" s="125" t="s">
        <v>406</v>
      </c>
      <c r="B5667" s="126" t="s">
        <v>1090</v>
      </c>
      <c r="C5667" s="122" t="n">
        <v>1250</v>
      </c>
    </row>
    <row r="5668" customFormat="false" ht="12.95" hidden="false" customHeight="true" outlineLevel="0" collapsed="false">
      <c r="A5668" s="125" t="s">
        <v>406</v>
      </c>
      <c r="B5668" s="126" t="s">
        <v>1090</v>
      </c>
      <c r="C5668" s="122" t="n">
        <v>1250</v>
      </c>
    </row>
    <row r="5669" customFormat="false" ht="12.95" hidden="false" customHeight="true" outlineLevel="0" collapsed="false">
      <c r="A5669" s="125" t="s">
        <v>406</v>
      </c>
      <c r="B5669" s="126" t="s">
        <v>1090</v>
      </c>
      <c r="C5669" s="122" t="n">
        <v>1250</v>
      </c>
    </row>
    <row r="5670" customFormat="false" ht="12.95" hidden="false" customHeight="true" outlineLevel="0" collapsed="false">
      <c r="A5670" s="125" t="s">
        <v>406</v>
      </c>
      <c r="B5670" s="126" t="s">
        <v>1090</v>
      </c>
      <c r="C5670" s="122" t="n">
        <v>2100</v>
      </c>
    </row>
    <row r="5671" customFormat="false" ht="12.95" hidden="false" customHeight="true" outlineLevel="0" collapsed="false">
      <c r="A5671" s="125" t="s">
        <v>406</v>
      </c>
      <c r="B5671" s="126" t="s">
        <v>1090</v>
      </c>
      <c r="C5671" s="122" t="n">
        <v>2250</v>
      </c>
    </row>
    <row r="5672" customFormat="false" ht="12.95" hidden="false" customHeight="true" outlineLevel="0" collapsed="false">
      <c r="A5672" s="125" t="s">
        <v>406</v>
      </c>
      <c r="B5672" s="126" t="s">
        <v>1090</v>
      </c>
      <c r="C5672" s="122" t="n">
        <v>2100</v>
      </c>
    </row>
    <row r="5673" customFormat="false" ht="12.95" hidden="false" customHeight="true" outlineLevel="0" collapsed="false">
      <c r="A5673" s="125" t="s">
        <v>437</v>
      </c>
      <c r="B5673" s="126" t="s">
        <v>1042</v>
      </c>
      <c r="C5673" s="122" t="n">
        <v>50</v>
      </c>
    </row>
    <row r="5674" customFormat="false" ht="12.95" hidden="false" customHeight="true" outlineLevel="0" collapsed="false">
      <c r="A5674" s="125" t="s">
        <v>437</v>
      </c>
      <c r="B5674" s="126" t="s">
        <v>1042</v>
      </c>
      <c r="C5674" s="122" t="n">
        <v>-150</v>
      </c>
    </row>
    <row r="5675" customFormat="false" ht="12.95" hidden="false" customHeight="true" outlineLevel="0" collapsed="false">
      <c r="A5675" s="125" t="s">
        <v>437</v>
      </c>
      <c r="B5675" s="126" t="s">
        <v>1042</v>
      </c>
      <c r="C5675" s="122" t="n">
        <v>-150</v>
      </c>
    </row>
    <row r="5676" customFormat="false" ht="12.95" hidden="false" customHeight="true" outlineLevel="0" collapsed="false">
      <c r="A5676" s="125" t="s">
        <v>437</v>
      </c>
      <c r="B5676" s="126" t="s">
        <v>1042</v>
      </c>
      <c r="C5676" s="122" t="n">
        <v>-150</v>
      </c>
    </row>
    <row r="5677" customFormat="false" ht="12.95" hidden="false" customHeight="true" outlineLevel="0" collapsed="false">
      <c r="A5677" s="125" t="s">
        <v>437</v>
      </c>
      <c r="B5677" s="126" t="s">
        <v>1042</v>
      </c>
      <c r="C5677" s="122" t="n">
        <v>-2050</v>
      </c>
    </row>
    <row r="5678" customFormat="false" ht="12.95" hidden="false" customHeight="true" outlineLevel="0" collapsed="false">
      <c r="A5678" s="125" t="s">
        <v>437</v>
      </c>
      <c r="B5678" s="126" t="s">
        <v>1042</v>
      </c>
      <c r="C5678" s="122" t="n">
        <v>-4150</v>
      </c>
    </row>
    <row r="5679" customFormat="false" ht="12.95" hidden="false" customHeight="true" outlineLevel="0" collapsed="false">
      <c r="A5679" s="125" t="s">
        <v>437</v>
      </c>
      <c r="B5679" s="126" t="s">
        <v>1042</v>
      </c>
      <c r="C5679" s="122" t="n">
        <v>-3000</v>
      </c>
    </row>
    <row r="5680" customFormat="false" ht="12.95" hidden="false" customHeight="true" outlineLevel="0" collapsed="false">
      <c r="A5680" s="125" t="s">
        <v>437</v>
      </c>
      <c r="B5680" s="126" t="s">
        <v>1042</v>
      </c>
      <c r="C5680" s="122" t="n">
        <v>-950</v>
      </c>
    </row>
    <row r="5681" customFormat="false" ht="12.95" hidden="false" customHeight="true" outlineLevel="0" collapsed="false">
      <c r="A5681" s="125" t="s">
        <v>437</v>
      </c>
      <c r="B5681" s="126" t="s">
        <v>1042</v>
      </c>
      <c r="C5681" s="122" t="n">
        <v>-1600</v>
      </c>
    </row>
    <row r="5682" customFormat="false" ht="12.95" hidden="false" customHeight="true" outlineLevel="0" collapsed="false">
      <c r="A5682" s="125" t="s">
        <v>437</v>
      </c>
      <c r="B5682" s="126" t="s">
        <v>1042</v>
      </c>
      <c r="C5682" s="122" t="n">
        <v>-1600</v>
      </c>
    </row>
    <row r="5683" customFormat="false" ht="12.95" hidden="false" customHeight="true" outlineLevel="0" collapsed="false">
      <c r="A5683" s="125" t="s">
        <v>437</v>
      </c>
      <c r="B5683" s="126" t="s">
        <v>1042</v>
      </c>
      <c r="C5683" s="122" t="n">
        <v>-1600</v>
      </c>
    </row>
    <row r="5684" customFormat="false" ht="12.95" hidden="false" customHeight="true" outlineLevel="0" collapsed="false">
      <c r="A5684" s="125" t="s">
        <v>437</v>
      </c>
      <c r="B5684" s="126" t="s">
        <v>1042</v>
      </c>
      <c r="C5684" s="122" t="n">
        <v>-2450</v>
      </c>
    </row>
    <row r="5685" customFormat="false" ht="12.95" hidden="false" customHeight="true" outlineLevel="0" collapsed="false">
      <c r="A5685" s="125" t="s">
        <v>437</v>
      </c>
      <c r="B5685" s="126" t="s">
        <v>1042</v>
      </c>
      <c r="C5685" s="122" t="n">
        <v>-2500</v>
      </c>
    </row>
    <row r="5686" customFormat="false" ht="12.95" hidden="false" customHeight="true" outlineLevel="0" collapsed="false">
      <c r="A5686" s="125" t="s">
        <v>437</v>
      </c>
      <c r="B5686" s="126" t="s">
        <v>1042</v>
      </c>
      <c r="C5686" s="122" t="n">
        <v>-2250</v>
      </c>
    </row>
    <row r="5687" customFormat="false" ht="12.95" hidden="false" customHeight="true" outlineLevel="0" collapsed="false">
      <c r="A5687" s="125" t="s">
        <v>430</v>
      </c>
      <c r="B5687" s="126" t="s">
        <v>1042</v>
      </c>
      <c r="C5687" s="122" t="n">
        <v>100</v>
      </c>
    </row>
    <row r="5688" customFormat="false" ht="12.95" hidden="false" customHeight="true" outlineLevel="0" collapsed="false">
      <c r="A5688" s="125" t="s">
        <v>430</v>
      </c>
      <c r="B5688" s="126" t="s">
        <v>1042</v>
      </c>
      <c r="C5688" s="122" t="n">
        <v>-100</v>
      </c>
    </row>
    <row r="5689" customFormat="false" ht="12.95" hidden="false" customHeight="true" outlineLevel="0" collapsed="false">
      <c r="A5689" s="125" t="s">
        <v>430</v>
      </c>
      <c r="B5689" s="126" t="s">
        <v>1042</v>
      </c>
      <c r="C5689" s="122" t="n">
        <v>-100</v>
      </c>
    </row>
    <row r="5690" customFormat="false" ht="12.95" hidden="false" customHeight="true" outlineLevel="0" collapsed="false">
      <c r="A5690" s="125" t="s">
        <v>430</v>
      </c>
      <c r="B5690" s="126" t="s">
        <v>1042</v>
      </c>
      <c r="C5690" s="122" t="n">
        <v>-100</v>
      </c>
    </row>
    <row r="5691" customFormat="false" ht="12.95" hidden="false" customHeight="true" outlineLevel="0" collapsed="false">
      <c r="A5691" s="125" t="s">
        <v>430</v>
      </c>
      <c r="B5691" s="126" t="s">
        <v>1042</v>
      </c>
      <c r="C5691" s="122" t="n">
        <v>-2000</v>
      </c>
    </row>
    <row r="5692" customFormat="false" ht="12.95" hidden="false" customHeight="true" outlineLevel="0" collapsed="false">
      <c r="A5692" s="125" t="s">
        <v>430</v>
      </c>
      <c r="B5692" s="126" t="s">
        <v>1042</v>
      </c>
      <c r="C5692" s="122" t="n">
        <v>-4100</v>
      </c>
    </row>
    <row r="5693" customFormat="false" ht="12.95" hidden="false" customHeight="true" outlineLevel="0" collapsed="false">
      <c r="A5693" s="125" t="s">
        <v>430</v>
      </c>
      <c r="B5693" s="126" t="s">
        <v>1042</v>
      </c>
      <c r="C5693" s="122" t="n">
        <v>-2950</v>
      </c>
    </row>
    <row r="5694" customFormat="false" ht="12.95" hidden="false" customHeight="true" outlineLevel="0" collapsed="false">
      <c r="A5694" s="125" t="s">
        <v>430</v>
      </c>
      <c r="B5694" s="126" t="s">
        <v>1042</v>
      </c>
      <c r="C5694" s="122" t="n">
        <v>-900</v>
      </c>
    </row>
    <row r="5695" customFormat="false" ht="12.95" hidden="false" customHeight="true" outlineLevel="0" collapsed="false">
      <c r="A5695" s="125" t="s">
        <v>430</v>
      </c>
      <c r="B5695" s="126" t="s">
        <v>1042</v>
      </c>
      <c r="C5695" s="122" t="n">
        <v>-1550</v>
      </c>
    </row>
    <row r="5696" customFormat="false" ht="12.95" hidden="false" customHeight="true" outlineLevel="0" collapsed="false">
      <c r="A5696" s="125" t="s">
        <v>430</v>
      </c>
      <c r="B5696" s="126" t="s">
        <v>1042</v>
      </c>
      <c r="C5696" s="122" t="n">
        <v>-1550</v>
      </c>
    </row>
    <row r="5697" customFormat="false" ht="12.95" hidden="false" customHeight="true" outlineLevel="0" collapsed="false">
      <c r="A5697" s="125" t="s">
        <v>430</v>
      </c>
      <c r="B5697" s="126" t="s">
        <v>1042</v>
      </c>
      <c r="C5697" s="122" t="n">
        <v>-1550</v>
      </c>
    </row>
    <row r="5698" customFormat="false" ht="12.95" hidden="false" customHeight="true" outlineLevel="0" collapsed="false">
      <c r="A5698" s="125" t="s">
        <v>430</v>
      </c>
      <c r="B5698" s="126" t="s">
        <v>1042</v>
      </c>
      <c r="C5698" s="122" t="n">
        <v>-2400</v>
      </c>
    </row>
    <row r="5699" customFormat="false" ht="12.95" hidden="false" customHeight="true" outlineLevel="0" collapsed="false">
      <c r="A5699" s="125" t="s">
        <v>430</v>
      </c>
      <c r="B5699" s="126" t="s">
        <v>1042</v>
      </c>
      <c r="C5699" s="122" t="n">
        <v>-2450</v>
      </c>
    </row>
    <row r="5700" customFormat="false" ht="12.95" hidden="false" customHeight="true" outlineLevel="0" collapsed="false">
      <c r="A5700" s="125" t="s">
        <v>430</v>
      </c>
      <c r="B5700" s="126" t="s">
        <v>1042</v>
      </c>
      <c r="C5700" s="122" t="n">
        <v>-2200</v>
      </c>
    </row>
    <row r="5701" customFormat="false" ht="12.95" hidden="false" customHeight="true" outlineLevel="0" collapsed="false">
      <c r="A5701" s="125" t="s">
        <v>336</v>
      </c>
      <c r="B5701" s="126" t="s">
        <v>1042</v>
      </c>
      <c r="C5701" s="122" t="n">
        <v>-1600</v>
      </c>
    </row>
    <row r="5702" customFormat="false" ht="12.95" hidden="false" customHeight="true" outlineLevel="0" collapsed="false">
      <c r="A5702" s="125" t="s">
        <v>336</v>
      </c>
      <c r="B5702" s="126" t="s">
        <v>1042</v>
      </c>
      <c r="C5702" s="122" t="n">
        <v>2600</v>
      </c>
    </row>
    <row r="5703" customFormat="false" ht="12.95" hidden="false" customHeight="true" outlineLevel="0" collapsed="false">
      <c r="A5703" s="125" t="s">
        <v>336</v>
      </c>
      <c r="B5703" s="126" t="s">
        <v>1042</v>
      </c>
      <c r="C5703" s="122" t="n">
        <v>300</v>
      </c>
    </row>
    <row r="5704" customFormat="false" ht="12.95" hidden="false" customHeight="true" outlineLevel="0" collapsed="false">
      <c r="A5704" s="125" t="s">
        <v>336</v>
      </c>
      <c r="B5704" s="126" t="s">
        <v>1042</v>
      </c>
      <c r="C5704" s="122" t="n">
        <v>-3800</v>
      </c>
    </row>
    <row r="5705" customFormat="false" ht="12.95" hidden="false" customHeight="true" outlineLevel="0" collapsed="false">
      <c r="A5705" s="125" t="s">
        <v>336</v>
      </c>
      <c r="B5705" s="126" t="s">
        <v>1042</v>
      </c>
      <c r="C5705" s="122" t="n">
        <v>-2500</v>
      </c>
    </row>
    <row r="5706" customFormat="false" ht="12.95" hidden="false" customHeight="true" outlineLevel="0" collapsed="false">
      <c r="A5706" s="125" t="s">
        <v>336</v>
      </c>
      <c r="B5706" s="126" t="s">
        <v>1042</v>
      </c>
      <c r="C5706" s="122" t="n">
        <v>-2500</v>
      </c>
    </row>
    <row r="5707" customFormat="false" ht="12.95" hidden="false" customHeight="true" outlineLevel="0" collapsed="false">
      <c r="A5707" s="125" t="s">
        <v>336</v>
      </c>
      <c r="B5707" s="126" t="s">
        <v>1042</v>
      </c>
      <c r="C5707" s="122" t="n">
        <v>-2500</v>
      </c>
    </row>
    <row r="5708" customFormat="false" ht="12.95" hidden="false" customHeight="true" outlineLevel="0" collapsed="false">
      <c r="A5708" s="125" t="s">
        <v>336</v>
      </c>
      <c r="B5708" s="126" t="s">
        <v>1042</v>
      </c>
      <c r="C5708" s="122" t="n">
        <v>-800</v>
      </c>
    </row>
    <row r="5709" customFormat="false" ht="12.95" hidden="false" customHeight="true" outlineLevel="0" collapsed="false">
      <c r="A5709" s="125" t="s">
        <v>336</v>
      </c>
      <c r="B5709" s="126" t="s">
        <v>1042</v>
      </c>
      <c r="C5709" s="122" t="n">
        <v>-700</v>
      </c>
    </row>
    <row r="5710" customFormat="false" ht="12.95" hidden="false" customHeight="true" outlineLevel="0" collapsed="false">
      <c r="A5710" s="125" t="s">
        <v>336</v>
      </c>
      <c r="B5710" s="126" t="s">
        <v>1042</v>
      </c>
      <c r="C5710" s="122" t="n">
        <v>-1200</v>
      </c>
    </row>
    <row r="5711" customFormat="false" ht="12.95" hidden="false" customHeight="true" outlineLevel="0" collapsed="false">
      <c r="A5711" s="125" t="s">
        <v>625</v>
      </c>
      <c r="B5711" s="126" t="s">
        <v>1042</v>
      </c>
      <c r="C5711" s="122" t="n">
        <v>-1200</v>
      </c>
    </row>
    <row r="5712" customFormat="false" ht="12.95" hidden="false" customHeight="true" outlineLevel="0" collapsed="false">
      <c r="A5712" s="125" t="s">
        <v>625</v>
      </c>
      <c r="B5712" s="126" t="s">
        <v>1042</v>
      </c>
      <c r="C5712" s="122" t="n">
        <v>-4650</v>
      </c>
    </row>
    <row r="5713" customFormat="false" ht="12.95" hidden="false" customHeight="true" outlineLevel="0" collapsed="false">
      <c r="A5713" s="125" t="s">
        <v>625</v>
      </c>
      <c r="B5713" s="126" t="s">
        <v>1042</v>
      </c>
      <c r="C5713" s="122" t="n">
        <v>-10800</v>
      </c>
    </row>
    <row r="5714" customFormat="false" ht="12.95" hidden="false" customHeight="true" outlineLevel="0" collapsed="false">
      <c r="A5714" s="125" t="s">
        <v>625</v>
      </c>
      <c r="B5714" s="126" t="s">
        <v>1042</v>
      </c>
      <c r="C5714" s="122" t="n">
        <v>-8850</v>
      </c>
    </row>
    <row r="5715" customFormat="false" ht="12.95" hidden="false" customHeight="true" outlineLevel="0" collapsed="false">
      <c r="A5715" s="125" t="s">
        <v>625</v>
      </c>
      <c r="B5715" s="126" t="s">
        <v>1042</v>
      </c>
      <c r="C5715" s="122" t="n">
        <v>-8850</v>
      </c>
    </row>
    <row r="5716" customFormat="false" ht="12.95" hidden="false" customHeight="true" outlineLevel="0" collapsed="false">
      <c r="A5716" s="125" t="s">
        <v>625</v>
      </c>
      <c r="B5716" s="126" t="s">
        <v>1042</v>
      </c>
      <c r="C5716" s="122" t="n">
        <v>-8850</v>
      </c>
    </row>
    <row r="5717" customFormat="false" ht="12.95" hidden="false" customHeight="true" outlineLevel="0" collapsed="false">
      <c r="A5717" s="125" t="s">
        <v>625</v>
      </c>
      <c r="B5717" s="126" t="s">
        <v>1042</v>
      </c>
      <c r="C5717" s="122" t="n">
        <v>-6300</v>
      </c>
    </row>
    <row r="5718" customFormat="false" ht="12.95" hidden="false" customHeight="true" outlineLevel="0" collapsed="false">
      <c r="A5718" s="125" t="s">
        <v>625</v>
      </c>
      <c r="B5718" s="126" t="s">
        <v>1042</v>
      </c>
      <c r="C5718" s="122" t="n">
        <v>-6150</v>
      </c>
    </row>
    <row r="5719" customFormat="false" ht="12.95" hidden="false" customHeight="true" outlineLevel="0" collapsed="false">
      <c r="A5719" s="125" t="s">
        <v>625</v>
      </c>
      <c r="B5719" s="126" t="s">
        <v>1042</v>
      </c>
      <c r="C5719" s="122" t="n">
        <v>-6900</v>
      </c>
    </row>
    <row r="5720" customFormat="false" ht="12.95" hidden="false" customHeight="true" outlineLevel="0" collapsed="false">
      <c r="A5720" s="125" t="s">
        <v>317</v>
      </c>
      <c r="B5720" s="126" t="s">
        <v>1042</v>
      </c>
      <c r="C5720" s="122" t="n">
        <v>2925</v>
      </c>
    </row>
    <row r="5721" customFormat="false" ht="12.95" hidden="false" customHeight="true" outlineLevel="0" collapsed="false">
      <c r="A5721" s="125" t="s">
        <v>317</v>
      </c>
      <c r="B5721" s="126" t="s">
        <v>1042</v>
      </c>
      <c r="C5721" s="122" t="n">
        <v>1950</v>
      </c>
    </row>
    <row r="5722" customFormat="false" ht="12.95" hidden="false" customHeight="true" outlineLevel="0" collapsed="false">
      <c r="A5722" s="125" t="s">
        <v>317</v>
      </c>
      <c r="B5722" s="126" t="s">
        <v>1042</v>
      </c>
      <c r="C5722" s="122" t="n">
        <v>1950</v>
      </c>
    </row>
    <row r="5723" customFormat="false" ht="12.95" hidden="false" customHeight="true" outlineLevel="0" collapsed="false">
      <c r="A5723" s="125" t="s">
        <v>317</v>
      </c>
      <c r="B5723" s="126" t="s">
        <v>1042</v>
      </c>
      <c r="C5723" s="122" t="n">
        <v>1950</v>
      </c>
    </row>
    <row r="5724" customFormat="false" ht="12.95" hidden="false" customHeight="true" outlineLevel="0" collapsed="false">
      <c r="A5724" s="125" t="s">
        <v>317</v>
      </c>
      <c r="B5724" s="126" t="s">
        <v>1042</v>
      </c>
      <c r="C5724" s="122" t="n">
        <v>675</v>
      </c>
    </row>
    <row r="5725" customFormat="false" ht="12.95" hidden="false" customHeight="true" outlineLevel="0" collapsed="false">
      <c r="A5725" s="125" t="s">
        <v>317</v>
      </c>
      <c r="B5725" s="126" t="s">
        <v>1042</v>
      </c>
      <c r="C5725" s="122" t="n">
        <v>600</v>
      </c>
    </row>
    <row r="5726" customFormat="false" ht="12.95" hidden="false" customHeight="true" outlineLevel="0" collapsed="false">
      <c r="A5726" s="125" t="s">
        <v>317</v>
      </c>
      <c r="B5726" s="126" t="s">
        <v>1042</v>
      </c>
      <c r="C5726" s="122" t="n">
        <v>975</v>
      </c>
    </row>
    <row r="5727" customFormat="false" ht="12.95" hidden="false" customHeight="true" outlineLevel="0" collapsed="false">
      <c r="A5727" s="125" t="s">
        <v>483</v>
      </c>
      <c r="B5727" s="126" t="s">
        <v>1042</v>
      </c>
      <c r="C5727" s="122" t="n">
        <v>-1650</v>
      </c>
    </row>
    <row r="5728" customFormat="false" ht="12.95" hidden="false" customHeight="true" outlineLevel="0" collapsed="false">
      <c r="A5728" s="125" t="s">
        <v>483</v>
      </c>
      <c r="B5728" s="126" t="s">
        <v>1042</v>
      </c>
      <c r="C5728" s="122" t="n">
        <v>-3600</v>
      </c>
    </row>
    <row r="5729" customFormat="false" ht="12.95" hidden="false" customHeight="true" outlineLevel="0" collapsed="false">
      <c r="A5729" s="125" t="s">
        <v>483</v>
      </c>
      <c r="B5729" s="126" t="s">
        <v>1042</v>
      </c>
      <c r="C5729" s="122" t="n">
        <v>-3600</v>
      </c>
    </row>
    <row r="5730" customFormat="false" ht="12.95" hidden="false" customHeight="true" outlineLevel="0" collapsed="false">
      <c r="A5730" s="125" t="s">
        <v>483</v>
      </c>
      <c r="B5730" s="126" t="s">
        <v>1042</v>
      </c>
      <c r="C5730" s="122" t="n">
        <v>-3600</v>
      </c>
    </row>
    <row r="5731" customFormat="false" ht="12.95" hidden="false" customHeight="true" outlineLevel="0" collapsed="false">
      <c r="A5731" s="125" t="s">
        <v>483</v>
      </c>
      <c r="B5731" s="126" t="s">
        <v>1042</v>
      </c>
      <c r="C5731" s="122" t="n">
        <v>-6150</v>
      </c>
    </row>
    <row r="5732" customFormat="false" ht="12.95" hidden="false" customHeight="true" outlineLevel="0" collapsed="false">
      <c r="A5732" s="125" t="s">
        <v>483</v>
      </c>
      <c r="B5732" s="126" t="s">
        <v>1042</v>
      </c>
      <c r="C5732" s="122" t="n">
        <v>-6300</v>
      </c>
    </row>
    <row r="5733" customFormat="false" ht="12.95" hidden="false" customHeight="true" outlineLevel="0" collapsed="false">
      <c r="A5733" s="125" t="s">
        <v>483</v>
      </c>
      <c r="B5733" s="126" t="s">
        <v>1042</v>
      </c>
      <c r="C5733" s="122" t="n">
        <v>-5550</v>
      </c>
    </row>
    <row r="5734" customFormat="false" ht="12.95" hidden="false" customHeight="true" outlineLevel="0" collapsed="false">
      <c r="A5734" s="125" t="s">
        <v>281</v>
      </c>
      <c r="B5734" s="126" t="s">
        <v>1042</v>
      </c>
      <c r="C5734" s="122" t="n">
        <v>600</v>
      </c>
    </row>
    <row r="5735" customFormat="false" ht="12.95" hidden="false" customHeight="true" outlineLevel="0" collapsed="false">
      <c r="A5735" s="125" t="s">
        <v>281</v>
      </c>
      <c r="B5735" s="126" t="s">
        <v>1042</v>
      </c>
      <c r="C5735" s="122" t="n">
        <v>600</v>
      </c>
    </row>
    <row r="5736" customFormat="false" ht="12.95" hidden="false" customHeight="true" outlineLevel="0" collapsed="false">
      <c r="A5736" s="125" t="s">
        <v>281</v>
      </c>
      <c r="B5736" s="126" t="s">
        <v>1042</v>
      </c>
      <c r="C5736" s="122" t="n">
        <v>600</v>
      </c>
    </row>
    <row r="5737" customFormat="false" ht="12.95" hidden="false" customHeight="true" outlineLevel="0" collapsed="false">
      <c r="A5737" s="125" t="s">
        <v>281</v>
      </c>
      <c r="B5737" s="126" t="s">
        <v>1042</v>
      </c>
      <c r="C5737" s="122" t="n">
        <v>2300</v>
      </c>
    </row>
    <row r="5738" customFormat="false" ht="12.95" hidden="false" customHeight="true" outlineLevel="0" collapsed="false">
      <c r="A5738" s="125" t="s">
        <v>281</v>
      </c>
      <c r="B5738" s="126" t="s">
        <v>1042</v>
      </c>
      <c r="C5738" s="122" t="n">
        <v>2400</v>
      </c>
    </row>
    <row r="5739" customFormat="false" ht="12.95" hidden="false" customHeight="true" outlineLevel="0" collapsed="false">
      <c r="A5739" s="125" t="s">
        <v>281</v>
      </c>
      <c r="B5739" s="126" t="s">
        <v>1042</v>
      </c>
      <c r="C5739" s="122" t="n">
        <v>1900</v>
      </c>
    </row>
    <row r="5740" customFormat="false" ht="12.95" hidden="false" customHeight="true" outlineLevel="0" collapsed="false">
      <c r="A5740" s="125" t="s">
        <v>147</v>
      </c>
      <c r="B5740" s="126" t="s">
        <v>1042</v>
      </c>
      <c r="C5740" s="122" t="n">
        <v>1500</v>
      </c>
    </row>
    <row r="5741" customFormat="false" ht="12.95" hidden="false" customHeight="true" outlineLevel="0" collapsed="false">
      <c r="A5741" s="125" t="s">
        <v>147</v>
      </c>
      <c r="B5741" s="126" t="s">
        <v>1042</v>
      </c>
      <c r="C5741" s="122" t="n">
        <v>1500</v>
      </c>
    </row>
    <row r="5742" customFormat="false" ht="12.95" hidden="false" customHeight="true" outlineLevel="0" collapsed="false">
      <c r="A5742" s="125" t="s">
        <v>147</v>
      </c>
      <c r="B5742" s="126" t="s">
        <v>1042</v>
      </c>
      <c r="C5742" s="122" t="n">
        <v>1500</v>
      </c>
    </row>
    <row r="5743" customFormat="false" ht="12.95" hidden="false" customHeight="true" outlineLevel="0" collapsed="false">
      <c r="A5743" s="125" t="s">
        <v>147</v>
      </c>
      <c r="B5743" s="126" t="s">
        <v>1042</v>
      </c>
      <c r="C5743" s="122" t="n">
        <v>-2750</v>
      </c>
    </row>
    <row r="5744" customFormat="false" ht="12.95" hidden="false" customHeight="true" outlineLevel="0" collapsed="false">
      <c r="A5744" s="125" t="s">
        <v>147</v>
      </c>
      <c r="B5744" s="126" t="s">
        <v>1042</v>
      </c>
      <c r="C5744" s="122" t="n">
        <v>-3000</v>
      </c>
    </row>
    <row r="5745" customFormat="false" ht="12.95" hidden="false" customHeight="true" outlineLevel="0" collapsed="false">
      <c r="A5745" s="125" t="s">
        <v>147</v>
      </c>
      <c r="B5745" s="126" t="s">
        <v>1042</v>
      </c>
      <c r="C5745" s="122" t="n">
        <v>-1750</v>
      </c>
    </row>
    <row r="5746" customFormat="false" ht="12.95" hidden="false" customHeight="true" outlineLevel="0" collapsed="false">
      <c r="A5746" s="125" t="s">
        <v>219</v>
      </c>
      <c r="B5746" s="126" t="s">
        <v>1042</v>
      </c>
      <c r="C5746" s="122" t="n">
        <v>0</v>
      </c>
    </row>
    <row r="5747" customFormat="false" ht="12.95" hidden="false" customHeight="true" outlineLevel="0" collapsed="false">
      <c r="A5747" s="125" t="s">
        <v>219</v>
      </c>
      <c r="B5747" s="126" t="s">
        <v>1042</v>
      </c>
      <c r="C5747" s="122" t="n">
        <v>0</v>
      </c>
    </row>
    <row r="5748" customFormat="false" ht="12.95" hidden="false" customHeight="true" outlineLevel="0" collapsed="false">
      <c r="A5748" s="125" t="s">
        <v>219</v>
      </c>
      <c r="B5748" s="126" t="s">
        <v>1042</v>
      </c>
      <c r="C5748" s="122" t="n">
        <v>0</v>
      </c>
    </row>
    <row r="5749" customFormat="false" ht="12.95" hidden="false" customHeight="true" outlineLevel="0" collapsed="false">
      <c r="A5749" s="125" t="s">
        <v>219</v>
      </c>
      <c r="B5749" s="126" t="s">
        <v>1042</v>
      </c>
      <c r="C5749" s="122" t="n">
        <v>-1700</v>
      </c>
    </row>
    <row r="5750" customFormat="false" ht="12.95" hidden="false" customHeight="true" outlineLevel="0" collapsed="false">
      <c r="A5750" s="125" t="s">
        <v>219</v>
      </c>
      <c r="B5750" s="126" t="s">
        <v>1042</v>
      </c>
      <c r="C5750" s="122" t="n">
        <v>-1800</v>
      </c>
    </row>
    <row r="5751" customFormat="false" ht="12.95" hidden="false" customHeight="true" outlineLevel="0" collapsed="false">
      <c r="A5751" s="125" t="s">
        <v>219</v>
      </c>
      <c r="B5751" s="126" t="s">
        <v>1042</v>
      </c>
      <c r="C5751" s="122" t="n">
        <v>-1300</v>
      </c>
    </row>
    <row r="5752" customFormat="false" ht="12.95" hidden="false" customHeight="true" outlineLevel="0" collapsed="false">
      <c r="A5752" s="133" t="s">
        <v>873</v>
      </c>
      <c r="B5752" s="134" t="s">
        <v>1001</v>
      </c>
      <c r="C5752" s="135" t="n">
        <v>475</v>
      </c>
    </row>
    <row r="5753" customFormat="false" ht="12.95" hidden="false" customHeight="true" outlineLevel="0" collapsed="false">
      <c r="A5753" s="133" t="s">
        <v>873</v>
      </c>
      <c r="B5753" s="134" t="s">
        <v>1001</v>
      </c>
      <c r="C5753" s="135" t="n">
        <v>525</v>
      </c>
    </row>
    <row r="5754" customFormat="false" ht="12.95" hidden="false" customHeight="true" outlineLevel="0" collapsed="false">
      <c r="A5754" s="133" t="s">
        <v>873</v>
      </c>
      <c r="B5754" s="134" t="s">
        <v>1001</v>
      </c>
      <c r="C5754" s="135" t="n">
        <v>-2475</v>
      </c>
    </row>
    <row r="5755" customFormat="false" ht="12.95" hidden="false" customHeight="true" outlineLevel="0" collapsed="false">
      <c r="A5755" s="133" t="s">
        <v>873</v>
      </c>
      <c r="B5755" s="134" t="s">
        <v>1001</v>
      </c>
      <c r="C5755" s="135" t="n">
        <v>-4025</v>
      </c>
    </row>
    <row r="5756" customFormat="false" ht="12.95" hidden="false" customHeight="true" outlineLevel="0" collapsed="false">
      <c r="A5756" s="133" t="s">
        <v>873</v>
      </c>
      <c r="B5756" s="134" t="s">
        <v>1001</v>
      </c>
      <c r="C5756" s="135" t="n">
        <v>-4225</v>
      </c>
    </row>
    <row r="5757" customFormat="false" ht="12.95" hidden="false" customHeight="true" outlineLevel="0" collapsed="false">
      <c r="A5757" s="133" t="s">
        <v>873</v>
      </c>
      <c r="B5757" s="134" t="s">
        <v>1001</v>
      </c>
      <c r="C5757" s="135" t="n">
        <v>-4225</v>
      </c>
    </row>
    <row r="5758" customFormat="false" ht="12.95" hidden="false" customHeight="true" outlineLevel="0" collapsed="false">
      <c r="A5758" s="133" t="s">
        <v>873</v>
      </c>
      <c r="B5758" s="134" t="s">
        <v>1001</v>
      </c>
      <c r="C5758" s="135" t="n">
        <v>-4225</v>
      </c>
    </row>
    <row r="5759" customFormat="false" ht="12.95" hidden="false" customHeight="true" outlineLevel="0" collapsed="false">
      <c r="A5759" s="133" t="s">
        <v>873</v>
      </c>
      <c r="B5759" s="134" t="s">
        <v>1001</v>
      </c>
      <c r="C5759" s="135" t="n">
        <v>-6025</v>
      </c>
    </row>
    <row r="5760" customFormat="false" ht="12.95" hidden="false" customHeight="true" outlineLevel="0" collapsed="false">
      <c r="A5760" s="133" t="s">
        <v>873</v>
      </c>
      <c r="B5760" s="134" t="s">
        <v>1001</v>
      </c>
      <c r="C5760" s="135" t="n">
        <v>-6575</v>
      </c>
    </row>
    <row r="5761" customFormat="false" ht="12.95" hidden="false" customHeight="true" outlineLevel="0" collapsed="false">
      <c r="A5761" s="133" t="s">
        <v>873</v>
      </c>
      <c r="B5761" s="134" t="s">
        <v>1001</v>
      </c>
      <c r="C5761" s="135" t="n">
        <v>-6725</v>
      </c>
    </row>
    <row r="5762" customFormat="false" ht="12.95" hidden="false" customHeight="true" outlineLevel="0" collapsed="false">
      <c r="A5762" s="133" t="s">
        <v>873</v>
      </c>
      <c r="B5762" s="134" t="s">
        <v>1001</v>
      </c>
      <c r="C5762" s="135" t="n">
        <v>-6225</v>
      </c>
    </row>
    <row r="5763" customFormat="false" ht="12.95" hidden="false" customHeight="true" outlineLevel="0" collapsed="false">
      <c r="A5763" s="133" t="s">
        <v>873</v>
      </c>
      <c r="B5763" s="134" t="s">
        <v>1001</v>
      </c>
      <c r="C5763" s="135" t="n">
        <v>-6375</v>
      </c>
    </row>
    <row r="5764" customFormat="false" ht="12.95" hidden="false" customHeight="true" outlineLevel="0" collapsed="false">
      <c r="A5764" s="133" t="s">
        <v>873</v>
      </c>
      <c r="B5764" s="134" t="s">
        <v>1001</v>
      </c>
      <c r="C5764" s="135" t="n">
        <v>-6375</v>
      </c>
    </row>
    <row r="5765" customFormat="false" ht="12.95" hidden="false" customHeight="true" outlineLevel="0" collapsed="false">
      <c r="A5765" s="133" t="s">
        <v>873</v>
      </c>
      <c r="B5765" s="134" t="s">
        <v>1001</v>
      </c>
      <c r="C5765" s="135" t="n">
        <v>-6375</v>
      </c>
    </row>
    <row r="5766" customFormat="false" ht="12.95" hidden="false" customHeight="true" outlineLevel="0" collapsed="false">
      <c r="A5766" s="133" t="s">
        <v>873</v>
      </c>
      <c r="B5766" s="134" t="s">
        <v>1001</v>
      </c>
      <c r="C5766" s="135" t="n">
        <v>-5875</v>
      </c>
    </row>
    <row r="5767" customFormat="false" ht="12.95" hidden="false" customHeight="true" outlineLevel="0" collapsed="false">
      <c r="A5767" s="133" t="s">
        <v>873</v>
      </c>
      <c r="B5767" s="134" t="s">
        <v>1001</v>
      </c>
      <c r="C5767" s="135" t="n">
        <v>-4125</v>
      </c>
    </row>
    <row r="5768" customFormat="false" ht="12.95" hidden="false" customHeight="true" outlineLevel="0" collapsed="false">
      <c r="A5768" s="133" t="s">
        <v>873</v>
      </c>
      <c r="B5768" s="134" t="s">
        <v>1001</v>
      </c>
      <c r="C5768" s="135" t="n">
        <v>-4175</v>
      </c>
    </row>
    <row r="5769" customFormat="false" ht="12.95" hidden="false" customHeight="true" outlineLevel="0" collapsed="false">
      <c r="A5769" s="133" t="s">
        <v>873</v>
      </c>
      <c r="B5769" s="134" t="s">
        <v>1001</v>
      </c>
      <c r="C5769" s="135" t="n">
        <v>-5525</v>
      </c>
    </row>
    <row r="5770" customFormat="false" ht="12.95" hidden="false" customHeight="true" outlineLevel="0" collapsed="false">
      <c r="A5770" s="133" t="s">
        <v>873</v>
      </c>
      <c r="B5770" s="134" t="s">
        <v>1001</v>
      </c>
      <c r="C5770" s="135" t="n">
        <v>-5675</v>
      </c>
    </row>
    <row r="5771" customFormat="false" ht="12.95" hidden="false" customHeight="true" outlineLevel="0" collapsed="false">
      <c r="A5771" s="133" t="s">
        <v>873</v>
      </c>
      <c r="B5771" s="134" t="s">
        <v>1001</v>
      </c>
      <c r="C5771" s="135" t="n">
        <v>-5675</v>
      </c>
    </row>
    <row r="5772" customFormat="false" ht="12.95" hidden="false" customHeight="true" outlineLevel="0" collapsed="false">
      <c r="A5772" s="133" t="s">
        <v>873</v>
      </c>
      <c r="B5772" s="134" t="s">
        <v>1001</v>
      </c>
      <c r="C5772" s="135" t="n">
        <v>-5675</v>
      </c>
    </row>
    <row r="5773" customFormat="false" ht="12.95" hidden="false" customHeight="true" outlineLevel="0" collapsed="false">
      <c r="A5773" s="133" t="s">
        <v>873</v>
      </c>
      <c r="B5773" s="134" t="s">
        <v>1001</v>
      </c>
      <c r="C5773" s="135" t="n">
        <v>-7425</v>
      </c>
    </row>
    <row r="5774" customFormat="false" ht="12.95" hidden="false" customHeight="true" outlineLevel="0" collapsed="false">
      <c r="A5774" s="133" t="s">
        <v>873</v>
      </c>
      <c r="B5774" s="134" t="s">
        <v>1001</v>
      </c>
      <c r="C5774" s="135" t="n">
        <v>-9725</v>
      </c>
    </row>
    <row r="5775" customFormat="false" ht="12.95" hidden="false" customHeight="true" outlineLevel="0" collapsed="false">
      <c r="A5775" s="133" t="s">
        <v>873</v>
      </c>
      <c r="B5775" s="134" t="s">
        <v>1001</v>
      </c>
      <c r="C5775" s="135" t="n">
        <v>-8425</v>
      </c>
    </row>
    <row r="5776" customFormat="false" ht="12.95" hidden="false" customHeight="true" outlineLevel="0" collapsed="false">
      <c r="A5776" s="133" t="s">
        <v>873</v>
      </c>
      <c r="B5776" s="134" t="s">
        <v>1001</v>
      </c>
      <c r="C5776" s="135" t="n">
        <v>-6275</v>
      </c>
    </row>
    <row r="5777" customFormat="false" ht="12.95" hidden="false" customHeight="true" outlineLevel="0" collapsed="false">
      <c r="A5777" s="133" t="s">
        <v>873</v>
      </c>
      <c r="B5777" s="134" t="s">
        <v>1001</v>
      </c>
      <c r="C5777" s="135" t="n">
        <v>-6925</v>
      </c>
    </row>
    <row r="5778" customFormat="false" ht="12.95" hidden="false" customHeight="true" outlineLevel="0" collapsed="false">
      <c r="A5778" s="133" t="s">
        <v>873</v>
      </c>
      <c r="B5778" s="134" t="s">
        <v>1001</v>
      </c>
      <c r="C5778" s="135" t="n">
        <v>-6925</v>
      </c>
    </row>
    <row r="5779" customFormat="false" ht="12.95" hidden="false" customHeight="true" outlineLevel="0" collapsed="false">
      <c r="A5779" s="133" t="s">
        <v>873</v>
      </c>
      <c r="B5779" s="134" t="s">
        <v>1001</v>
      </c>
      <c r="C5779" s="135" t="n">
        <v>-6925</v>
      </c>
    </row>
    <row r="5780" customFormat="false" ht="12.95" hidden="false" customHeight="true" outlineLevel="0" collapsed="false">
      <c r="A5780" s="133" t="s">
        <v>873</v>
      </c>
      <c r="B5780" s="134" t="s">
        <v>1001</v>
      </c>
      <c r="C5780" s="135" t="n">
        <v>-8275</v>
      </c>
    </row>
    <row r="5781" customFormat="false" ht="12.95" hidden="false" customHeight="true" outlineLevel="0" collapsed="false">
      <c r="A5781" s="133" t="s">
        <v>873</v>
      </c>
      <c r="B5781" s="134" t="s">
        <v>1001</v>
      </c>
      <c r="C5781" s="135" t="n">
        <v>-7975</v>
      </c>
    </row>
    <row r="5782" customFormat="false" ht="12.95" hidden="false" customHeight="true" outlineLevel="0" collapsed="false">
      <c r="A5782" s="133" t="s">
        <v>873</v>
      </c>
      <c r="B5782" s="134" t="s">
        <v>1001</v>
      </c>
      <c r="C5782" s="135" t="n">
        <v>-7825</v>
      </c>
    </row>
    <row r="5783" customFormat="false" ht="12.95" hidden="false" customHeight="true" outlineLevel="0" collapsed="false">
      <c r="A5783" s="133" t="s">
        <v>944</v>
      </c>
      <c r="B5783" s="134" t="s">
        <v>1001</v>
      </c>
      <c r="C5783" s="135" t="n">
        <v>1900</v>
      </c>
    </row>
    <row r="5784" customFormat="false" ht="12.95" hidden="false" customHeight="true" outlineLevel="0" collapsed="false">
      <c r="A5784" s="133" t="s">
        <v>944</v>
      </c>
      <c r="B5784" s="134" t="s">
        <v>1001</v>
      </c>
      <c r="C5784" s="135" t="n">
        <v>2100</v>
      </c>
    </row>
    <row r="5785" customFormat="false" ht="12.95" hidden="false" customHeight="true" outlineLevel="0" collapsed="false">
      <c r="A5785" s="133" t="s">
        <v>944</v>
      </c>
      <c r="B5785" s="134" t="s">
        <v>1001</v>
      </c>
      <c r="C5785" s="135" t="n">
        <v>-9900</v>
      </c>
    </row>
    <row r="5786" customFormat="false" ht="12.95" hidden="false" customHeight="true" outlineLevel="0" collapsed="false">
      <c r="A5786" s="133" t="s">
        <v>944</v>
      </c>
      <c r="B5786" s="134" t="s">
        <v>1001</v>
      </c>
      <c r="C5786" s="135" t="n">
        <v>-16100</v>
      </c>
    </row>
    <row r="5787" customFormat="false" ht="12.95" hidden="false" customHeight="true" outlineLevel="0" collapsed="false">
      <c r="A5787" s="133" t="s">
        <v>944</v>
      </c>
      <c r="B5787" s="134" t="s">
        <v>1001</v>
      </c>
      <c r="C5787" s="135" t="n">
        <v>-16900</v>
      </c>
    </row>
    <row r="5788" customFormat="false" ht="12.95" hidden="false" customHeight="true" outlineLevel="0" collapsed="false">
      <c r="A5788" s="133" t="s">
        <v>944</v>
      </c>
      <c r="B5788" s="134" t="s">
        <v>1001</v>
      </c>
      <c r="C5788" s="135" t="n">
        <v>-16900</v>
      </c>
    </row>
    <row r="5789" customFormat="false" ht="12.95" hidden="false" customHeight="true" outlineLevel="0" collapsed="false">
      <c r="A5789" s="133" t="s">
        <v>944</v>
      </c>
      <c r="B5789" s="134" t="s">
        <v>1001</v>
      </c>
      <c r="C5789" s="135" t="n">
        <v>-16900</v>
      </c>
    </row>
    <row r="5790" customFormat="false" ht="12.95" hidden="false" customHeight="true" outlineLevel="0" collapsed="false">
      <c r="A5790" s="133" t="s">
        <v>944</v>
      </c>
      <c r="B5790" s="134" t="s">
        <v>1001</v>
      </c>
      <c r="C5790" s="135" t="n">
        <v>-24100</v>
      </c>
    </row>
    <row r="5791" customFormat="false" ht="12.95" hidden="false" customHeight="true" outlineLevel="0" collapsed="false">
      <c r="A5791" s="133" t="s">
        <v>944</v>
      </c>
      <c r="B5791" s="134" t="s">
        <v>1001</v>
      </c>
      <c r="C5791" s="135" t="n">
        <v>-26300</v>
      </c>
    </row>
    <row r="5792" customFormat="false" ht="12.95" hidden="false" customHeight="true" outlineLevel="0" collapsed="false">
      <c r="A5792" s="133" t="s">
        <v>944</v>
      </c>
      <c r="B5792" s="134" t="s">
        <v>1001</v>
      </c>
      <c r="C5792" s="135" t="n">
        <v>-26900</v>
      </c>
    </row>
    <row r="5793" customFormat="false" ht="12.95" hidden="false" customHeight="true" outlineLevel="0" collapsed="false">
      <c r="A5793" s="133" t="s">
        <v>944</v>
      </c>
      <c r="B5793" s="134" t="s">
        <v>1001</v>
      </c>
      <c r="C5793" s="135" t="n">
        <v>-24900</v>
      </c>
    </row>
    <row r="5794" customFormat="false" ht="12.95" hidden="false" customHeight="true" outlineLevel="0" collapsed="false">
      <c r="A5794" s="133" t="s">
        <v>944</v>
      </c>
      <c r="B5794" s="134" t="s">
        <v>1001</v>
      </c>
      <c r="C5794" s="135" t="n">
        <v>-25500</v>
      </c>
    </row>
    <row r="5795" customFormat="false" ht="12.95" hidden="false" customHeight="true" outlineLevel="0" collapsed="false">
      <c r="A5795" s="133" t="s">
        <v>944</v>
      </c>
      <c r="B5795" s="134" t="s">
        <v>1001</v>
      </c>
      <c r="C5795" s="135" t="n">
        <v>-25500</v>
      </c>
    </row>
    <row r="5796" customFormat="false" ht="12.95" hidden="false" customHeight="true" outlineLevel="0" collapsed="false">
      <c r="A5796" s="133" t="s">
        <v>944</v>
      </c>
      <c r="B5796" s="134" t="s">
        <v>1001</v>
      </c>
      <c r="C5796" s="135" t="n">
        <v>-25500</v>
      </c>
    </row>
    <row r="5797" customFormat="false" ht="12.95" hidden="false" customHeight="true" outlineLevel="0" collapsed="false">
      <c r="A5797" s="133" t="s">
        <v>944</v>
      </c>
      <c r="B5797" s="134" t="s">
        <v>1001</v>
      </c>
      <c r="C5797" s="135" t="n">
        <v>-23500</v>
      </c>
    </row>
    <row r="5798" customFormat="false" ht="12.95" hidden="false" customHeight="true" outlineLevel="0" collapsed="false">
      <c r="A5798" s="133" t="s">
        <v>944</v>
      </c>
      <c r="B5798" s="134" t="s">
        <v>1001</v>
      </c>
      <c r="C5798" s="135" t="n">
        <v>-16500</v>
      </c>
    </row>
    <row r="5799" customFormat="false" ht="12.95" hidden="false" customHeight="true" outlineLevel="0" collapsed="false">
      <c r="A5799" s="133" t="s">
        <v>944</v>
      </c>
      <c r="B5799" s="134" t="s">
        <v>1001</v>
      </c>
      <c r="C5799" s="135" t="n">
        <v>-16700</v>
      </c>
    </row>
    <row r="5800" customFormat="false" ht="12.95" hidden="false" customHeight="true" outlineLevel="0" collapsed="false">
      <c r="A5800" s="133" t="s">
        <v>944</v>
      </c>
      <c r="B5800" s="134" t="s">
        <v>1001</v>
      </c>
      <c r="C5800" s="135" t="n">
        <v>-22100</v>
      </c>
    </row>
    <row r="5801" customFormat="false" ht="12.95" hidden="false" customHeight="true" outlineLevel="0" collapsed="false">
      <c r="A5801" s="133" t="s">
        <v>944</v>
      </c>
      <c r="B5801" s="134" t="s">
        <v>1001</v>
      </c>
      <c r="C5801" s="135" t="n">
        <v>-22700</v>
      </c>
    </row>
    <row r="5802" customFormat="false" ht="12.95" hidden="false" customHeight="true" outlineLevel="0" collapsed="false">
      <c r="A5802" s="133" t="s">
        <v>944</v>
      </c>
      <c r="B5802" s="134" t="s">
        <v>1001</v>
      </c>
      <c r="C5802" s="135" t="n">
        <v>-22700</v>
      </c>
    </row>
    <row r="5803" customFormat="false" ht="12.95" hidden="false" customHeight="true" outlineLevel="0" collapsed="false">
      <c r="A5803" s="133" t="s">
        <v>944</v>
      </c>
      <c r="B5803" s="134" t="s">
        <v>1001</v>
      </c>
      <c r="C5803" s="135" t="n">
        <v>-22700</v>
      </c>
    </row>
    <row r="5804" customFormat="false" ht="12.95" hidden="false" customHeight="true" outlineLevel="0" collapsed="false">
      <c r="A5804" s="133" t="s">
        <v>944</v>
      </c>
      <c r="B5804" s="134" t="s">
        <v>1001</v>
      </c>
      <c r="C5804" s="135" t="n">
        <v>-29700</v>
      </c>
    </row>
    <row r="5805" customFormat="false" ht="12.95" hidden="false" customHeight="true" outlineLevel="0" collapsed="false">
      <c r="A5805" s="133" t="s">
        <v>944</v>
      </c>
      <c r="B5805" s="134" t="s">
        <v>1001</v>
      </c>
      <c r="C5805" s="135" t="n">
        <v>-38900</v>
      </c>
    </row>
    <row r="5806" customFormat="false" ht="12.95" hidden="false" customHeight="true" outlineLevel="0" collapsed="false">
      <c r="A5806" s="133" t="s">
        <v>944</v>
      </c>
      <c r="B5806" s="134" t="s">
        <v>1001</v>
      </c>
      <c r="C5806" s="135" t="n">
        <v>-33700</v>
      </c>
    </row>
    <row r="5807" customFormat="false" ht="12.95" hidden="false" customHeight="true" outlineLevel="0" collapsed="false">
      <c r="A5807" s="133" t="s">
        <v>944</v>
      </c>
      <c r="B5807" s="134" t="s">
        <v>1001</v>
      </c>
      <c r="C5807" s="135" t="n">
        <v>-25100</v>
      </c>
    </row>
    <row r="5808" customFormat="false" ht="12.95" hidden="false" customHeight="true" outlineLevel="0" collapsed="false">
      <c r="A5808" s="133" t="s">
        <v>944</v>
      </c>
      <c r="B5808" s="134" t="s">
        <v>1001</v>
      </c>
      <c r="C5808" s="135" t="n">
        <v>-27700</v>
      </c>
    </row>
    <row r="5809" customFormat="false" ht="12.95" hidden="false" customHeight="true" outlineLevel="0" collapsed="false">
      <c r="A5809" s="133" t="s">
        <v>944</v>
      </c>
      <c r="B5809" s="134" t="s">
        <v>1001</v>
      </c>
      <c r="C5809" s="135" t="n">
        <v>-27700</v>
      </c>
    </row>
    <row r="5810" customFormat="false" ht="12.95" hidden="false" customHeight="true" outlineLevel="0" collapsed="false">
      <c r="A5810" s="133" t="s">
        <v>944</v>
      </c>
      <c r="B5810" s="134" t="s">
        <v>1001</v>
      </c>
      <c r="C5810" s="135" t="n">
        <v>-27700</v>
      </c>
    </row>
    <row r="5811" customFormat="false" ht="12.95" hidden="false" customHeight="true" outlineLevel="0" collapsed="false">
      <c r="A5811" s="133" t="s">
        <v>944</v>
      </c>
      <c r="B5811" s="134" t="s">
        <v>1001</v>
      </c>
      <c r="C5811" s="135" t="n">
        <v>-33100</v>
      </c>
    </row>
    <row r="5812" customFormat="false" ht="12.95" hidden="false" customHeight="true" outlineLevel="0" collapsed="false">
      <c r="A5812" s="133" t="s">
        <v>944</v>
      </c>
      <c r="B5812" s="134" t="s">
        <v>1001</v>
      </c>
      <c r="C5812" s="135" t="n">
        <v>-31900</v>
      </c>
    </row>
    <row r="5813" customFormat="false" ht="12.95" hidden="false" customHeight="true" outlineLevel="0" collapsed="false">
      <c r="A5813" s="133" t="s">
        <v>944</v>
      </c>
      <c r="B5813" s="134" t="s">
        <v>1001</v>
      </c>
      <c r="C5813" s="135" t="n">
        <v>-31300</v>
      </c>
    </row>
    <row r="5814" customFormat="false" ht="12.95" hidden="false" customHeight="true" outlineLevel="0" collapsed="false">
      <c r="A5814" s="133" t="s">
        <v>663</v>
      </c>
      <c r="B5814" s="134" t="s">
        <v>1001</v>
      </c>
      <c r="C5814" s="135" t="n">
        <v>200.0004</v>
      </c>
    </row>
    <row r="5815" customFormat="false" ht="12.95" hidden="false" customHeight="true" outlineLevel="0" collapsed="false">
      <c r="A5815" s="133" t="s">
        <v>663</v>
      </c>
      <c r="B5815" s="134" t="s">
        <v>1001</v>
      </c>
      <c r="C5815" s="135" t="n">
        <v>220.0004</v>
      </c>
    </row>
    <row r="5816" customFormat="false" ht="12.95" hidden="false" customHeight="true" outlineLevel="0" collapsed="false">
      <c r="A5816" s="133" t="s">
        <v>663</v>
      </c>
      <c r="B5816" s="134" t="s">
        <v>1001</v>
      </c>
      <c r="C5816" s="135" t="n">
        <v>-979.9996</v>
      </c>
    </row>
    <row r="5817" customFormat="false" ht="12.95" hidden="false" customHeight="true" outlineLevel="0" collapsed="false">
      <c r="A5817" s="133" t="s">
        <v>663</v>
      </c>
      <c r="B5817" s="134" t="s">
        <v>1001</v>
      </c>
      <c r="C5817" s="135" t="n">
        <v>-1599.9996</v>
      </c>
    </row>
    <row r="5818" customFormat="false" ht="12.95" hidden="false" customHeight="true" outlineLevel="0" collapsed="false">
      <c r="A5818" s="133" t="s">
        <v>663</v>
      </c>
      <c r="B5818" s="134" t="s">
        <v>1001</v>
      </c>
      <c r="C5818" s="135" t="n">
        <v>-1679.9996</v>
      </c>
    </row>
    <row r="5819" customFormat="false" ht="12.95" hidden="false" customHeight="true" outlineLevel="0" collapsed="false">
      <c r="A5819" s="133" t="s">
        <v>663</v>
      </c>
      <c r="B5819" s="134" t="s">
        <v>1001</v>
      </c>
      <c r="C5819" s="135" t="n">
        <v>-1679.9996</v>
      </c>
    </row>
    <row r="5820" customFormat="false" ht="12.95" hidden="false" customHeight="true" outlineLevel="0" collapsed="false">
      <c r="A5820" s="133" t="s">
        <v>663</v>
      </c>
      <c r="B5820" s="134" t="s">
        <v>1001</v>
      </c>
      <c r="C5820" s="135" t="n">
        <v>-1679.9996</v>
      </c>
    </row>
    <row r="5821" customFormat="false" ht="12.95" hidden="false" customHeight="true" outlineLevel="0" collapsed="false">
      <c r="A5821" s="133" t="s">
        <v>663</v>
      </c>
      <c r="B5821" s="134" t="s">
        <v>1001</v>
      </c>
      <c r="C5821" s="135" t="n">
        <v>-2399.9996</v>
      </c>
    </row>
    <row r="5822" customFormat="false" ht="12.95" hidden="false" customHeight="true" outlineLevel="0" collapsed="false">
      <c r="A5822" s="133" t="s">
        <v>663</v>
      </c>
      <c r="B5822" s="134" t="s">
        <v>1001</v>
      </c>
      <c r="C5822" s="135" t="n">
        <v>-2619.9996</v>
      </c>
    </row>
    <row r="5823" customFormat="false" ht="12.95" hidden="false" customHeight="true" outlineLevel="0" collapsed="false">
      <c r="A5823" s="133" t="s">
        <v>663</v>
      </c>
      <c r="B5823" s="134" t="s">
        <v>1001</v>
      </c>
      <c r="C5823" s="135" t="n">
        <v>-2679.9996</v>
      </c>
    </row>
    <row r="5824" customFormat="false" ht="12.95" hidden="false" customHeight="true" outlineLevel="0" collapsed="false">
      <c r="A5824" s="133" t="s">
        <v>663</v>
      </c>
      <c r="B5824" s="134" t="s">
        <v>1001</v>
      </c>
      <c r="C5824" s="135" t="n">
        <v>-2479.9996</v>
      </c>
    </row>
    <row r="5825" customFormat="false" ht="12.95" hidden="false" customHeight="true" outlineLevel="0" collapsed="false">
      <c r="A5825" s="133" t="s">
        <v>663</v>
      </c>
      <c r="B5825" s="134" t="s">
        <v>1001</v>
      </c>
      <c r="C5825" s="135" t="n">
        <v>-2539.9996</v>
      </c>
    </row>
    <row r="5826" customFormat="false" ht="12.95" hidden="false" customHeight="true" outlineLevel="0" collapsed="false">
      <c r="A5826" s="133" t="s">
        <v>663</v>
      </c>
      <c r="B5826" s="134" t="s">
        <v>1001</v>
      </c>
      <c r="C5826" s="135" t="n">
        <v>-2539.9996</v>
      </c>
    </row>
    <row r="5827" customFormat="false" ht="12.95" hidden="false" customHeight="true" outlineLevel="0" collapsed="false">
      <c r="A5827" s="133" t="s">
        <v>663</v>
      </c>
      <c r="B5827" s="134" t="s">
        <v>1001</v>
      </c>
      <c r="C5827" s="135" t="n">
        <v>-2539.9996</v>
      </c>
    </row>
    <row r="5828" customFormat="false" ht="12.95" hidden="false" customHeight="true" outlineLevel="0" collapsed="false">
      <c r="A5828" s="133" t="s">
        <v>663</v>
      </c>
      <c r="B5828" s="134" t="s">
        <v>1001</v>
      </c>
      <c r="C5828" s="135" t="n">
        <v>-2339.9996</v>
      </c>
    </row>
    <row r="5829" customFormat="false" ht="12.95" hidden="false" customHeight="true" outlineLevel="0" collapsed="false">
      <c r="A5829" s="133" t="s">
        <v>663</v>
      </c>
      <c r="B5829" s="134" t="s">
        <v>1001</v>
      </c>
      <c r="C5829" s="135" t="n">
        <v>-1639.9996</v>
      </c>
    </row>
    <row r="5830" customFormat="false" ht="12.95" hidden="false" customHeight="true" outlineLevel="0" collapsed="false">
      <c r="A5830" s="133" t="s">
        <v>663</v>
      </c>
      <c r="B5830" s="134" t="s">
        <v>1001</v>
      </c>
      <c r="C5830" s="135" t="n">
        <v>-1659.9996</v>
      </c>
    </row>
    <row r="5831" customFormat="false" ht="12.95" hidden="false" customHeight="true" outlineLevel="0" collapsed="false">
      <c r="A5831" s="133" t="s">
        <v>663</v>
      </c>
      <c r="B5831" s="134" t="s">
        <v>1001</v>
      </c>
      <c r="C5831" s="135" t="n">
        <v>-2199.9996</v>
      </c>
    </row>
    <row r="5832" customFormat="false" ht="12.95" hidden="false" customHeight="true" outlineLevel="0" collapsed="false">
      <c r="A5832" s="133" t="s">
        <v>663</v>
      </c>
      <c r="B5832" s="134" t="s">
        <v>1001</v>
      </c>
      <c r="C5832" s="135" t="n">
        <v>-2259.9996</v>
      </c>
    </row>
    <row r="5833" customFormat="false" ht="12.95" hidden="false" customHeight="true" outlineLevel="0" collapsed="false">
      <c r="A5833" s="133" t="s">
        <v>663</v>
      </c>
      <c r="B5833" s="134" t="s">
        <v>1001</v>
      </c>
      <c r="C5833" s="135" t="n">
        <v>-2259.9996</v>
      </c>
    </row>
    <row r="5834" customFormat="false" ht="12.95" hidden="false" customHeight="true" outlineLevel="0" collapsed="false">
      <c r="A5834" s="133" t="s">
        <v>663</v>
      </c>
      <c r="B5834" s="134" t="s">
        <v>1001</v>
      </c>
      <c r="C5834" s="135" t="n">
        <v>-2259.9996</v>
      </c>
    </row>
    <row r="5835" customFormat="false" ht="12.95" hidden="false" customHeight="true" outlineLevel="0" collapsed="false">
      <c r="A5835" s="133" t="s">
        <v>663</v>
      </c>
      <c r="B5835" s="134" t="s">
        <v>1001</v>
      </c>
      <c r="C5835" s="135" t="n">
        <v>-2959.9996</v>
      </c>
    </row>
    <row r="5836" customFormat="false" ht="12.95" hidden="false" customHeight="true" outlineLevel="0" collapsed="false">
      <c r="A5836" s="133" t="s">
        <v>663</v>
      </c>
      <c r="B5836" s="134" t="s">
        <v>1001</v>
      </c>
      <c r="C5836" s="135" t="n">
        <v>-3879.9996</v>
      </c>
    </row>
    <row r="5837" customFormat="false" ht="12.95" hidden="false" customHeight="true" outlineLevel="0" collapsed="false">
      <c r="A5837" s="133" t="s">
        <v>663</v>
      </c>
      <c r="B5837" s="134" t="s">
        <v>1001</v>
      </c>
      <c r="C5837" s="135" t="n">
        <v>-3359.9996</v>
      </c>
    </row>
    <row r="5838" customFormat="false" ht="12.95" hidden="false" customHeight="true" outlineLevel="0" collapsed="false">
      <c r="A5838" s="133" t="s">
        <v>663</v>
      </c>
      <c r="B5838" s="134" t="s">
        <v>1001</v>
      </c>
      <c r="C5838" s="135" t="n">
        <v>-2499.9996</v>
      </c>
    </row>
    <row r="5839" customFormat="false" ht="12.95" hidden="false" customHeight="true" outlineLevel="0" collapsed="false">
      <c r="A5839" s="133" t="s">
        <v>663</v>
      </c>
      <c r="B5839" s="134" t="s">
        <v>1001</v>
      </c>
      <c r="C5839" s="135" t="n">
        <v>-2759.9996</v>
      </c>
    </row>
    <row r="5840" customFormat="false" ht="12.95" hidden="false" customHeight="true" outlineLevel="0" collapsed="false">
      <c r="A5840" s="133" t="s">
        <v>663</v>
      </c>
      <c r="B5840" s="134" t="s">
        <v>1001</v>
      </c>
      <c r="C5840" s="135" t="n">
        <v>-2759.9996</v>
      </c>
    </row>
    <row r="5841" customFormat="false" ht="12.95" hidden="false" customHeight="true" outlineLevel="0" collapsed="false">
      <c r="A5841" s="133" t="s">
        <v>663</v>
      </c>
      <c r="B5841" s="134" t="s">
        <v>1001</v>
      </c>
      <c r="C5841" s="135" t="n">
        <v>-2759.9996</v>
      </c>
    </row>
    <row r="5842" customFormat="false" ht="12.95" hidden="false" customHeight="true" outlineLevel="0" collapsed="false">
      <c r="A5842" s="133" t="s">
        <v>663</v>
      </c>
      <c r="B5842" s="134" t="s">
        <v>1001</v>
      </c>
      <c r="C5842" s="135" t="n">
        <v>-3299.9996</v>
      </c>
    </row>
    <row r="5843" customFormat="false" ht="12.95" hidden="false" customHeight="true" outlineLevel="0" collapsed="false">
      <c r="A5843" s="133" t="s">
        <v>663</v>
      </c>
      <c r="B5843" s="134" t="s">
        <v>1001</v>
      </c>
      <c r="C5843" s="135" t="n">
        <v>-3179.9996</v>
      </c>
    </row>
    <row r="5844" customFormat="false" ht="12.95" hidden="false" customHeight="true" outlineLevel="0" collapsed="false">
      <c r="A5844" s="133" t="s">
        <v>663</v>
      </c>
      <c r="B5844" s="134" t="s">
        <v>1001</v>
      </c>
      <c r="C5844" s="135" t="n">
        <v>-3119.9996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46" width="15.13"/>
    <col collapsed="false" customWidth="true" hidden="false" outlineLevel="0" max="2" min="2" style="46" width="32.85"/>
    <col collapsed="false" customWidth="false" hidden="false" outlineLevel="0" max="3" min="3" style="42" width="15.13"/>
    <col collapsed="false" customWidth="false" hidden="false" outlineLevel="0" max="257" min="4" style="46" width="15.13"/>
  </cols>
  <sheetData>
    <row r="1" customFormat="false" ht="16.5" hidden="false" customHeight="true" outlineLevel="0" collapsed="false">
      <c r="A1" s="136" t="s">
        <v>47</v>
      </c>
      <c r="B1" s="136" t="s">
        <v>971</v>
      </c>
      <c r="C1" s="137" t="s">
        <v>972</v>
      </c>
    </row>
    <row r="2" customFormat="false" ht="16.5" hidden="false" customHeight="true" outlineLevel="0" collapsed="false">
      <c r="A2" s="138" t="s">
        <v>1091</v>
      </c>
      <c r="C2" s="42" t="n">
        <v>10049.1921650316</v>
      </c>
    </row>
    <row r="3" customFormat="false" ht="16.5" hidden="false" customHeight="true" outlineLevel="0" collapsed="false">
      <c r="A3" s="41" t="s">
        <v>1092</v>
      </c>
      <c r="C3" s="42" t="n">
        <v>7096.32284235991</v>
      </c>
    </row>
    <row r="4" customFormat="false" ht="16.5" hidden="false" customHeight="true" outlineLevel="0" collapsed="false">
      <c r="A4" s="41" t="s">
        <v>1093</v>
      </c>
      <c r="C4" s="42" t="n">
        <v>-23929.54</v>
      </c>
    </row>
    <row r="5" customFormat="false" ht="16.5" hidden="false" customHeight="true" outlineLevel="0" collapsed="false">
      <c r="A5" s="41" t="s">
        <v>1094</v>
      </c>
      <c r="C5" s="42" t="n">
        <v>-127505</v>
      </c>
    </row>
    <row r="6" customFormat="false" ht="16.5" hidden="false" customHeight="true" outlineLevel="0" collapsed="false">
      <c r="A6" s="41" t="s">
        <v>1095</v>
      </c>
      <c r="C6" s="42" t="n">
        <v>127505</v>
      </c>
    </row>
    <row r="7" customFormat="false" ht="16.5" hidden="false" customHeight="true" outlineLevel="0" collapsed="false">
      <c r="A7" s="41" t="s">
        <v>1096</v>
      </c>
      <c r="C7" s="42" t="n">
        <v>-158689</v>
      </c>
    </row>
    <row r="8" customFormat="false" ht="16.5" hidden="false" customHeight="true" outlineLevel="0" collapsed="false">
      <c r="A8" s="41" t="s">
        <v>1097</v>
      </c>
      <c r="C8" s="42" t="n">
        <v>352125.9</v>
      </c>
    </row>
    <row r="9" customFormat="false" ht="16.5" hidden="false" customHeight="true" outlineLevel="0" collapsed="false">
      <c r="A9" s="41" t="s">
        <v>1098</v>
      </c>
      <c r="C9" s="42" t="n">
        <v>-50556.26</v>
      </c>
    </row>
    <row r="10" customFormat="false" ht="16.5" hidden="false" customHeight="true" outlineLevel="0" collapsed="false">
      <c r="A10" s="41" t="s">
        <v>1099</v>
      </c>
      <c r="C10" s="42" t="n">
        <v>-744999.95</v>
      </c>
    </row>
    <row r="11" customFormat="false" ht="16.5" hidden="false" customHeight="true" outlineLevel="0" collapsed="false">
      <c r="A11" s="41" t="s">
        <v>1100</v>
      </c>
      <c r="C11" s="42" t="n">
        <v>744999.95</v>
      </c>
    </row>
    <row r="12" customFormat="false" ht="16.5" hidden="false" customHeight="true" outlineLevel="0" collapsed="false">
      <c r="A12" s="41" t="s">
        <v>1101</v>
      </c>
      <c r="C12" s="42" t="n">
        <v>-1869999.85</v>
      </c>
    </row>
    <row r="13" customFormat="false" ht="16.5" hidden="false" customHeight="true" outlineLevel="0" collapsed="false">
      <c r="A13" s="41" t="s">
        <v>1102</v>
      </c>
      <c r="C13" s="42" t="n">
        <v>-130735</v>
      </c>
    </row>
    <row r="14" customFormat="false" ht="16.5" hidden="false" customHeight="true" outlineLevel="0" collapsed="false">
      <c r="A14" s="41" t="s">
        <v>1103</v>
      </c>
      <c r="C14" s="42" t="n">
        <v>161200</v>
      </c>
    </row>
    <row r="15" customFormat="false" ht="16.5" hidden="false" customHeight="true" outlineLevel="0" collapsed="false">
      <c r="A15" s="41" t="s">
        <v>1104</v>
      </c>
      <c r="C15" s="42" t="n">
        <v>0</v>
      </c>
    </row>
    <row r="16" customFormat="false" ht="16.5" hidden="false" customHeight="true" outlineLevel="0" collapsed="false">
      <c r="A16" s="41" t="s">
        <v>1105</v>
      </c>
      <c r="C16" s="42" t="n">
        <v>0</v>
      </c>
    </row>
    <row r="17" customFormat="false" ht="16.5" hidden="false" customHeight="true" outlineLevel="0" collapsed="false">
      <c r="A17" s="139" t="s">
        <v>1106</v>
      </c>
      <c r="B17" s="140"/>
      <c r="C17" s="42" t="n">
        <v>1751337.3629</v>
      </c>
    </row>
    <row r="18" customFormat="false" ht="16.5" hidden="false" customHeight="true" outlineLevel="0" collapsed="false">
      <c r="A18" s="41" t="s">
        <v>1107</v>
      </c>
      <c r="C18" s="42" t="n">
        <v>0</v>
      </c>
    </row>
    <row r="19" customFormat="false" ht="16.5" hidden="false" customHeight="true" outlineLevel="0" collapsed="false">
      <c r="A19" s="139" t="s">
        <v>1108</v>
      </c>
      <c r="B19" s="140"/>
      <c r="C19" s="42" t="n">
        <v>-1757799.863</v>
      </c>
    </row>
    <row r="20" customFormat="false" ht="16.5" hidden="false" customHeight="true" outlineLevel="0" collapsed="false">
      <c r="A20" s="139" t="s">
        <v>1109</v>
      </c>
      <c r="B20" s="140"/>
      <c r="C20" s="42" t="n">
        <v>1757799.863</v>
      </c>
    </row>
    <row r="21" customFormat="false" ht="16.5" hidden="false" customHeight="true" outlineLevel="0" collapsed="false">
      <c r="A21" s="41" t="s">
        <v>1110</v>
      </c>
      <c r="C21" s="42" t="n">
        <v>-161240</v>
      </c>
    </row>
    <row r="22" customFormat="false" ht="16.5" hidden="false" customHeight="true" outlineLevel="0" collapsed="false">
      <c r="A22" s="41" t="s">
        <v>1111</v>
      </c>
      <c r="C22" s="42" t="n">
        <v>161240</v>
      </c>
    </row>
    <row r="23" customFormat="false" ht="16.5" hidden="false" customHeight="true" outlineLevel="0" collapsed="false">
      <c r="A23" s="41" t="s">
        <v>1112</v>
      </c>
      <c r="C23" s="42" t="n">
        <v>-150</v>
      </c>
    </row>
    <row r="24" customFormat="false" ht="16.5" hidden="false" customHeight="true" outlineLevel="0" collapsed="false">
      <c r="A24" s="41" t="s">
        <v>1113</v>
      </c>
      <c r="C24" s="42" t="n">
        <v>150</v>
      </c>
    </row>
    <row r="25" customFormat="false" ht="16.5" hidden="false" customHeight="true" outlineLevel="0" collapsed="false">
      <c r="A25" s="41" t="s">
        <v>1114</v>
      </c>
      <c r="C25" s="42" t="n">
        <v>-223818.45</v>
      </c>
    </row>
    <row r="26" customFormat="false" ht="16.5" hidden="false" customHeight="true" outlineLevel="0" collapsed="false">
      <c r="A26" s="41" t="s">
        <v>1115</v>
      </c>
      <c r="C26" s="42" t="n">
        <v>-74606.15</v>
      </c>
    </row>
    <row r="27" customFormat="false" ht="16.5" hidden="false" customHeight="true" outlineLevel="0" collapsed="false">
      <c r="A27" s="41" t="s">
        <v>1116</v>
      </c>
      <c r="C27" s="42" t="n">
        <v>-364653</v>
      </c>
    </row>
    <row r="28" customFormat="false" ht="16.5" hidden="false" customHeight="true" outlineLevel="0" collapsed="false">
      <c r="A28" s="41" t="s">
        <v>1117</v>
      </c>
      <c r="C28" s="42" t="n">
        <v>364653</v>
      </c>
    </row>
    <row r="29" customFormat="false" ht="16.5" hidden="false" customHeight="true" outlineLevel="0" collapsed="false">
      <c r="A29" s="41" t="s">
        <v>1118</v>
      </c>
      <c r="C29" s="42" t="n">
        <v>0.0775</v>
      </c>
    </row>
    <row r="30" customFormat="false" ht="16.5" hidden="false" customHeight="true" outlineLevel="0" collapsed="false">
      <c r="A30" s="41" t="s">
        <v>1119</v>
      </c>
      <c r="C30" s="42" t="n">
        <v>-0.1085</v>
      </c>
    </row>
    <row r="31" customFormat="false" ht="16.5" hidden="false" customHeight="true" outlineLevel="0" collapsed="false">
      <c r="A31" s="41" t="s">
        <v>1120</v>
      </c>
      <c r="C31" s="42" t="n">
        <v>0</v>
      </c>
    </row>
    <row r="32" customFormat="false" ht="16.5" hidden="false" customHeight="true" outlineLevel="0" collapsed="false">
      <c r="A32" s="41" t="s">
        <v>1121</v>
      </c>
      <c r="C32" s="42" t="n">
        <v>19121.9625</v>
      </c>
    </row>
    <row r="33" customFormat="false" ht="16.5" hidden="false" customHeight="true" outlineLevel="0" collapsed="false">
      <c r="A33" s="41" t="s">
        <v>1122</v>
      </c>
      <c r="C33" s="42" t="n">
        <v>6566.73</v>
      </c>
    </row>
    <row r="34" customFormat="false" ht="16.5" hidden="false" customHeight="true" outlineLevel="0" collapsed="false">
      <c r="A34" s="41" t="s">
        <v>1123</v>
      </c>
      <c r="C34" s="42" t="n">
        <v>-305437.5</v>
      </c>
    </row>
    <row r="35" customFormat="false" ht="16.5" hidden="false" customHeight="true" outlineLevel="0" collapsed="false">
      <c r="A35" s="41" t="s">
        <v>1124</v>
      </c>
      <c r="C35" s="42" t="n">
        <v>305437.5</v>
      </c>
    </row>
    <row r="36" customFormat="false" ht="16.5" hidden="false" customHeight="true" outlineLevel="0" collapsed="false">
      <c r="A36" s="41" t="s">
        <v>1125</v>
      </c>
      <c r="C36" s="42" t="n">
        <v>29822.5</v>
      </c>
    </row>
    <row r="37" customFormat="false" ht="16.5" hidden="false" customHeight="true" outlineLevel="0" collapsed="false">
      <c r="A37" s="41" t="s">
        <v>1126</v>
      </c>
      <c r="C37" s="42" t="n">
        <v>-29822.5</v>
      </c>
    </row>
    <row r="38" customFormat="false" ht="16.5" hidden="false" customHeight="true" outlineLevel="0" collapsed="false">
      <c r="A38" s="41" t="s">
        <v>1127</v>
      </c>
      <c r="C38" s="42" t="n">
        <v>10000</v>
      </c>
    </row>
    <row r="201" customFormat="false" ht="16.5" hidden="false" customHeight="true" outlineLevel="0" collapsed="false">
      <c r="A201" s="141"/>
      <c r="B201" s="141"/>
      <c r="C201" s="89"/>
      <c r="D201" s="141"/>
      <c r="E201" s="141"/>
      <c r="F201" s="141"/>
      <c r="G201" s="141"/>
      <c r="H201" s="141"/>
      <c r="I201" s="141"/>
      <c r="J201" s="141"/>
      <c r="K201" s="141"/>
      <c r="L201" s="141"/>
      <c r="M201" s="141"/>
      <c r="N201" s="141"/>
      <c r="O201" s="141"/>
      <c r="P201" s="141"/>
      <c r="Q201" s="141"/>
      <c r="R201" s="141"/>
      <c r="S201" s="141"/>
      <c r="T201" s="141"/>
      <c r="U201" s="141"/>
      <c r="V201" s="141"/>
      <c r="W201" s="141"/>
      <c r="X201" s="141"/>
      <c r="Y201" s="141"/>
      <c r="Z201" s="141"/>
      <c r="AA201" s="141"/>
      <c r="AB201" s="141"/>
      <c r="AC201" s="141"/>
      <c r="AD201" s="141"/>
      <c r="AE201" s="141"/>
      <c r="AF201" s="141"/>
      <c r="AG201" s="141"/>
      <c r="AH201" s="141"/>
      <c r="AI201" s="141"/>
      <c r="AJ201" s="141"/>
      <c r="AK201" s="141"/>
      <c r="AL201" s="141"/>
      <c r="AM201" s="141"/>
      <c r="AN201" s="141"/>
      <c r="AO201" s="141"/>
      <c r="AP201" s="141"/>
      <c r="AQ201" s="141"/>
      <c r="AR201" s="141"/>
      <c r="AS201" s="141"/>
      <c r="AT201" s="141"/>
      <c r="AU201" s="141"/>
      <c r="AV201" s="141"/>
      <c r="AW201" s="141"/>
      <c r="AX201" s="141"/>
      <c r="AY201" s="141"/>
      <c r="AZ201" s="141"/>
      <c r="BA201" s="141"/>
      <c r="BB201" s="141"/>
      <c r="BC201" s="141"/>
      <c r="BD201" s="141"/>
      <c r="BE201" s="141"/>
      <c r="BF201" s="141"/>
      <c r="BG201" s="141"/>
      <c r="BH201" s="141"/>
      <c r="BI201" s="141"/>
      <c r="BJ201" s="141"/>
      <c r="BK201" s="141"/>
      <c r="BL201" s="141"/>
      <c r="BM201" s="141"/>
      <c r="BN201" s="141"/>
      <c r="BO201" s="141"/>
      <c r="BP201" s="141"/>
      <c r="BQ201" s="141"/>
      <c r="BR201" s="141"/>
      <c r="BS201" s="141"/>
      <c r="BT201" s="141"/>
      <c r="BU201" s="141"/>
      <c r="BV201" s="141"/>
      <c r="BW201" s="141"/>
      <c r="BX201" s="141"/>
      <c r="BY201" s="141"/>
      <c r="BZ201" s="141"/>
      <c r="CA201" s="141"/>
      <c r="CB201" s="141"/>
      <c r="CC201" s="141"/>
      <c r="CD201" s="141"/>
      <c r="CE201" s="141"/>
      <c r="CF201" s="141"/>
      <c r="CG201" s="141"/>
      <c r="CH201" s="141"/>
      <c r="CI201" s="141"/>
      <c r="CJ201" s="141"/>
      <c r="CK201" s="141"/>
      <c r="CL201" s="141"/>
      <c r="CM201" s="141"/>
      <c r="CN201" s="141"/>
      <c r="CO201" s="141"/>
      <c r="CP201" s="141"/>
      <c r="CQ201" s="141"/>
      <c r="CR201" s="141"/>
      <c r="CS201" s="141"/>
      <c r="CT201" s="141"/>
      <c r="CU201" s="141"/>
      <c r="CV201" s="141"/>
      <c r="CW201" s="141"/>
      <c r="CX201" s="141"/>
      <c r="CY201" s="141"/>
      <c r="CZ201" s="141"/>
      <c r="DA201" s="141"/>
      <c r="DB201" s="141"/>
      <c r="DC201" s="141"/>
      <c r="DD201" s="141"/>
      <c r="DE201" s="141"/>
      <c r="DF201" s="141"/>
      <c r="DG201" s="141"/>
      <c r="DH201" s="141"/>
      <c r="DI201" s="141"/>
      <c r="DJ201" s="141"/>
      <c r="DK201" s="141"/>
      <c r="DL201" s="141"/>
      <c r="DM201" s="141"/>
      <c r="DN201" s="141"/>
      <c r="DO201" s="141"/>
      <c r="DP201" s="141"/>
      <c r="DQ201" s="141"/>
      <c r="DR201" s="141"/>
      <c r="DS201" s="141"/>
      <c r="DT201" s="141"/>
      <c r="DU201" s="141"/>
      <c r="DV201" s="141"/>
      <c r="DW201" s="141"/>
      <c r="DX201" s="141"/>
      <c r="DY201" s="141"/>
      <c r="DZ201" s="141"/>
      <c r="EA201" s="141"/>
      <c r="EB201" s="141"/>
      <c r="EC201" s="141"/>
      <c r="ED201" s="141"/>
      <c r="EE201" s="141"/>
      <c r="EF201" s="141"/>
      <c r="EG201" s="141"/>
      <c r="EH201" s="141"/>
      <c r="EI201" s="141"/>
      <c r="EJ201" s="141"/>
      <c r="EK201" s="141"/>
      <c r="EL201" s="141"/>
      <c r="EM201" s="141"/>
      <c r="EN201" s="141"/>
      <c r="EO201" s="141"/>
      <c r="EP201" s="141"/>
      <c r="EQ201" s="141"/>
      <c r="ER201" s="141"/>
      <c r="ES201" s="141"/>
      <c r="ET201" s="141"/>
      <c r="EU201" s="141"/>
      <c r="EV201" s="141"/>
      <c r="EW201" s="141"/>
      <c r="EX201" s="141"/>
      <c r="EY201" s="141"/>
      <c r="EZ201" s="141"/>
      <c r="FA201" s="141"/>
      <c r="FB201" s="141"/>
      <c r="FC201" s="141"/>
      <c r="FD201" s="141"/>
      <c r="FE201" s="141"/>
      <c r="FF201" s="141"/>
      <c r="FG201" s="141"/>
      <c r="FH201" s="141"/>
      <c r="FI201" s="141"/>
      <c r="FJ201" s="141"/>
      <c r="FK201" s="141"/>
      <c r="FL201" s="141"/>
      <c r="FM201" s="141"/>
      <c r="FN201" s="141"/>
      <c r="FO201" s="141"/>
      <c r="FP201" s="141"/>
      <c r="FQ201" s="141"/>
      <c r="FR201" s="141"/>
      <c r="FS201" s="141"/>
      <c r="FT201" s="141"/>
      <c r="FU201" s="141"/>
      <c r="FV201" s="141"/>
      <c r="FW201" s="141"/>
      <c r="FX201" s="141"/>
      <c r="FY201" s="141"/>
      <c r="FZ201" s="141"/>
      <c r="GA201" s="141"/>
      <c r="GB201" s="141"/>
      <c r="GC201" s="141"/>
      <c r="GD201" s="141"/>
      <c r="GE201" s="141"/>
      <c r="GF201" s="141"/>
      <c r="GG201" s="141"/>
      <c r="GH201" s="141"/>
      <c r="GI201" s="141"/>
      <c r="GJ201" s="141"/>
      <c r="GK201" s="141"/>
      <c r="GL201" s="141"/>
      <c r="GM201" s="141"/>
      <c r="GN201" s="141"/>
      <c r="GO201" s="141"/>
      <c r="GP201" s="141"/>
      <c r="GQ201" s="141"/>
      <c r="GR201" s="141"/>
      <c r="GS201" s="141"/>
      <c r="GT201" s="141"/>
      <c r="GU201" s="141"/>
      <c r="GV201" s="141"/>
      <c r="GW201" s="141"/>
      <c r="GX201" s="141"/>
      <c r="GY201" s="141"/>
      <c r="GZ201" s="141"/>
      <c r="HA201" s="141"/>
      <c r="HB201" s="141"/>
      <c r="HC201" s="141"/>
      <c r="HD201" s="141"/>
      <c r="HE201" s="141"/>
      <c r="HF201" s="141"/>
      <c r="HG201" s="141"/>
      <c r="HH201" s="141"/>
      <c r="HI201" s="141"/>
      <c r="HJ201" s="141"/>
      <c r="HK201" s="141"/>
      <c r="HL201" s="141"/>
      <c r="HM201" s="141"/>
      <c r="HN201" s="141"/>
      <c r="HO201" s="141"/>
      <c r="HP201" s="141"/>
      <c r="HQ201" s="141"/>
      <c r="HR201" s="141"/>
      <c r="HS201" s="141"/>
      <c r="HT201" s="141"/>
      <c r="HU201" s="141"/>
      <c r="HV201" s="141"/>
      <c r="HW201" s="141"/>
      <c r="HX201" s="141"/>
      <c r="HY201" s="141"/>
      <c r="HZ201" s="141"/>
      <c r="IA201" s="141"/>
      <c r="IB201" s="141"/>
      <c r="IC201" s="141"/>
      <c r="ID201" s="141"/>
      <c r="IE201" s="141"/>
      <c r="IF201" s="141"/>
      <c r="IG201" s="141"/>
      <c r="IH201" s="141"/>
      <c r="II201" s="141"/>
      <c r="IJ201" s="141"/>
      <c r="IK201" s="141"/>
      <c r="IL201" s="141"/>
      <c r="IM201" s="141"/>
      <c r="IN201" s="141"/>
      <c r="IO201" s="141"/>
      <c r="IP201" s="141"/>
      <c r="IQ201" s="141"/>
      <c r="IR201" s="141"/>
      <c r="IS201" s="141"/>
      <c r="IT201" s="141"/>
      <c r="IU201" s="141"/>
      <c r="IV201" s="141"/>
      <c r="IW201" s="141"/>
    </row>
    <row r="533" customFormat="false" ht="16.5" hidden="false" customHeight="true" outlineLevel="0" collapsed="false">
      <c r="A533" s="142"/>
      <c r="C533" s="143"/>
      <c r="D533" s="144"/>
      <c r="E533" s="145"/>
      <c r="F533" s="146"/>
    </row>
    <row r="534" customFormat="false" ht="16.5" hidden="false" customHeight="true" outlineLevel="0" collapsed="false">
      <c r="A534" s="142"/>
      <c r="C534" s="143"/>
      <c r="D534" s="144"/>
      <c r="E534" s="145"/>
      <c r="F534" s="146"/>
    </row>
    <row r="543" customFormat="false" ht="16.5" hidden="false" customHeight="true" outlineLevel="0" collapsed="false">
      <c r="A543" s="147"/>
    </row>
    <row r="545" customFormat="false" ht="16.5" hidden="false" customHeight="true" outlineLevel="0" collapsed="false">
      <c r="A545" s="14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9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15.13671875" defaultRowHeight="12.95" customHeight="true" zeroHeight="false" outlineLevelRow="0" outlineLevelCol="0"/>
  <cols>
    <col collapsed="false" customWidth="false" hidden="false" outlineLevel="0" max="1" min="1" style="46" width="15.13"/>
    <col collapsed="false" customWidth="true" hidden="false" outlineLevel="0" max="2" min="2" style="46" width="32.85"/>
    <col collapsed="false" customWidth="false" hidden="false" outlineLevel="0" max="3" min="3" style="42" width="15.13"/>
    <col collapsed="false" customWidth="true" hidden="false" outlineLevel="0" max="4" min="4" style="46" width="10.71"/>
    <col collapsed="false" customWidth="true" hidden="false" outlineLevel="0" max="5" min="5" style="46" width="9.14"/>
    <col collapsed="false" customWidth="false" hidden="false" outlineLevel="0" max="257" min="6" style="46" width="15.13"/>
  </cols>
  <sheetData>
    <row r="1" customFormat="false" ht="16.5" hidden="false" customHeight="true" outlineLevel="0" collapsed="false">
      <c r="A1" s="136" t="s">
        <v>47</v>
      </c>
      <c r="B1" s="136" t="s">
        <v>971</v>
      </c>
      <c r="C1" s="137" t="s">
        <v>972</v>
      </c>
    </row>
    <row r="2" customFormat="false" ht="12.95" hidden="false" customHeight="true" outlineLevel="0" collapsed="false">
      <c r="A2" s="46" t="s">
        <v>1100</v>
      </c>
      <c r="C2" s="42" t="n">
        <v>744999.95</v>
      </c>
    </row>
    <row r="3" customFormat="false" ht="12.95" hidden="false" customHeight="true" outlineLevel="0" collapsed="false">
      <c r="A3" s="46" t="s">
        <v>1101</v>
      </c>
      <c r="C3" s="42" t="n">
        <v>-1869999.85</v>
      </c>
    </row>
    <row r="4" customFormat="false" ht="12.95" hidden="false" customHeight="true" outlineLevel="0" collapsed="false">
      <c r="A4" s="46" t="s">
        <v>1128</v>
      </c>
      <c r="C4" s="42" t="n">
        <v>45337.5</v>
      </c>
    </row>
    <row r="5" customFormat="false" ht="12.95" hidden="false" customHeight="true" outlineLevel="0" collapsed="false">
      <c r="A5" s="46" t="s">
        <v>1129</v>
      </c>
      <c r="C5" s="42" t="n">
        <v>-1550</v>
      </c>
    </row>
    <row r="6" customFormat="false" ht="12.95" hidden="false" customHeight="true" outlineLevel="0" collapsed="false">
      <c r="A6" s="46" t="s">
        <v>1130</v>
      </c>
      <c r="C6" s="42" t="n">
        <v>-44175</v>
      </c>
    </row>
    <row r="7" customFormat="false" ht="12.95" hidden="false" customHeight="true" outlineLevel="0" collapsed="false">
      <c r="A7" s="46" t="s">
        <v>1131</v>
      </c>
      <c r="C7" s="42" t="n">
        <v>137639.88</v>
      </c>
    </row>
    <row r="8" customFormat="false" ht="12.95" hidden="false" customHeight="true" outlineLevel="0" collapsed="false">
      <c r="A8" s="46" t="s">
        <v>1132</v>
      </c>
      <c r="C8" s="42" t="n">
        <v>-3084.7201</v>
      </c>
    </row>
    <row r="9" customFormat="false" ht="12.95" hidden="false" customHeight="true" outlineLevel="0" collapsed="false">
      <c r="A9" s="46" t="s">
        <v>1133</v>
      </c>
      <c r="C9" s="42" t="n">
        <v>-2201.7376</v>
      </c>
    </row>
    <row r="10" customFormat="false" ht="12.95" hidden="false" customHeight="true" outlineLevel="0" collapsed="false">
      <c r="A10" s="46" t="s">
        <v>1134</v>
      </c>
      <c r="C10" s="42" t="n">
        <v>-96938</v>
      </c>
    </row>
    <row r="11" customFormat="false" ht="12.95" hidden="false" customHeight="true" outlineLevel="0" collapsed="false">
      <c r="A11" s="46" t="s">
        <v>1135</v>
      </c>
      <c r="C11" s="42" t="n">
        <v>-140339.5486</v>
      </c>
    </row>
    <row r="12" customFormat="false" ht="12.95" hidden="false" customHeight="true" outlineLevel="0" collapsed="false">
      <c r="A12" s="46" t="s">
        <v>1136</v>
      </c>
      <c r="C12" s="42" t="n">
        <v>-215854.0826</v>
      </c>
    </row>
    <row r="13" customFormat="false" ht="12.95" hidden="false" customHeight="true" outlineLevel="0" collapsed="false">
      <c r="A13" s="46" t="s">
        <v>1137</v>
      </c>
      <c r="C13" s="42" t="n">
        <v>-2417.7323</v>
      </c>
    </row>
    <row r="14" customFormat="false" ht="12.95" hidden="false" customHeight="true" outlineLevel="0" collapsed="false">
      <c r="A14" s="46" t="s">
        <v>1138</v>
      </c>
      <c r="C14" s="42" t="n">
        <v>-3732.5197</v>
      </c>
    </row>
    <row r="15" customFormat="false" ht="12.95" hidden="false" customHeight="true" outlineLevel="0" collapsed="false">
      <c r="A15" s="46" t="s">
        <v>1139</v>
      </c>
      <c r="C15" s="42" t="n">
        <v>2221.4998</v>
      </c>
    </row>
    <row r="16" customFormat="false" ht="12.95" hidden="false" customHeight="true" outlineLevel="0" collapsed="false">
      <c r="A16" s="46" t="s">
        <v>1140</v>
      </c>
      <c r="C16" s="42" t="n">
        <v>-565249.962</v>
      </c>
    </row>
    <row r="17" customFormat="false" ht="12.95" hidden="false" customHeight="true" outlineLevel="0" collapsed="false">
      <c r="A17" s="46" t="s">
        <v>1141</v>
      </c>
      <c r="C17" s="42" t="n">
        <v>-52559.9964</v>
      </c>
    </row>
    <row r="18" customFormat="false" ht="12.95" hidden="false" customHeight="true" outlineLevel="0" collapsed="false">
      <c r="A18" s="46" t="s">
        <v>1106</v>
      </c>
      <c r="C18" s="42" t="n">
        <v>1751337.3589</v>
      </c>
    </row>
    <row r="19" customFormat="false" ht="12.95" hidden="false" customHeight="true" outlineLevel="0" collapsed="false">
      <c r="A19" s="46" t="s">
        <v>1142</v>
      </c>
      <c r="C19" s="42" t="n">
        <v>131316.557</v>
      </c>
    </row>
    <row r="20" customFormat="false" ht="12.95" hidden="false" customHeight="true" outlineLevel="0" collapsed="false">
      <c r="A20" s="46" t="s">
        <v>1143</v>
      </c>
      <c r="C20" s="42" t="n">
        <v>774.969</v>
      </c>
    </row>
    <row r="21" customFormat="false" ht="12.95" hidden="false" customHeight="true" outlineLevel="0" collapsed="false">
      <c r="A21" s="46" t="s">
        <v>1144</v>
      </c>
      <c r="C21" s="42" t="n">
        <v>480700</v>
      </c>
    </row>
    <row r="22" customFormat="false" ht="12.95" hidden="false" customHeight="true" outlineLevel="0" collapsed="false">
      <c r="A22" s="46" t="s">
        <v>1145</v>
      </c>
      <c r="C22" s="42" t="n">
        <v>0</v>
      </c>
    </row>
    <row r="23" customFormat="false" ht="12.95" hidden="false" customHeight="true" outlineLevel="0" collapsed="false">
      <c r="A23" s="46" t="s">
        <v>1146</v>
      </c>
      <c r="C23" s="42" t="n">
        <v>26350</v>
      </c>
    </row>
    <row r="24" customFormat="false" ht="12.95" hidden="false" customHeight="true" outlineLevel="0" collapsed="false">
      <c r="A24" s="46" t="s">
        <v>1147</v>
      </c>
      <c r="C24" s="42" t="n">
        <v>13562.5</v>
      </c>
    </row>
    <row r="25" customFormat="false" ht="12.95" hidden="false" customHeight="true" outlineLevel="0" collapsed="false">
      <c r="A25" s="46" t="s">
        <v>1148</v>
      </c>
      <c r="C25" s="42" t="n">
        <v>455999.962</v>
      </c>
    </row>
    <row r="26" customFormat="false" ht="12.95" hidden="false" customHeight="true" outlineLevel="0" collapsed="false">
      <c r="A26" s="46" t="s">
        <v>1108</v>
      </c>
      <c r="C26" s="42" t="n">
        <v>-1757799.859</v>
      </c>
    </row>
    <row r="27" customFormat="false" ht="12.95" hidden="false" customHeight="true" outlineLevel="0" collapsed="false">
      <c r="A27" s="46" t="s">
        <v>1109</v>
      </c>
      <c r="C27" s="42" t="n">
        <v>1757799.859</v>
      </c>
    </row>
    <row r="28" customFormat="false" ht="12.95" hidden="false" customHeight="true" outlineLevel="0" collapsed="false">
      <c r="A28" s="46" t="s">
        <v>1149</v>
      </c>
      <c r="C28" s="42" t="n">
        <v>8525</v>
      </c>
    </row>
    <row r="29" customFormat="false" ht="12.95" hidden="false" customHeight="true" outlineLevel="0" collapsed="false">
      <c r="A29" s="46" t="s">
        <v>1150</v>
      </c>
      <c r="C29" s="42" t="n">
        <v>-490199.962</v>
      </c>
    </row>
    <row r="30" customFormat="false" ht="12.95" hidden="false" customHeight="true" outlineLevel="0" collapsed="false">
      <c r="A30" s="46" t="s">
        <v>1151</v>
      </c>
      <c r="C30" s="42" t="n">
        <v>182900</v>
      </c>
    </row>
    <row r="31" customFormat="false" ht="12.95" hidden="false" customHeight="true" outlineLevel="0" collapsed="false">
      <c r="A31" s="46" t="s">
        <v>1152</v>
      </c>
      <c r="C31" s="42" t="n">
        <v>-182900</v>
      </c>
    </row>
    <row r="32" customFormat="false" ht="12.95" hidden="false" customHeight="true" outlineLevel="0" collapsed="false">
      <c r="A32" s="46" t="s">
        <v>1153</v>
      </c>
      <c r="C32" s="42" t="n">
        <v>187162.5</v>
      </c>
    </row>
    <row r="33" customFormat="false" ht="12.95" hidden="false" customHeight="true" outlineLevel="0" collapsed="false">
      <c r="A33" s="46" t="s">
        <v>1154</v>
      </c>
      <c r="C33" s="42" t="n">
        <v>187937.5</v>
      </c>
    </row>
    <row r="34" customFormat="false" ht="12.95" hidden="false" customHeight="true" outlineLevel="0" collapsed="false">
      <c r="A34" s="46" t="s">
        <v>1155</v>
      </c>
      <c r="C34" s="42" t="n">
        <v>-187162.5</v>
      </c>
    </row>
    <row r="35" customFormat="false" ht="12.95" hidden="false" customHeight="true" outlineLevel="0" collapsed="false">
      <c r="A35" s="46" t="s">
        <v>1156</v>
      </c>
      <c r="C35" s="42" t="n">
        <v>-178637.5</v>
      </c>
    </row>
    <row r="36" customFormat="false" ht="12.95" hidden="false" customHeight="true" outlineLevel="0" collapsed="false">
      <c r="A36" s="46" t="s">
        <v>1157</v>
      </c>
      <c r="C36" s="42" t="n">
        <v>179800</v>
      </c>
    </row>
    <row r="37" customFormat="false" ht="12.95" hidden="false" customHeight="true" outlineLevel="0" collapsed="false">
      <c r="A37" s="46" t="s">
        <v>1158</v>
      </c>
      <c r="C37" s="42" t="n">
        <v>-169725</v>
      </c>
    </row>
    <row r="38" customFormat="false" ht="12.95" hidden="false" customHeight="true" outlineLevel="0" collapsed="false">
      <c r="A38" s="46" t="s">
        <v>1159</v>
      </c>
      <c r="C38" s="42" t="n">
        <v>-8525</v>
      </c>
    </row>
    <row r="39" customFormat="false" ht="12.95" hidden="false" customHeight="true" outlineLevel="0" collapsed="false">
      <c r="A39" s="46" t="s">
        <v>1160</v>
      </c>
      <c r="C39" s="42" t="n">
        <v>17050</v>
      </c>
    </row>
    <row r="40" customFormat="false" ht="12.95" hidden="false" customHeight="true" outlineLevel="0" collapsed="false">
      <c r="A40" s="46" t="s">
        <v>1161</v>
      </c>
      <c r="C40" s="42" t="n">
        <v>0</v>
      </c>
    </row>
    <row r="41" customFormat="false" ht="12.95" hidden="false" customHeight="true" outlineLevel="0" collapsed="false">
      <c r="A41" s="46" t="s">
        <v>1162</v>
      </c>
      <c r="C41" s="42" t="n">
        <v>-150737.5</v>
      </c>
    </row>
    <row r="42" customFormat="false" ht="12.95" hidden="false" customHeight="true" outlineLevel="0" collapsed="false">
      <c r="A42" s="46" t="s">
        <v>1163</v>
      </c>
      <c r="C42" s="42" t="n">
        <v>156162.5</v>
      </c>
    </row>
    <row r="43" customFormat="false" ht="12.95" hidden="false" customHeight="true" outlineLevel="0" collapsed="false">
      <c r="A43" s="46" t="s">
        <v>1164</v>
      </c>
      <c r="C43" s="42" t="n">
        <v>-20150</v>
      </c>
    </row>
    <row r="44" customFormat="false" ht="12.95" hidden="false" customHeight="true" outlineLevel="0" collapsed="false">
      <c r="A44" s="46" t="s">
        <v>1165</v>
      </c>
      <c r="C44" s="42" t="n">
        <v>-148025</v>
      </c>
    </row>
    <row r="45" customFormat="false" ht="12.95" hidden="false" customHeight="true" outlineLevel="0" collapsed="false">
      <c r="A45" s="46" t="s">
        <v>1166</v>
      </c>
      <c r="C45" s="42" t="n">
        <v>140662.5</v>
      </c>
    </row>
    <row r="46" customFormat="false" ht="12.95" hidden="false" customHeight="true" outlineLevel="0" collapsed="false">
      <c r="A46" s="46" t="s">
        <v>1167</v>
      </c>
      <c r="C46" s="42" t="n">
        <v>-142600</v>
      </c>
    </row>
    <row r="47" customFormat="false" ht="12.95" hidden="false" customHeight="true" outlineLevel="0" collapsed="false">
      <c r="A47" s="46" t="s">
        <v>1168</v>
      </c>
      <c r="C47" s="42" t="n">
        <v>140275</v>
      </c>
    </row>
    <row r="48" customFormat="false" ht="12.95" hidden="false" customHeight="true" outlineLevel="0" collapsed="false">
      <c r="A48" s="46" t="s">
        <v>1169</v>
      </c>
      <c r="C48" s="42" t="n">
        <v>-6587.5155</v>
      </c>
    </row>
    <row r="49" customFormat="false" ht="12.95" hidden="false" customHeight="true" outlineLevel="0" collapsed="false">
      <c r="A49" s="46" t="s">
        <v>1170</v>
      </c>
      <c r="C49" s="42" t="n">
        <v>5037.5</v>
      </c>
    </row>
    <row r="50" customFormat="false" ht="12.95" hidden="false" customHeight="true" outlineLevel="0" collapsed="false">
      <c r="A50" s="46" t="s">
        <v>1171</v>
      </c>
      <c r="C50" s="42" t="n">
        <v>-3875</v>
      </c>
    </row>
    <row r="51" customFormat="false" ht="12.95" hidden="false" customHeight="true" outlineLevel="0" collapsed="false">
      <c r="A51" s="46" t="s">
        <v>1172</v>
      </c>
      <c r="C51" s="42" t="n">
        <v>2325</v>
      </c>
    </row>
    <row r="52" customFormat="false" ht="12.95" hidden="false" customHeight="true" outlineLevel="0" collapsed="false">
      <c r="A52" s="46" t="s">
        <v>1173</v>
      </c>
      <c r="C52" s="42" t="n">
        <v>-4650</v>
      </c>
    </row>
    <row r="53" customFormat="false" ht="12.95" hidden="false" customHeight="true" outlineLevel="0" collapsed="false">
      <c r="A53" s="46" t="s">
        <v>1174</v>
      </c>
      <c r="C53" s="42" t="n">
        <v>0</v>
      </c>
    </row>
    <row r="54" customFormat="false" ht="12.95" hidden="false" customHeight="true" outlineLevel="0" collapsed="false">
      <c r="A54" s="46" t="s">
        <v>1175</v>
      </c>
      <c r="C54" s="42" t="n">
        <v>930</v>
      </c>
    </row>
    <row r="55" customFormat="false" ht="12.95" hidden="false" customHeight="true" outlineLevel="0" collapsed="false">
      <c r="A55" s="46" t="s">
        <v>1176</v>
      </c>
      <c r="C55" s="42" t="n">
        <v>0</v>
      </c>
    </row>
    <row r="56" customFormat="false" ht="12.95" hidden="false" customHeight="true" outlineLevel="0" collapsed="false">
      <c r="A56" s="46" t="s">
        <v>1177</v>
      </c>
      <c r="C56" s="42" t="n">
        <v>0</v>
      </c>
    </row>
    <row r="57" customFormat="false" ht="12.95" hidden="false" customHeight="true" outlineLevel="0" collapsed="false">
      <c r="A57" s="46" t="s">
        <v>1178</v>
      </c>
      <c r="C57" s="42" t="n">
        <v>0</v>
      </c>
    </row>
    <row r="58" customFormat="false" ht="12.95" hidden="false" customHeight="true" outlineLevel="0" collapsed="false">
      <c r="A58" s="46" t="s">
        <v>1179</v>
      </c>
      <c r="C58" s="42" t="n">
        <v>0</v>
      </c>
    </row>
    <row r="59" customFormat="false" ht="12.95" hidden="false" customHeight="true" outlineLevel="0" collapsed="false">
      <c r="A59" s="46" t="s">
        <v>1180</v>
      </c>
      <c r="C59" s="42" t="n">
        <v>-90675</v>
      </c>
    </row>
    <row r="60" customFormat="false" ht="12.95" hidden="false" customHeight="true" outlineLevel="0" collapsed="false">
      <c r="A60" s="46" t="s">
        <v>1181</v>
      </c>
      <c r="C60" s="42" t="n">
        <v>88350</v>
      </c>
    </row>
    <row r="61" customFormat="false" ht="12.95" hidden="false" customHeight="true" outlineLevel="0" collapsed="false">
      <c r="A61" s="46" t="s">
        <v>1182</v>
      </c>
      <c r="C61" s="42" t="n">
        <v>-3875</v>
      </c>
    </row>
    <row r="62" customFormat="false" ht="12.95" hidden="false" customHeight="true" outlineLevel="0" collapsed="false">
      <c r="A62" s="46" t="s">
        <v>1183</v>
      </c>
      <c r="C62" s="42" t="n">
        <v>3100</v>
      </c>
    </row>
    <row r="63" customFormat="false" ht="12.95" hidden="false" customHeight="true" outlineLevel="0" collapsed="false">
      <c r="A63" s="46" t="s">
        <v>1184</v>
      </c>
      <c r="C63" s="42" t="n">
        <v>0</v>
      </c>
    </row>
    <row r="64" customFormat="false" ht="12.95" hidden="false" customHeight="true" outlineLevel="0" collapsed="false">
      <c r="A64" s="46" t="s">
        <v>1185</v>
      </c>
      <c r="C64" s="42" t="n">
        <v>-103850</v>
      </c>
    </row>
    <row r="65" customFormat="false" ht="12.95" hidden="false" customHeight="true" outlineLevel="0" collapsed="false">
      <c r="A65" s="46" t="s">
        <v>1186</v>
      </c>
      <c r="C65" s="42" t="n">
        <v>107725</v>
      </c>
    </row>
    <row r="66" customFormat="false" ht="12.95" hidden="false" customHeight="true" outlineLevel="0" collapsed="false">
      <c r="A66" s="46" t="s">
        <v>1187</v>
      </c>
      <c r="C66" s="42" t="n">
        <v>-111987.5</v>
      </c>
    </row>
    <row r="67" customFormat="false" ht="12.95" hidden="false" customHeight="true" outlineLevel="0" collapsed="false">
      <c r="A67" s="46" t="s">
        <v>1188</v>
      </c>
      <c r="C67" s="42" t="n">
        <v>1860299.8114</v>
      </c>
    </row>
    <row r="68" customFormat="false" ht="12.95" hidden="false" customHeight="true" outlineLevel="0" collapsed="false">
      <c r="A68" s="46" t="s">
        <v>1189</v>
      </c>
      <c r="C68" s="42" t="n">
        <v>110437.5</v>
      </c>
    </row>
    <row r="69" customFormat="false" ht="12.95" hidden="false" customHeight="true" outlineLevel="0" collapsed="false">
      <c r="A69" s="46" t="s">
        <v>1190</v>
      </c>
      <c r="C69" s="42" t="n">
        <v>110825</v>
      </c>
    </row>
    <row r="70" customFormat="false" ht="12.95" hidden="false" customHeight="true" outlineLevel="0" collapsed="false">
      <c r="A70" s="46" t="s">
        <v>1191</v>
      </c>
      <c r="C70" s="42" t="n">
        <v>-92225</v>
      </c>
    </row>
    <row r="71" customFormat="false" ht="12.95" hidden="false" customHeight="true" outlineLevel="0" collapsed="false">
      <c r="A71" s="46" t="s">
        <v>1192</v>
      </c>
      <c r="C71" s="42" t="n">
        <v>12400.031</v>
      </c>
    </row>
    <row r="72" customFormat="false" ht="12.95" hidden="false" customHeight="true" outlineLevel="0" collapsed="false">
      <c r="A72" s="46" t="s">
        <v>1193</v>
      </c>
      <c r="C72" s="42" t="n">
        <v>-3487.5</v>
      </c>
    </row>
    <row r="73" customFormat="false" ht="12.95" hidden="false" customHeight="true" outlineLevel="0" collapsed="false">
      <c r="A73" s="46" t="s">
        <v>1194</v>
      </c>
      <c r="C73" s="42" t="n">
        <v>-187500</v>
      </c>
    </row>
    <row r="74" customFormat="false" ht="12.95" hidden="false" customHeight="true" outlineLevel="0" collapsed="false">
      <c r="A74" s="46" t="s">
        <v>1195</v>
      </c>
      <c r="C74" s="42" t="n">
        <v>10850</v>
      </c>
    </row>
    <row r="75" customFormat="false" ht="12.95" hidden="false" customHeight="true" outlineLevel="0" collapsed="false">
      <c r="A75" s="46" t="s">
        <v>1196</v>
      </c>
      <c r="C75" s="42" t="n">
        <v>0</v>
      </c>
    </row>
    <row r="76" customFormat="false" ht="12.95" hidden="false" customHeight="true" outlineLevel="0" collapsed="false">
      <c r="A76" s="46" t="s">
        <v>1197</v>
      </c>
      <c r="C76" s="42" t="n">
        <v>-9300</v>
      </c>
    </row>
    <row r="77" customFormat="false" ht="12.95" hidden="false" customHeight="true" outlineLevel="0" collapsed="false">
      <c r="A77" s="46" t="s">
        <v>1198</v>
      </c>
      <c r="C77" s="42" t="n">
        <v>-4262.5</v>
      </c>
    </row>
    <row r="78" customFormat="false" ht="12.95" hidden="false" customHeight="true" outlineLevel="0" collapsed="false">
      <c r="A78" s="46" t="s">
        <v>1199</v>
      </c>
      <c r="C78" s="42" t="n">
        <v>10850</v>
      </c>
    </row>
    <row r="79" customFormat="false" ht="12.95" hidden="false" customHeight="true" outlineLevel="0" collapsed="false">
      <c r="A79" s="46" t="s">
        <v>1200</v>
      </c>
      <c r="C79" s="42" t="n">
        <v>0</v>
      </c>
    </row>
    <row r="80" customFormat="false" ht="12.95" hidden="false" customHeight="true" outlineLevel="0" collapsed="false">
      <c r="A80" s="46" t="s">
        <v>1201</v>
      </c>
      <c r="C80" s="42" t="n">
        <v>-10075</v>
      </c>
    </row>
    <row r="81" customFormat="false" ht="12.95" hidden="false" customHeight="true" outlineLevel="0" collapsed="false">
      <c r="A81" s="46" t="s">
        <v>1202</v>
      </c>
      <c r="C81" s="42" t="n">
        <v>-52700</v>
      </c>
    </row>
    <row r="82" customFormat="false" ht="12.95" hidden="false" customHeight="true" outlineLevel="0" collapsed="false">
      <c r="A82" s="46" t="s">
        <v>1203</v>
      </c>
      <c r="C82" s="42" t="n">
        <v>51150</v>
      </c>
    </row>
    <row r="83" customFormat="false" ht="12.95" hidden="false" customHeight="true" outlineLevel="0" collapsed="false">
      <c r="A83" s="46" t="s">
        <v>1204</v>
      </c>
      <c r="C83" s="42" t="n">
        <v>-558.0074</v>
      </c>
    </row>
    <row r="84" customFormat="false" ht="12.95" hidden="false" customHeight="true" outlineLevel="0" collapsed="false">
      <c r="A84" s="46" t="s">
        <v>1205</v>
      </c>
      <c r="C84" s="42" t="n">
        <v>201.4919</v>
      </c>
    </row>
    <row r="85" customFormat="false" ht="12.95" hidden="false" customHeight="true" outlineLevel="0" collapsed="false">
      <c r="A85" s="46" t="s">
        <v>1206</v>
      </c>
      <c r="C85" s="42" t="n">
        <v>10075</v>
      </c>
    </row>
    <row r="86" customFormat="false" ht="12.95" hidden="false" customHeight="true" outlineLevel="0" collapsed="false">
      <c r="A86" s="46" t="s">
        <v>1207</v>
      </c>
      <c r="C86" s="42" t="n">
        <v>0</v>
      </c>
    </row>
    <row r="87" customFormat="false" ht="12.95" hidden="false" customHeight="true" outlineLevel="0" collapsed="false">
      <c r="A87" s="46" t="s">
        <v>1208</v>
      </c>
      <c r="C87" s="42" t="n">
        <v>64500</v>
      </c>
    </row>
    <row r="88" customFormat="false" ht="12.95" hidden="false" customHeight="true" outlineLevel="0" collapsed="false">
      <c r="A88" s="46" t="s">
        <v>1209</v>
      </c>
      <c r="C88" s="42" t="n">
        <v>4650</v>
      </c>
    </row>
    <row r="89" customFormat="false" ht="12.95" hidden="false" customHeight="true" outlineLevel="0" collapsed="false">
      <c r="A89" s="46" t="s">
        <v>1210</v>
      </c>
      <c r="C89" s="42" t="n">
        <v>-2712.5</v>
      </c>
    </row>
    <row r="90" customFormat="false" ht="12.95" hidden="false" customHeight="true" outlineLevel="0" collapsed="false">
      <c r="A90" s="46" t="s">
        <v>1211</v>
      </c>
      <c r="C90" s="42" t="n">
        <v>-1575</v>
      </c>
    </row>
    <row r="91" customFormat="false" ht="12.95" hidden="false" customHeight="true" outlineLevel="0" collapsed="false">
      <c r="A91" s="46" t="s">
        <v>1212</v>
      </c>
      <c r="C91" s="42" t="n">
        <v>-1937.5</v>
      </c>
    </row>
    <row r="92" customFormat="false" ht="12.95" hidden="false" customHeight="true" outlineLevel="0" collapsed="false">
      <c r="A92" s="46" t="s">
        <v>1213</v>
      </c>
      <c r="C92" s="42" t="n">
        <v>-21700</v>
      </c>
    </row>
    <row r="93" customFormat="false" ht="12.95" hidden="false" customHeight="true" outlineLevel="0" collapsed="false">
      <c r="A93" s="46" t="s">
        <v>1214</v>
      </c>
      <c r="C93" s="42" t="n">
        <v>21700</v>
      </c>
    </row>
    <row r="94" customFormat="false" ht="12.95" hidden="false" customHeight="true" outlineLevel="0" collapsed="false">
      <c r="A94" s="46" t="s">
        <v>1215</v>
      </c>
      <c r="C94" s="42" t="n">
        <v>-3875</v>
      </c>
    </row>
    <row r="95" customFormat="false" ht="12.95" hidden="false" customHeight="true" outlineLevel="0" collapsed="false">
      <c r="A95" s="46" t="s">
        <v>1216</v>
      </c>
      <c r="C95" s="42" t="n">
        <v>-8000</v>
      </c>
    </row>
    <row r="96" customFormat="false" ht="12.95" hidden="false" customHeight="true" outlineLevel="0" collapsed="false">
      <c r="A96" s="46" t="s">
        <v>1217</v>
      </c>
      <c r="C96" s="42" t="n">
        <v>202500</v>
      </c>
    </row>
    <row r="97" customFormat="false" ht="12.95" hidden="false" customHeight="true" outlineLevel="0" collapsed="false">
      <c r="A97" s="46" t="s">
        <v>1218</v>
      </c>
      <c r="C97" s="42" t="n">
        <v>448000</v>
      </c>
    </row>
    <row r="98" customFormat="false" ht="12.95" hidden="false" customHeight="true" outlineLevel="0" collapsed="false">
      <c r="A98" s="46" t="s">
        <v>1219</v>
      </c>
      <c r="C98" s="42" t="n">
        <v>23250</v>
      </c>
    </row>
    <row r="99" customFormat="false" ht="12.95" hidden="false" customHeight="true" outlineLevel="0" collapsed="false">
      <c r="A99" s="46" t="s">
        <v>1220</v>
      </c>
      <c r="C99" s="42" t="n">
        <v>23637.5</v>
      </c>
    </row>
    <row r="100" customFormat="false" ht="12.95" hidden="false" customHeight="true" outlineLevel="0" collapsed="false">
      <c r="A100" s="46" t="s">
        <v>1221</v>
      </c>
      <c r="C100" s="42" t="n">
        <v>-155000</v>
      </c>
    </row>
    <row r="101" customFormat="false" ht="12.95" hidden="false" customHeight="true" outlineLevel="0" collapsed="false">
      <c r="A101" s="46" t="s">
        <v>1222</v>
      </c>
      <c r="C101" s="42" t="n">
        <v>3875</v>
      </c>
    </row>
    <row r="102" customFormat="false" ht="12.95" hidden="false" customHeight="true" outlineLevel="0" collapsed="false">
      <c r="A102" s="46" t="s">
        <v>1223</v>
      </c>
      <c r="C102" s="42" t="n">
        <v>58900</v>
      </c>
    </row>
    <row r="103" customFormat="false" ht="12.95" hidden="false" customHeight="true" outlineLevel="0" collapsed="false">
      <c r="A103" s="46" t="s">
        <v>1224</v>
      </c>
      <c r="C103" s="42" t="n">
        <v>27125</v>
      </c>
    </row>
    <row r="104" customFormat="false" ht="12.95" hidden="false" customHeight="true" outlineLevel="0" collapsed="false">
      <c r="A104" s="46" t="s">
        <v>1225</v>
      </c>
      <c r="C104" s="42" t="n">
        <v>28053.76</v>
      </c>
    </row>
    <row r="105" customFormat="false" ht="12.95" hidden="false" customHeight="true" outlineLevel="0" collapsed="false">
      <c r="A105" s="46" t="s">
        <v>1226</v>
      </c>
      <c r="C105" s="42" t="n">
        <v>5450</v>
      </c>
    </row>
    <row r="106" customFormat="false" ht="12.95" hidden="false" customHeight="true" outlineLevel="0" collapsed="false">
      <c r="A106" s="46" t="s">
        <v>1227</v>
      </c>
      <c r="C106" s="42" t="n">
        <v>34100</v>
      </c>
    </row>
    <row r="107" customFormat="false" ht="12.95" hidden="false" customHeight="true" outlineLevel="0" collapsed="false">
      <c r="A107" s="46" t="s">
        <v>1228</v>
      </c>
      <c r="C107" s="42" t="n">
        <v>8525</v>
      </c>
    </row>
    <row r="108" customFormat="false" ht="12.95" hidden="false" customHeight="true" outlineLevel="0" collapsed="false">
      <c r="A108" s="46" t="s">
        <v>1229</v>
      </c>
      <c r="C108" s="42" t="n">
        <v>-25575</v>
      </c>
    </row>
    <row r="109" customFormat="false" ht="12.95" hidden="false" customHeight="true" outlineLevel="0" collapsed="false">
      <c r="A109" s="46" t="s">
        <v>1230</v>
      </c>
      <c r="C109" s="42" t="n">
        <v>-3875</v>
      </c>
    </row>
    <row r="110" customFormat="false" ht="12.95" hidden="false" customHeight="true" outlineLevel="0" collapsed="false">
      <c r="A110" s="46" t="s">
        <v>1231</v>
      </c>
      <c r="C110" s="42" t="n">
        <v>13367.925</v>
      </c>
    </row>
    <row r="111" customFormat="false" ht="12.95" hidden="false" customHeight="true" outlineLevel="0" collapsed="false">
      <c r="A111" s="46" t="s">
        <v>1232</v>
      </c>
      <c r="C111" s="42" t="n">
        <v>-20150</v>
      </c>
    </row>
    <row r="112" customFormat="false" ht="12.95" hidden="false" customHeight="true" outlineLevel="0" collapsed="false">
      <c r="A112" s="46" t="s">
        <v>1233</v>
      </c>
      <c r="C112" s="42" t="n">
        <v>0</v>
      </c>
    </row>
    <row r="113" customFormat="false" ht="12.95" hidden="false" customHeight="true" outlineLevel="0" collapsed="false">
      <c r="A113" s="46" t="s">
        <v>1234</v>
      </c>
      <c r="C113" s="42" t="n">
        <v>7000</v>
      </c>
    </row>
    <row r="114" customFormat="false" ht="12.95" hidden="false" customHeight="true" outlineLevel="0" collapsed="false">
      <c r="A114" s="46" t="s">
        <v>1235</v>
      </c>
      <c r="C114" s="42" t="n">
        <v>-34875</v>
      </c>
    </row>
    <row r="115" customFormat="false" ht="12.95" hidden="false" customHeight="true" outlineLevel="0" collapsed="false">
      <c r="A115" s="46" t="s">
        <v>1236</v>
      </c>
      <c r="C115" s="42" t="n">
        <v>-93000</v>
      </c>
    </row>
    <row r="116" customFormat="false" ht="12.95" hidden="false" customHeight="true" outlineLevel="0" collapsed="false">
      <c r="A116" s="46" t="s">
        <v>1237</v>
      </c>
      <c r="C116" s="42" t="n">
        <v>97650</v>
      </c>
    </row>
    <row r="117" customFormat="false" ht="12.95" hidden="false" customHeight="true" outlineLevel="0" collapsed="false">
      <c r="A117" s="46" t="s">
        <v>1238</v>
      </c>
      <c r="C117" s="42" t="n">
        <v>55025</v>
      </c>
    </row>
    <row r="118" customFormat="false" ht="12.95" hidden="false" customHeight="true" outlineLevel="0" collapsed="false">
      <c r="A118" s="46" t="s">
        <v>1239</v>
      </c>
      <c r="C118" s="42" t="n">
        <v>-162750</v>
      </c>
    </row>
    <row r="119" customFormat="false" ht="12.95" hidden="false" customHeight="true" outlineLevel="0" collapsed="false">
      <c r="A119" s="46" t="s">
        <v>1240</v>
      </c>
      <c r="C119" s="42" t="n">
        <v>-69750</v>
      </c>
    </row>
    <row r="120" customFormat="false" ht="12.95" hidden="false" customHeight="true" outlineLevel="0" collapsed="false">
      <c r="A120" s="46" t="s">
        <v>1241</v>
      </c>
      <c r="C120" s="42" t="n">
        <v>-82150</v>
      </c>
    </row>
    <row r="121" customFormat="false" ht="12.95" hidden="false" customHeight="true" outlineLevel="0" collapsed="false">
      <c r="A121" s="46" t="s">
        <v>1242</v>
      </c>
      <c r="C121" s="42" t="n">
        <v>94550</v>
      </c>
    </row>
    <row r="122" customFormat="false" ht="12.95" hidden="false" customHeight="true" outlineLevel="0" collapsed="false">
      <c r="A122" s="46" t="s">
        <v>1243</v>
      </c>
      <c r="C122" s="42" t="n">
        <v>95325</v>
      </c>
    </row>
    <row r="123" customFormat="false" ht="12.95" hidden="false" customHeight="true" outlineLevel="0" collapsed="false">
      <c r="A123" s="46" t="s">
        <v>1244</v>
      </c>
      <c r="C123" s="42" t="n">
        <v>-95325</v>
      </c>
    </row>
    <row r="124" customFormat="false" ht="12.95" hidden="false" customHeight="true" outlineLevel="0" collapsed="false">
      <c r="A124" s="46" t="s">
        <v>1245</v>
      </c>
      <c r="C124" s="42" t="n">
        <v>96875</v>
      </c>
    </row>
    <row r="125" customFormat="false" ht="12.95" hidden="false" customHeight="true" outlineLevel="0" collapsed="false">
      <c r="A125" s="46" t="s">
        <v>1246</v>
      </c>
      <c r="C125" s="42" t="n">
        <v>92225</v>
      </c>
    </row>
    <row r="126" customFormat="false" ht="12.95" hidden="false" customHeight="true" outlineLevel="0" collapsed="false">
      <c r="A126" s="46" t="s">
        <v>1247</v>
      </c>
      <c r="C126" s="42" t="n">
        <v>-93775</v>
      </c>
    </row>
    <row r="127" customFormat="false" ht="12.95" hidden="false" customHeight="true" outlineLevel="0" collapsed="false">
      <c r="A127" s="46" t="s">
        <v>1248</v>
      </c>
      <c r="C127" s="42" t="n">
        <v>-187550</v>
      </c>
    </row>
    <row r="128" customFormat="false" ht="12.95" hidden="false" customHeight="true" outlineLevel="0" collapsed="false">
      <c r="A128" s="46" t="s">
        <v>1249</v>
      </c>
      <c r="C128" s="42" t="n">
        <v>-6045.1209</v>
      </c>
    </row>
    <row r="129" customFormat="false" ht="12.95" hidden="false" customHeight="true" outlineLevel="0" collapsed="false">
      <c r="A129" s="46" t="s">
        <v>1250</v>
      </c>
      <c r="C129" s="42" t="n">
        <v>-66063.015</v>
      </c>
    </row>
    <row r="130" customFormat="false" ht="12.95" hidden="false" customHeight="true" outlineLevel="0" collapsed="false">
      <c r="A130" s="46" t="s">
        <v>1251</v>
      </c>
      <c r="C130" s="42" t="n">
        <v>126325</v>
      </c>
    </row>
    <row r="131" customFormat="false" ht="12.95" hidden="false" customHeight="true" outlineLevel="0" collapsed="false">
      <c r="A131" s="46" t="s">
        <v>1252</v>
      </c>
      <c r="C131" s="42" t="n">
        <v>247225</v>
      </c>
    </row>
    <row r="132" customFormat="false" ht="12.95" hidden="false" customHeight="true" outlineLevel="0" collapsed="false">
      <c r="A132" s="46" t="s">
        <v>1253</v>
      </c>
      <c r="C132" s="42" t="n">
        <v>116250</v>
      </c>
    </row>
    <row r="133" customFormat="false" ht="12.95" hidden="false" customHeight="true" outlineLevel="0" collapsed="false">
      <c r="A133" s="46" t="s">
        <v>1254</v>
      </c>
      <c r="C133" s="42" t="n">
        <v>220100</v>
      </c>
    </row>
    <row r="134" customFormat="false" ht="12.95" hidden="false" customHeight="true" outlineLevel="0" collapsed="false">
      <c r="A134" s="46" t="s">
        <v>1255</v>
      </c>
      <c r="C134" s="42" t="n">
        <v>-207700</v>
      </c>
    </row>
    <row r="135" customFormat="false" ht="12.95" hidden="false" customHeight="true" outlineLevel="0" collapsed="false">
      <c r="A135" s="46" t="s">
        <v>1256</v>
      </c>
      <c r="C135" s="42" t="n">
        <v>209250</v>
      </c>
    </row>
    <row r="136" customFormat="false" ht="12.95" hidden="false" customHeight="true" outlineLevel="0" collapsed="false">
      <c r="A136" s="46" t="s">
        <v>1257</v>
      </c>
      <c r="C136" s="42" t="n">
        <v>-206150</v>
      </c>
    </row>
    <row r="137" customFormat="false" ht="12.95" hidden="false" customHeight="true" outlineLevel="0" collapsed="false">
      <c r="A137" s="46" t="s">
        <v>1258</v>
      </c>
      <c r="C137" s="42" t="n">
        <v>186000</v>
      </c>
    </row>
    <row r="138" customFormat="false" ht="12.95" hidden="false" customHeight="true" outlineLevel="0" collapsed="false">
      <c r="A138" s="46" t="s">
        <v>1259</v>
      </c>
      <c r="C138" s="42" t="n">
        <v>90675</v>
      </c>
    </row>
    <row r="139" customFormat="false" ht="12.95" hidden="false" customHeight="true" outlineLevel="0" collapsed="false">
      <c r="A139" s="46" t="s">
        <v>1260</v>
      </c>
      <c r="C139" s="42" t="n">
        <v>5400</v>
      </c>
    </row>
    <row r="140" customFormat="false" ht="12.95" hidden="false" customHeight="true" outlineLevel="0" collapsed="false">
      <c r="A140" s="46" t="s">
        <v>1261</v>
      </c>
      <c r="C140" s="42" t="n">
        <v>176700</v>
      </c>
    </row>
    <row r="141" customFormat="false" ht="12.95" hidden="false" customHeight="true" outlineLevel="0" collapsed="false">
      <c r="A141" s="46" t="s">
        <v>1262</v>
      </c>
      <c r="C141" s="42" t="n">
        <v>186000</v>
      </c>
    </row>
    <row r="142" customFormat="false" ht="12.95" hidden="false" customHeight="true" outlineLevel="0" collapsed="false">
      <c r="A142" s="46" t="s">
        <v>1263</v>
      </c>
      <c r="C142" s="42" t="n">
        <v>99200</v>
      </c>
    </row>
    <row r="143" customFormat="false" ht="12.95" hidden="false" customHeight="true" outlineLevel="0" collapsed="false">
      <c r="A143" s="46" t="s">
        <v>1264</v>
      </c>
      <c r="C143" s="42" t="n">
        <v>-206150</v>
      </c>
    </row>
    <row r="144" customFormat="false" ht="12.95" hidden="false" customHeight="true" outlineLevel="0" collapsed="false">
      <c r="A144" s="46" t="s">
        <v>1265</v>
      </c>
      <c r="C144" s="42" t="n">
        <v>-99975</v>
      </c>
    </row>
    <row r="145" customFormat="false" ht="12.95" hidden="false" customHeight="true" outlineLevel="0" collapsed="false">
      <c r="A145" s="46" t="s">
        <v>1266</v>
      </c>
      <c r="C145" s="42" t="n">
        <v>170500</v>
      </c>
    </row>
    <row r="146" customFormat="false" ht="12.95" hidden="false" customHeight="true" outlineLevel="0" collapsed="false">
      <c r="A146" s="46" t="s">
        <v>1267</v>
      </c>
      <c r="C146" s="42" t="n">
        <v>95325</v>
      </c>
    </row>
    <row r="147" customFormat="false" ht="12.95" hidden="false" customHeight="true" outlineLevel="0" collapsed="false">
      <c r="A147" s="46" t="s">
        <v>1268</v>
      </c>
      <c r="C147" s="42" t="n">
        <v>86800</v>
      </c>
    </row>
    <row r="148" customFormat="false" ht="12.95" hidden="false" customHeight="true" outlineLevel="0" collapsed="false">
      <c r="A148" s="46" t="s">
        <v>1269</v>
      </c>
      <c r="C148" s="42" t="n">
        <v>-173600</v>
      </c>
    </row>
    <row r="149" customFormat="false" ht="12.95" hidden="false" customHeight="true" outlineLevel="0" collapsed="false">
      <c r="A149" s="46" t="s">
        <v>1270</v>
      </c>
      <c r="C149" s="42" t="n">
        <v>-175150</v>
      </c>
    </row>
    <row r="150" customFormat="false" ht="12.95" hidden="false" customHeight="true" outlineLevel="0" collapsed="false">
      <c r="A150" s="46" t="s">
        <v>1271</v>
      </c>
      <c r="C150" s="42" t="n">
        <v>-168950</v>
      </c>
    </row>
    <row r="151" customFormat="false" ht="12.95" hidden="false" customHeight="true" outlineLevel="0" collapsed="false">
      <c r="A151" s="46" t="s">
        <v>1272</v>
      </c>
      <c r="C151" s="42" t="n">
        <v>290000</v>
      </c>
    </row>
    <row r="152" customFormat="false" ht="12.95" hidden="false" customHeight="true" outlineLevel="0" collapsed="false">
      <c r="A152" s="46" t="s">
        <v>1273</v>
      </c>
      <c r="C152" s="42" t="n">
        <v>300000</v>
      </c>
    </row>
    <row r="153" customFormat="false" ht="12.95" hidden="false" customHeight="true" outlineLevel="0" collapsed="false">
      <c r="A153" s="46" t="s">
        <v>1274</v>
      </c>
      <c r="C153" s="42" t="n">
        <v>290000</v>
      </c>
    </row>
    <row r="154" customFormat="false" ht="12.95" hidden="false" customHeight="true" outlineLevel="0" collapsed="false">
      <c r="A154" s="46" t="s">
        <v>1275</v>
      </c>
      <c r="C154" s="42" t="n">
        <v>300000</v>
      </c>
    </row>
    <row r="155" customFormat="false" ht="12.95" hidden="false" customHeight="true" outlineLevel="0" collapsed="false">
      <c r="A155" s="46" t="s">
        <v>1276</v>
      </c>
      <c r="C155" s="42" t="n">
        <v>-167400</v>
      </c>
    </row>
    <row r="156" customFormat="false" ht="12.95" hidden="false" customHeight="true" outlineLevel="0" collapsed="false">
      <c r="A156" s="46" t="s">
        <v>1277</v>
      </c>
      <c r="C156" s="42" t="n">
        <v>-164300</v>
      </c>
    </row>
    <row r="157" customFormat="false" ht="12.95" hidden="false" customHeight="true" outlineLevel="0" collapsed="false">
      <c r="A157" s="46" t="s">
        <v>1278</v>
      </c>
      <c r="C157" s="42" t="n">
        <v>-82925</v>
      </c>
    </row>
    <row r="158" customFormat="false" ht="12.95" hidden="false" customHeight="true" outlineLevel="0" collapsed="false">
      <c r="A158" s="46" t="s">
        <v>1279</v>
      </c>
      <c r="C158" s="42" t="n">
        <v>-82925</v>
      </c>
    </row>
    <row r="159" customFormat="false" ht="12.95" hidden="false" customHeight="true" outlineLevel="0" collapsed="false">
      <c r="A159" s="46" t="s">
        <v>1280</v>
      </c>
      <c r="C159" s="42" t="n">
        <v>-82925</v>
      </c>
    </row>
    <row r="160" customFormat="false" ht="12.95" hidden="false" customHeight="true" outlineLevel="0" collapsed="false">
      <c r="A160" s="46" t="s">
        <v>1281</v>
      </c>
      <c r="C160" s="42" t="n">
        <v>158100</v>
      </c>
    </row>
    <row r="161" customFormat="false" ht="12.95" hidden="false" customHeight="true" outlineLevel="0" collapsed="false">
      <c r="A161" s="46" t="s">
        <v>1282</v>
      </c>
      <c r="C161" s="42" t="n">
        <v>124000</v>
      </c>
    </row>
    <row r="162" customFormat="false" ht="12.95" hidden="false" customHeight="true" outlineLevel="0" collapsed="false">
      <c r="A162" s="46" t="s">
        <v>1283</v>
      </c>
      <c r="C162" s="42" t="n">
        <v>133300</v>
      </c>
    </row>
    <row r="163" customFormat="false" ht="12.95" hidden="false" customHeight="true" outlineLevel="0" collapsed="false">
      <c r="A163" s="46" t="s">
        <v>1284</v>
      </c>
      <c r="C163" s="42" t="n">
        <v>-165850</v>
      </c>
    </row>
    <row r="164" customFormat="false" ht="12.95" hidden="false" customHeight="true" outlineLevel="0" collapsed="false">
      <c r="A164" s="46" t="s">
        <v>1285</v>
      </c>
      <c r="C164" s="42" t="n">
        <v>91450</v>
      </c>
    </row>
    <row r="165" customFormat="false" ht="12.95" hidden="false" customHeight="true" outlineLevel="0" collapsed="false">
      <c r="A165" s="46" t="s">
        <v>1286</v>
      </c>
      <c r="C165" s="42" t="n">
        <v>162750</v>
      </c>
    </row>
    <row r="166" customFormat="false" ht="12.95" hidden="false" customHeight="true" outlineLevel="0" collapsed="false">
      <c r="A166" s="46" t="s">
        <v>1287</v>
      </c>
      <c r="C166" s="42" t="n">
        <v>178250</v>
      </c>
    </row>
    <row r="167" customFormat="false" ht="12.95" hidden="false" customHeight="true" outlineLevel="0" collapsed="false">
      <c r="A167" s="46" t="s">
        <v>1288</v>
      </c>
      <c r="C167" s="42" t="n">
        <v>-98425</v>
      </c>
    </row>
    <row r="168" customFormat="false" ht="12.95" hidden="false" customHeight="true" outlineLevel="0" collapsed="false">
      <c r="A168" s="46" t="s">
        <v>1289</v>
      </c>
      <c r="C168" s="42" t="n">
        <v>81375</v>
      </c>
    </row>
    <row r="169" customFormat="false" ht="12.95" hidden="false" customHeight="true" outlineLevel="0" collapsed="false">
      <c r="A169" s="46" t="s">
        <v>1290</v>
      </c>
      <c r="C169" s="42" t="n">
        <v>80600</v>
      </c>
    </row>
    <row r="170" customFormat="false" ht="12.95" hidden="false" customHeight="true" outlineLevel="0" collapsed="false">
      <c r="A170" s="46" t="s">
        <v>1291</v>
      </c>
      <c r="C170" s="42" t="n">
        <v>82150</v>
      </c>
    </row>
    <row r="171" customFormat="false" ht="12.95" hidden="false" customHeight="true" outlineLevel="0" collapsed="false">
      <c r="A171" s="46" t="s">
        <v>1292</v>
      </c>
      <c r="C171" s="42" t="n">
        <v>-272500</v>
      </c>
    </row>
    <row r="172" customFormat="false" ht="12.95" hidden="false" customHeight="true" outlineLevel="0" collapsed="false">
      <c r="A172" s="46" t="s">
        <v>1293</v>
      </c>
      <c r="C172" s="42" t="n">
        <v>-190650</v>
      </c>
    </row>
    <row r="173" customFormat="false" ht="12.95" hidden="false" customHeight="true" outlineLevel="0" collapsed="false">
      <c r="A173" s="46" t="s">
        <v>1294</v>
      </c>
      <c r="C173" s="42" t="n">
        <v>96875</v>
      </c>
    </row>
    <row r="174" customFormat="false" ht="12.95" hidden="false" customHeight="true" outlineLevel="0" collapsed="false">
      <c r="A174" s="46" t="s">
        <v>1295</v>
      </c>
      <c r="C174" s="42" t="n">
        <v>190650</v>
      </c>
    </row>
    <row r="175" customFormat="false" ht="12.95" hidden="false" customHeight="true" outlineLevel="0" collapsed="false">
      <c r="A175" s="46" t="s">
        <v>1296</v>
      </c>
      <c r="C175" s="42" t="n">
        <v>93775</v>
      </c>
    </row>
    <row r="176" customFormat="false" ht="12.95" hidden="false" customHeight="true" outlineLevel="0" collapsed="false">
      <c r="A176" s="46" t="s">
        <v>1297</v>
      </c>
      <c r="C176" s="42" t="n">
        <v>186000</v>
      </c>
    </row>
    <row r="177" customFormat="false" ht="12.95" hidden="false" customHeight="true" outlineLevel="0" collapsed="false">
      <c r="A177" s="46" t="s">
        <v>1298</v>
      </c>
      <c r="C177" s="42" t="n">
        <v>186000</v>
      </c>
    </row>
    <row r="178" customFormat="false" ht="12.95" hidden="false" customHeight="true" outlineLevel="0" collapsed="false">
      <c r="A178" s="46" t="s">
        <v>1299</v>
      </c>
      <c r="C178" s="42" t="n">
        <v>-1937.5</v>
      </c>
    </row>
    <row r="179" customFormat="false" ht="12.95" hidden="false" customHeight="true" outlineLevel="0" collapsed="false">
      <c r="A179" s="46" t="s">
        <v>1300</v>
      </c>
      <c r="C179" s="42" t="n">
        <v>-103075</v>
      </c>
    </row>
    <row r="180" customFormat="false" ht="12.95" hidden="false" customHeight="true" outlineLevel="0" collapsed="false">
      <c r="A180" s="46" t="s">
        <v>1301</v>
      </c>
      <c r="C180" s="42" t="n">
        <v>-203050</v>
      </c>
    </row>
    <row r="181" customFormat="false" ht="12.95" hidden="false" customHeight="true" outlineLevel="0" collapsed="false">
      <c r="A181" s="46" t="s">
        <v>1302</v>
      </c>
      <c r="C181" s="42" t="n">
        <v>-193750</v>
      </c>
    </row>
    <row r="182" customFormat="false" ht="12.95" hidden="false" customHeight="true" outlineLevel="0" collapsed="false">
      <c r="A182" s="46" t="s">
        <v>1303</v>
      </c>
      <c r="C182" s="42" t="n">
        <v>3875</v>
      </c>
    </row>
    <row r="183" customFormat="false" ht="12.95" hidden="false" customHeight="true" outlineLevel="0" collapsed="false">
      <c r="A183" s="46" t="s">
        <v>1304</v>
      </c>
      <c r="C183" s="42" t="n">
        <v>184450</v>
      </c>
    </row>
    <row r="184" customFormat="false" ht="12.95" hidden="false" customHeight="true" outlineLevel="0" collapsed="false">
      <c r="A184" s="46" t="s">
        <v>1305</v>
      </c>
      <c r="C184" s="42" t="n">
        <v>0</v>
      </c>
    </row>
    <row r="185" customFormat="false" ht="12.95" hidden="false" customHeight="true" outlineLevel="0" collapsed="false">
      <c r="A185" s="46" t="s">
        <v>1306</v>
      </c>
      <c r="C185" s="42" t="n">
        <v>-99975</v>
      </c>
    </row>
    <row r="186" customFormat="false" ht="12.95" hidden="false" customHeight="true" outlineLevel="0" collapsed="false">
      <c r="A186" s="46" t="s">
        <v>1307</v>
      </c>
      <c r="C186" s="42" t="n">
        <v>-99975</v>
      </c>
    </row>
    <row r="187" customFormat="false" ht="12.95" hidden="false" customHeight="true" outlineLevel="0" collapsed="false">
      <c r="A187" s="46" t="s">
        <v>1308</v>
      </c>
      <c r="C187" s="42" t="n">
        <v>153450</v>
      </c>
    </row>
    <row r="188" customFormat="false" ht="12.95" hidden="false" customHeight="true" outlineLevel="0" collapsed="false">
      <c r="A188" s="46" t="s">
        <v>1309</v>
      </c>
      <c r="C188" s="42" t="n">
        <v>141050</v>
      </c>
    </row>
    <row r="189" customFormat="false" ht="12.95" hidden="false" customHeight="true" outlineLevel="0" collapsed="false">
      <c r="A189" s="46" t="s">
        <v>1310</v>
      </c>
      <c r="C189" s="42" t="n">
        <v>127100</v>
      </c>
    </row>
    <row r="190" customFormat="false" ht="12.95" hidden="false" customHeight="true" outlineLevel="0" collapsed="false">
      <c r="A190" s="46" t="s">
        <v>1311</v>
      </c>
      <c r="C190" s="42" t="n">
        <v>55800</v>
      </c>
    </row>
    <row r="191" customFormat="false" ht="12.95" hidden="false" customHeight="true" outlineLevel="0" collapsed="false">
      <c r="A191" s="46" t="s">
        <v>1312</v>
      </c>
      <c r="C191" s="42" t="n">
        <v>117800</v>
      </c>
    </row>
    <row r="192" customFormat="false" ht="12.95" hidden="false" customHeight="true" outlineLevel="0" collapsed="false">
      <c r="A192" s="46" t="s">
        <v>1313</v>
      </c>
      <c r="C192" s="42" t="n">
        <v>-65100</v>
      </c>
    </row>
    <row r="193" customFormat="false" ht="12.95" hidden="false" customHeight="true" outlineLevel="0" collapsed="false">
      <c r="A193" s="46" t="s">
        <v>1314</v>
      </c>
      <c r="C193" s="42" t="n">
        <v>-130200</v>
      </c>
    </row>
    <row r="194" customFormat="false" ht="12.95" hidden="false" customHeight="true" outlineLevel="0" collapsed="false">
      <c r="A194" s="46" t="s">
        <v>1315</v>
      </c>
      <c r="C194" s="42" t="n">
        <v>63550</v>
      </c>
    </row>
    <row r="195" customFormat="false" ht="12.95" hidden="false" customHeight="true" outlineLevel="0" collapsed="false">
      <c r="A195" s="46" t="s">
        <v>1316</v>
      </c>
      <c r="C195" s="42" t="n">
        <v>66650</v>
      </c>
    </row>
    <row r="196" customFormat="false" ht="12.95" hidden="false" customHeight="true" outlineLevel="0" collapsed="false">
      <c r="A196" s="46" t="s">
        <v>1317</v>
      </c>
      <c r="C196" s="42" t="n">
        <v>130200</v>
      </c>
    </row>
    <row r="197" customFormat="false" ht="12.95" hidden="false" customHeight="true" outlineLevel="0" collapsed="false">
      <c r="A197" s="46" t="s">
        <v>1318</v>
      </c>
      <c r="C197" s="42" t="n">
        <v>-125550</v>
      </c>
    </row>
    <row r="198" customFormat="false" ht="12.95" hidden="false" customHeight="true" outlineLevel="0" collapsed="false">
      <c r="A198" s="46" t="s">
        <v>1319</v>
      </c>
      <c r="C198" s="42" t="n">
        <v>114700</v>
      </c>
    </row>
    <row r="199" customFormat="false" ht="12.95" hidden="false" customHeight="true" outlineLevel="0" collapsed="false">
      <c r="A199" s="46" t="s">
        <v>1320</v>
      </c>
      <c r="C199" s="42" t="n">
        <v>-52700</v>
      </c>
    </row>
    <row r="200" customFormat="false" ht="12.95" hidden="false" customHeight="true" outlineLevel="0" collapsed="false">
      <c r="A200" s="46" t="s">
        <v>1321</v>
      </c>
      <c r="C200" s="42" t="n">
        <v>-57350</v>
      </c>
    </row>
    <row r="201" customFormat="false" ht="12.95" hidden="false" customHeight="true" outlineLevel="0" collapsed="false">
      <c r="A201" s="46" t="s">
        <v>1322</v>
      </c>
      <c r="C201" s="42" t="n">
        <v>-55025</v>
      </c>
    </row>
    <row r="202" customFormat="false" ht="12.95" hidden="false" customHeight="true" outlineLevel="0" collapsed="false">
      <c r="A202" s="46" t="s">
        <v>1323</v>
      </c>
      <c r="C202" s="42" t="n">
        <v>110050</v>
      </c>
    </row>
    <row r="203" customFormat="false" ht="12.95" hidden="false" customHeight="true" outlineLevel="0" collapsed="false">
      <c r="A203" s="46" t="s">
        <v>1324</v>
      </c>
      <c r="C203" s="42" t="n">
        <v>110050</v>
      </c>
    </row>
    <row r="204" customFormat="false" ht="12.95" hidden="false" customHeight="true" outlineLevel="0" collapsed="false">
      <c r="A204" s="46" t="s">
        <v>1325</v>
      </c>
      <c r="C204" s="42" t="n">
        <v>102300</v>
      </c>
    </row>
    <row r="205" customFormat="false" ht="12.95" hidden="false" customHeight="true" outlineLevel="0" collapsed="false">
      <c r="A205" s="46" t="s">
        <v>1326</v>
      </c>
      <c r="C205" s="42" t="n">
        <v>-105400</v>
      </c>
    </row>
    <row r="206" customFormat="false" ht="12.95" hidden="false" customHeight="true" outlineLevel="0" collapsed="false">
      <c r="A206" s="46" t="s">
        <v>1327</v>
      </c>
      <c r="C206" s="42" t="n">
        <v>55800</v>
      </c>
    </row>
    <row r="207" customFormat="false" ht="12.95" hidden="false" customHeight="true" outlineLevel="0" collapsed="false">
      <c r="A207" s="46" t="s">
        <v>1328</v>
      </c>
      <c r="C207" s="42" t="n">
        <v>50375</v>
      </c>
    </row>
    <row r="208" customFormat="false" ht="12.95" hidden="false" customHeight="true" outlineLevel="0" collapsed="false">
      <c r="A208" s="46" t="s">
        <v>1329</v>
      </c>
      <c r="C208" s="42" t="n">
        <v>-40300</v>
      </c>
    </row>
    <row r="209" customFormat="false" ht="12.95" hidden="false" customHeight="true" outlineLevel="0" collapsed="false">
      <c r="A209" s="46" t="s">
        <v>1330</v>
      </c>
      <c r="C209" s="42" t="n">
        <v>42000</v>
      </c>
    </row>
    <row r="210" customFormat="false" ht="12.95" hidden="false" customHeight="true" outlineLevel="0" collapsed="false">
      <c r="A210" s="46" t="s">
        <v>1331</v>
      </c>
      <c r="C210" s="42" t="n">
        <v>3100</v>
      </c>
    </row>
    <row r="211" customFormat="false" ht="12.95" hidden="false" customHeight="true" outlineLevel="0" collapsed="false">
      <c r="A211" s="46" t="s">
        <v>1332</v>
      </c>
      <c r="C211" s="42" t="n">
        <v>11550</v>
      </c>
    </row>
    <row r="212" customFormat="false" ht="12.95" hidden="false" customHeight="true" outlineLevel="0" collapsed="false">
      <c r="A212" s="46" t="s">
        <v>1333</v>
      </c>
      <c r="C212" s="42" t="n">
        <v>53475</v>
      </c>
    </row>
    <row r="213" customFormat="false" ht="12.95" hidden="false" customHeight="true" outlineLevel="0" collapsed="false">
      <c r="A213" s="46" t="s">
        <v>1334</v>
      </c>
      <c r="C213" s="42" t="n">
        <v>37975</v>
      </c>
    </row>
    <row r="214" customFormat="false" ht="12.95" hidden="false" customHeight="true" outlineLevel="0" collapsed="false">
      <c r="A214" s="46" t="s">
        <v>1335</v>
      </c>
      <c r="C214" s="42" t="n">
        <v>32550</v>
      </c>
    </row>
    <row r="215" customFormat="false" ht="12.95" hidden="false" customHeight="true" outlineLevel="0" collapsed="false">
      <c r="A215" s="46" t="s">
        <v>1336</v>
      </c>
      <c r="C215" s="42" t="n">
        <v>30225</v>
      </c>
    </row>
    <row r="216" customFormat="false" ht="12.95" hidden="false" customHeight="true" outlineLevel="0" collapsed="false">
      <c r="A216" s="46" t="s">
        <v>1337</v>
      </c>
      <c r="C216" s="42" t="n">
        <v>34875</v>
      </c>
    </row>
    <row r="217" customFormat="false" ht="12.95" hidden="false" customHeight="true" outlineLevel="0" collapsed="false">
      <c r="A217" s="46" t="s">
        <v>1338</v>
      </c>
      <c r="C217" s="42" t="n">
        <v>37975</v>
      </c>
    </row>
    <row r="218" customFormat="false" ht="12.95" hidden="false" customHeight="true" outlineLevel="0" collapsed="false">
      <c r="A218" s="46" t="s">
        <v>1339</v>
      </c>
      <c r="C218" s="42" t="n">
        <v>-91450</v>
      </c>
    </row>
    <row r="219" customFormat="false" ht="12.95" hidden="false" customHeight="true" outlineLevel="0" collapsed="false">
      <c r="A219" s="46" t="s">
        <v>1340</v>
      </c>
      <c r="C219" s="42" t="n">
        <v>-58900</v>
      </c>
    </row>
    <row r="220" customFormat="false" ht="12.95" hidden="false" customHeight="true" outlineLevel="0" collapsed="false">
      <c r="A220" s="46" t="s">
        <v>1341</v>
      </c>
      <c r="C220" s="42" t="n">
        <v>-35650</v>
      </c>
    </row>
    <row r="221" customFormat="false" ht="12.95" hidden="false" customHeight="true" outlineLevel="0" collapsed="false">
      <c r="A221" s="46" t="s">
        <v>1342</v>
      </c>
      <c r="C221" s="42" t="n">
        <v>37975</v>
      </c>
    </row>
    <row r="222" customFormat="false" ht="12.95" hidden="false" customHeight="true" outlineLevel="0" collapsed="false">
      <c r="A222" s="46" t="s">
        <v>1343</v>
      </c>
      <c r="C222" s="42" t="n">
        <v>40300</v>
      </c>
    </row>
    <row r="223" customFormat="false" ht="12.95" hidden="false" customHeight="true" outlineLevel="0" collapsed="false">
      <c r="A223" s="46" t="s">
        <v>1344</v>
      </c>
      <c r="C223" s="42" t="n">
        <v>-82150</v>
      </c>
    </row>
    <row r="224" customFormat="false" ht="12.95" hidden="false" customHeight="true" outlineLevel="0" collapsed="false">
      <c r="A224" s="46" t="s">
        <v>1345</v>
      </c>
      <c r="C224" s="42" t="n">
        <v>88350</v>
      </c>
    </row>
    <row r="225" customFormat="false" ht="12.95" hidden="false" customHeight="true" outlineLevel="0" collapsed="false">
      <c r="A225" s="46" t="s">
        <v>1346</v>
      </c>
      <c r="C225" s="42" t="n">
        <v>37200</v>
      </c>
    </row>
    <row r="226" customFormat="false" ht="12.95" hidden="false" customHeight="true" outlineLevel="0" collapsed="false">
      <c r="A226" s="46" t="s">
        <v>1347</v>
      </c>
      <c r="C226" s="42" t="n">
        <v>36425</v>
      </c>
    </row>
    <row r="227" customFormat="false" ht="12.95" hidden="false" customHeight="true" outlineLevel="0" collapsed="false">
      <c r="A227" s="46" t="s">
        <v>1348</v>
      </c>
      <c r="C227" s="42" t="n">
        <v>-34875</v>
      </c>
    </row>
    <row r="228" customFormat="false" ht="12.95" hidden="false" customHeight="true" outlineLevel="0" collapsed="false">
      <c r="A228" s="46" t="s">
        <v>1349</v>
      </c>
      <c r="C228" s="42" t="n">
        <v>31775</v>
      </c>
    </row>
    <row r="229" customFormat="false" ht="12.95" hidden="false" customHeight="true" outlineLevel="0" collapsed="false">
      <c r="A229" s="46" t="s">
        <v>1350</v>
      </c>
      <c r="C229" s="42" t="n">
        <v>0</v>
      </c>
    </row>
    <row r="230" customFormat="false" ht="12.95" hidden="false" customHeight="true" outlineLevel="0" collapsed="false">
      <c r="A230" s="46" t="s">
        <v>1351</v>
      </c>
      <c r="C230" s="42" t="n">
        <v>0</v>
      </c>
    </row>
    <row r="231" customFormat="false" ht="12.95" hidden="false" customHeight="true" outlineLevel="0" collapsed="false">
      <c r="A231" s="46" t="s">
        <v>1352</v>
      </c>
      <c r="C231" s="42" t="n">
        <v>37200</v>
      </c>
    </row>
    <row r="232" customFormat="false" ht="12.95" hidden="false" customHeight="true" outlineLevel="0" collapsed="false">
      <c r="A232" s="46" t="s">
        <v>1353</v>
      </c>
      <c r="C232" s="42" t="n">
        <v>32550</v>
      </c>
    </row>
    <row r="233" customFormat="false" ht="12.95" hidden="false" customHeight="true" outlineLevel="0" collapsed="false">
      <c r="A233" s="46" t="s">
        <v>1354</v>
      </c>
      <c r="C233" s="42" t="n">
        <v>46500</v>
      </c>
    </row>
    <row r="234" customFormat="false" ht="12.95" hidden="false" customHeight="true" outlineLevel="0" collapsed="false">
      <c r="A234" s="46" t="s">
        <v>1355</v>
      </c>
      <c r="C234" s="42" t="n">
        <v>44950</v>
      </c>
    </row>
    <row r="235" customFormat="false" ht="12.95" hidden="false" customHeight="true" outlineLevel="0" collapsed="false">
      <c r="A235" s="46" t="s">
        <v>1356</v>
      </c>
      <c r="C235" s="42" t="n">
        <v>6600</v>
      </c>
    </row>
    <row r="236" customFormat="false" ht="12.95" hidden="false" customHeight="true" outlineLevel="0" collapsed="false">
      <c r="A236" s="46" t="s">
        <v>1357</v>
      </c>
      <c r="C236" s="42" t="n">
        <v>34875</v>
      </c>
    </row>
    <row r="237" customFormat="false" ht="12.95" hidden="false" customHeight="true" outlineLevel="0" collapsed="false">
      <c r="A237" s="46" t="s">
        <v>1358</v>
      </c>
      <c r="C237" s="42" t="n">
        <v>-37200</v>
      </c>
    </row>
    <row r="238" customFormat="false" ht="12.95" hidden="false" customHeight="true" outlineLevel="0" collapsed="false">
      <c r="A238" s="46" t="s">
        <v>1359</v>
      </c>
      <c r="C238" s="42" t="n">
        <v>-35650</v>
      </c>
    </row>
    <row r="239" customFormat="false" ht="12.95" hidden="false" customHeight="true" outlineLevel="0" collapsed="false">
      <c r="A239" s="46" t="s">
        <v>1360</v>
      </c>
      <c r="C239" s="42" t="n">
        <v>66650</v>
      </c>
    </row>
    <row r="240" customFormat="false" ht="12.95" hidden="false" customHeight="true" outlineLevel="0" collapsed="false">
      <c r="A240" s="46" t="s">
        <v>1361</v>
      </c>
      <c r="C240" s="42" t="n">
        <v>-75950</v>
      </c>
    </row>
    <row r="241" customFormat="false" ht="12.95" hidden="false" customHeight="true" outlineLevel="0" collapsed="false">
      <c r="A241" s="46" t="s">
        <v>1362</v>
      </c>
      <c r="C241" s="42" t="n">
        <v>-79050</v>
      </c>
    </row>
    <row r="242" customFormat="false" ht="12.95" hidden="false" customHeight="true" outlineLevel="0" collapsed="false">
      <c r="A242" s="46" t="s">
        <v>1363</v>
      </c>
      <c r="C242" s="42" t="n">
        <v>-69750</v>
      </c>
    </row>
    <row r="243" customFormat="false" ht="12.95" hidden="false" customHeight="true" outlineLevel="0" collapsed="false">
      <c r="A243" s="46" t="s">
        <v>1364</v>
      </c>
      <c r="C243" s="42" t="n">
        <v>-60450</v>
      </c>
    </row>
    <row r="244" customFormat="false" ht="12.95" hidden="false" customHeight="true" outlineLevel="0" collapsed="false">
      <c r="A244" s="46" t="s">
        <v>1365</v>
      </c>
      <c r="C244" s="42" t="n">
        <v>66650</v>
      </c>
    </row>
    <row r="245" customFormat="false" ht="12.95" hidden="false" customHeight="true" outlineLevel="0" collapsed="false">
      <c r="A245" s="46" t="s">
        <v>1366</v>
      </c>
      <c r="C245" s="42" t="n">
        <v>65100</v>
      </c>
    </row>
    <row r="246" customFormat="false" ht="12.95" hidden="false" customHeight="true" outlineLevel="0" collapsed="false">
      <c r="A246" s="46" t="s">
        <v>1367</v>
      </c>
      <c r="C246" s="42" t="n">
        <v>-85250</v>
      </c>
    </row>
    <row r="247" customFormat="false" ht="12.95" hidden="false" customHeight="true" outlineLevel="0" collapsed="false">
      <c r="A247" s="46" t="s">
        <v>1368</v>
      </c>
      <c r="C247" s="42" t="n">
        <v>79050</v>
      </c>
    </row>
    <row r="248" customFormat="false" ht="12.95" hidden="false" customHeight="true" outlineLevel="0" collapsed="false">
      <c r="A248" s="46" t="s">
        <v>1369</v>
      </c>
      <c r="C248" s="42" t="n">
        <v>105400</v>
      </c>
    </row>
    <row r="249" customFormat="false" ht="12.95" hidden="false" customHeight="true" outlineLevel="0" collapsed="false">
      <c r="A249" s="46" t="s">
        <v>1370</v>
      </c>
      <c r="C249" s="42" t="n">
        <v>-141050</v>
      </c>
    </row>
    <row r="250" customFormat="false" ht="12.95" hidden="false" customHeight="true" outlineLevel="0" collapsed="false">
      <c r="A250" s="46" t="s">
        <v>1371</v>
      </c>
      <c r="C250" s="42" t="n">
        <v>-145700</v>
      </c>
    </row>
    <row r="251" customFormat="false" ht="12.95" hidden="false" customHeight="true" outlineLevel="0" collapsed="false">
      <c r="A251" s="46" t="s">
        <v>1372</v>
      </c>
      <c r="C251" s="42" t="n">
        <v>-70525</v>
      </c>
    </row>
    <row r="252" customFormat="false" ht="12.95" hidden="false" customHeight="true" outlineLevel="0" collapsed="false">
      <c r="A252" s="46" t="s">
        <v>1373</v>
      </c>
      <c r="C252" s="42" t="n">
        <v>-151900</v>
      </c>
    </row>
    <row r="253" customFormat="false" ht="12.95" hidden="false" customHeight="true" outlineLevel="0" collapsed="false">
      <c r="A253" s="46" t="s">
        <v>1374</v>
      </c>
      <c r="C253" s="42" t="n">
        <v>134850</v>
      </c>
    </row>
    <row r="254" customFormat="false" ht="12.95" hidden="false" customHeight="true" outlineLevel="0" collapsed="false">
      <c r="A254" s="46" t="s">
        <v>1375</v>
      </c>
      <c r="C254" s="42" t="n">
        <v>68200</v>
      </c>
    </row>
    <row r="255" customFormat="false" ht="12.95" hidden="false" customHeight="true" outlineLevel="0" collapsed="false">
      <c r="A255" s="46" t="s">
        <v>1376</v>
      </c>
      <c r="C255" s="42" t="n">
        <v>-68200</v>
      </c>
    </row>
    <row r="256" customFormat="false" ht="12.95" hidden="false" customHeight="true" outlineLevel="0" collapsed="false">
      <c r="A256" s="46" t="s">
        <v>1377</v>
      </c>
      <c r="C256" s="42" t="n">
        <v>-141050</v>
      </c>
    </row>
    <row r="257" customFormat="false" ht="12.95" hidden="false" customHeight="true" outlineLevel="0" collapsed="false">
      <c r="A257" s="46" t="s">
        <v>1378</v>
      </c>
      <c r="C257" s="42" t="n">
        <v>0</v>
      </c>
    </row>
    <row r="258" customFormat="false" ht="12.95" hidden="false" customHeight="true" outlineLevel="0" collapsed="false">
      <c r="A258" s="46" t="s">
        <v>1379</v>
      </c>
      <c r="C258" s="42" t="n">
        <v>-134850</v>
      </c>
    </row>
    <row r="259" customFormat="false" ht="12.95" hidden="false" customHeight="true" outlineLevel="0" collapsed="false">
      <c r="A259" s="46" t="s">
        <v>1380</v>
      </c>
      <c r="C259" s="42" t="n">
        <v>3875</v>
      </c>
    </row>
    <row r="260" customFormat="false" ht="12.95" hidden="false" customHeight="true" outlineLevel="0" collapsed="false">
      <c r="A260" s="46" t="s">
        <v>1381</v>
      </c>
      <c r="C260" s="42" t="n">
        <v>-3719.9938</v>
      </c>
    </row>
    <row r="261" customFormat="false" ht="12.95" hidden="false" customHeight="true" outlineLevel="0" collapsed="false">
      <c r="A261" s="46" t="s">
        <v>1382</v>
      </c>
      <c r="C261" s="42" t="n">
        <v>113150</v>
      </c>
    </row>
    <row r="262" customFormat="false" ht="12.95" hidden="false" customHeight="true" outlineLevel="0" collapsed="false">
      <c r="A262" s="46" t="s">
        <v>1383</v>
      </c>
      <c r="C262" s="42" t="n">
        <v>114700</v>
      </c>
    </row>
    <row r="263" customFormat="false" ht="12.95" hidden="false" customHeight="true" outlineLevel="0" collapsed="false">
      <c r="A263" s="46" t="s">
        <v>1384</v>
      </c>
      <c r="C263" s="42" t="n">
        <v>113150</v>
      </c>
    </row>
    <row r="264" customFormat="false" ht="12.95" hidden="false" customHeight="true" outlineLevel="0" collapsed="false">
      <c r="A264" s="46" t="s">
        <v>1385</v>
      </c>
      <c r="C264" s="42" t="n">
        <v>-63550</v>
      </c>
    </row>
    <row r="265" customFormat="false" ht="12.95" hidden="false" customHeight="true" outlineLevel="0" collapsed="false">
      <c r="A265" s="46" t="s">
        <v>1386</v>
      </c>
      <c r="C265" s="42" t="n">
        <v>-134850</v>
      </c>
    </row>
    <row r="266" customFormat="false" ht="12.95" hidden="false" customHeight="true" outlineLevel="0" collapsed="false">
      <c r="A266" s="46" t="s">
        <v>1387</v>
      </c>
      <c r="C266" s="42" t="n">
        <v>-136400</v>
      </c>
    </row>
    <row r="267" customFormat="false" ht="12.95" hidden="false" customHeight="true" outlineLevel="0" collapsed="false">
      <c r="A267" s="46" t="s">
        <v>1388</v>
      </c>
      <c r="C267" s="42" t="n">
        <v>-15596.0156</v>
      </c>
    </row>
    <row r="268" customFormat="false" ht="12.95" hidden="false" customHeight="true" outlineLevel="0" collapsed="false">
      <c r="A268" s="46" t="s">
        <v>1389</v>
      </c>
      <c r="C268" s="42" t="n">
        <v>-141050</v>
      </c>
    </row>
    <row r="269" customFormat="false" ht="12.95" hidden="false" customHeight="true" outlineLevel="0" collapsed="false">
      <c r="A269" s="46" t="s">
        <v>1390</v>
      </c>
      <c r="C269" s="42" t="n">
        <v>65875</v>
      </c>
    </row>
    <row r="270" customFormat="false" ht="12.95" hidden="false" customHeight="true" outlineLevel="0" collapsed="false">
      <c r="A270" s="46" t="s">
        <v>1391</v>
      </c>
      <c r="C270" s="42" t="n">
        <v>65100</v>
      </c>
    </row>
    <row r="271" customFormat="false" ht="12.95" hidden="false" customHeight="true" outlineLevel="0" collapsed="false">
      <c r="A271" s="46" t="s">
        <v>1392</v>
      </c>
      <c r="C271" s="42" t="n">
        <v>-66650</v>
      </c>
    </row>
    <row r="272" customFormat="false" ht="12.95" hidden="false" customHeight="true" outlineLevel="0" collapsed="false">
      <c r="A272" s="46" t="s">
        <v>1393</v>
      </c>
      <c r="C272" s="42" t="n">
        <v>-141050</v>
      </c>
    </row>
    <row r="273" customFormat="false" ht="12.95" hidden="false" customHeight="true" outlineLevel="0" collapsed="false">
      <c r="A273" s="46" t="s">
        <v>1394</v>
      </c>
      <c r="C273" s="42" t="n">
        <v>66650</v>
      </c>
    </row>
    <row r="274" customFormat="false" ht="12.95" hidden="false" customHeight="true" outlineLevel="0" collapsed="false">
      <c r="A274" s="46" t="s">
        <v>1395</v>
      </c>
      <c r="C274" s="42" t="n">
        <v>-133300</v>
      </c>
    </row>
    <row r="275" customFormat="false" ht="12.95" hidden="false" customHeight="true" outlineLevel="0" collapsed="false">
      <c r="A275" s="46" t="s">
        <v>1396</v>
      </c>
      <c r="C275" s="42" t="n">
        <v>-130200</v>
      </c>
    </row>
    <row r="276" customFormat="false" ht="12.95" hidden="false" customHeight="true" outlineLevel="0" collapsed="false">
      <c r="A276" s="46" t="s">
        <v>1397</v>
      </c>
      <c r="C276" s="42" t="n">
        <v>-125550</v>
      </c>
    </row>
    <row r="277" customFormat="false" ht="12.95" hidden="false" customHeight="true" outlineLevel="0" collapsed="false">
      <c r="A277" s="46" t="s">
        <v>1398</v>
      </c>
      <c r="C277" s="42" t="n">
        <v>124000</v>
      </c>
    </row>
    <row r="278" customFormat="false" ht="12.95" hidden="false" customHeight="true" outlineLevel="0" collapsed="false">
      <c r="A278" s="46" t="s">
        <v>1399</v>
      </c>
      <c r="C278" s="42" t="n">
        <v>55800</v>
      </c>
    </row>
    <row r="279" customFormat="false" ht="12.95" hidden="false" customHeight="true" outlineLevel="0" collapsed="false">
      <c r="A279" s="46" t="s">
        <v>1400</v>
      </c>
      <c r="C279" s="42" t="n">
        <v>-103850</v>
      </c>
    </row>
    <row r="280" customFormat="false" ht="12.95" hidden="false" customHeight="true" outlineLevel="0" collapsed="false">
      <c r="A280" s="46" t="s">
        <v>1401</v>
      </c>
      <c r="C280" s="42" t="n">
        <v>-114700</v>
      </c>
    </row>
    <row r="281" customFormat="false" ht="12.95" hidden="false" customHeight="true" outlineLevel="0" collapsed="false">
      <c r="A281" s="46" t="s">
        <v>1402</v>
      </c>
      <c r="C281" s="42" t="n">
        <v>-56575</v>
      </c>
    </row>
    <row r="282" customFormat="false" ht="12.95" hidden="false" customHeight="true" outlineLevel="0" collapsed="false">
      <c r="A282" s="46" t="s">
        <v>1403</v>
      </c>
      <c r="C282" s="42" t="n">
        <v>-110050</v>
      </c>
    </row>
    <row r="283" customFormat="false" ht="12.95" hidden="false" customHeight="true" outlineLevel="0" collapsed="false">
      <c r="A283" s="46" t="s">
        <v>1404</v>
      </c>
      <c r="C283" s="42" t="n">
        <v>-56575</v>
      </c>
    </row>
    <row r="284" customFormat="false" ht="12.95" hidden="false" customHeight="true" outlineLevel="0" collapsed="false">
      <c r="A284" s="46" t="s">
        <v>1405</v>
      </c>
      <c r="C284" s="42" t="n">
        <v>-114700</v>
      </c>
    </row>
    <row r="285" customFormat="false" ht="12.95" hidden="false" customHeight="true" outlineLevel="0" collapsed="false">
      <c r="A285" s="46" t="s">
        <v>1406</v>
      </c>
      <c r="C285" s="42" t="n">
        <v>102300</v>
      </c>
    </row>
    <row r="286" customFormat="false" ht="12.95" hidden="false" customHeight="true" outlineLevel="0" collapsed="false">
      <c r="A286" s="46" t="s">
        <v>1407</v>
      </c>
      <c r="C286" s="42" t="n">
        <v>-57350</v>
      </c>
    </row>
    <row r="287" customFormat="false" ht="12.95" hidden="false" customHeight="true" outlineLevel="0" collapsed="false">
      <c r="A287" s="46" t="s">
        <v>1408</v>
      </c>
      <c r="C287" s="42" t="n">
        <v>-120900</v>
      </c>
    </row>
    <row r="288" customFormat="false" ht="12.95" hidden="false" customHeight="true" outlineLevel="0" collapsed="false">
      <c r="A288" s="46" t="s">
        <v>1409</v>
      </c>
      <c r="C288" s="42" t="n">
        <v>-63550</v>
      </c>
    </row>
    <row r="289" customFormat="false" ht="12.95" hidden="false" customHeight="true" outlineLevel="0" collapsed="false">
      <c r="A289" s="46" t="s">
        <v>1410</v>
      </c>
      <c r="C289" s="42" t="n">
        <v>-55025</v>
      </c>
    </row>
    <row r="290" customFormat="false" ht="12.95" hidden="false" customHeight="true" outlineLevel="0" collapsed="false">
      <c r="A290" s="46" t="s">
        <v>1411</v>
      </c>
      <c r="C290" s="42" t="n">
        <v>-55800</v>
      </c>
    </row>
    <row r="291" customFormat="false" ht="12.95" hidden="false" customHeight="true" outlineLevel="0" collapsed="false">
      <c r="A291" s="46" t="s">
        <v>1412</v>
      </c>
      <c r="C291" s="42" t="n">
        <v>-56575</v>
      </c>
    </row>
    <row r="292" customFormat="false" ht="12.95" hidden="false" customHeight="true" outlineLevel="0" collapsed="false">
      <c r="A292" s="46" t="s">
        <v>1413</v>
      </c>
      <c r="C292" s="42" t="n">
        <v>-58125</v>
      </c>
    </row>
    <row r="293" customFormat="false" ht="12.95" hidden="false" customHeight="true" outlineLevel="0" collapsed="false">
      <c r="A293" s="46" t="s">
        <v>1414</v>
      </c>
      <c r="C293" s="42" t="n">
        <v>64325</v>
      </c>
    </row>
    <row r="294" customFormat="false" ht="12.95" hidden="false" customHeight="true" outlineLevel="0" collapsed="false">
      <c r="A294" s="46" t="s">
        <v>1415</v>
      </c>
      <c r="C294" s="42" t="n">
        <v>-25497.4783</v>
      </c>
    </row>
    <row r="295" customFormat="false" ht="12.95" hidden="false" customHeight="true" outlineLevel="0" collapsed="false">
      <c r="A295" s="46" t="s">
        <v>1416</v>
      </c>
      <c r="C295" s="42" t="n">
        <v>-36424.969</v>
      </c>
    </row>
    <row r="296" customFormat="false" ht="12.95" hidden="false" customHeight="true" outlineLevel="0" collapsed="false">
      <c r="A296" s="46" t="s">
        <v>1417</v>
      </c>
      <c r="C296" s="42" t="n">
        <v>-161200</v>
      </c>
    </row>
    <row r="297" customFormat="false" ht="12.95" hidden="false" customHeight="true" outlineLevel="0" collapsed="false">
      <c r="A297" s="46" t="s">
        <v>1418</v>
      </c>
      <c r="C297" s="42" t="n">
        <v>15500</v>
      </c>
    </row>
    <row r="298" customFormat="false" ht="12.95" hidden="false" customHeight="true" outlineLevel="0" collapsed="false">
      <c r="A298" s="46" t="s">
        <v>1419</v>
      </c>
      <c r="C298" s="42" t="n">
        <v>-15500</v>
      </c>
    </row>
    <row r="299" customFormat="false" ht="12.95" hidden="false" customHeight="true" outlineLevel="0" collapsed="false">
      <c r="A299" s="46" t="s">
        <v>1420</v>
      </c>
      <c r="C299" s="42" t="n">
        <v>-80600</v>
      </c>
    </row>
    <row r="300" customFormat="false" ht="12.95" hidden="false" customHeight="true" outlineLevel="0" collapsed="false">
      <c r="A300" s="46" t="s">
        <v>1421</v>
      </c>
      <c r="C300" s="42" t="n">
        <v>75175</v>
      </c>
    </row>
    <row r="301" customFormat="false" ht="12.95" hidden="false" customHeight="true" outlineLevel="0" collapsed="false">
      <c r="A301" s="46" t="s">
        <v>1422</v>
      </c>
      <c r="C301" s="42" t="n">
        <v>-161200</v>
      </c>
    </row>
    <row r="302" customFormat="false" ht="12.95" hidden="false" customHeight="true" outlineLevel="0" collapsed="false">
      <c r="A302" s="46" t="s">
        <v>1423</v>
      </c>
      <c r="C302" s="42" t="n">
        <v>80600</v>
      </c>
    </row>
    <row r="303" customFormat="false" ht="12.95" hidden="false" customHeight="true" outlineLevel="0" collapsed="false">
      <c r="A303" s="46" t="s">
        <v>1424</v>
      </c>
      <c r="C303" s="42" t="n">
        <v>-159650</v>
      </c>
    </row>
    <row r="304" customFormat="false" ht="12.95" hidden="false" customHeight="true" outlineLevel="0" collapsed="false">
      <c r="A304" s="46" t="s">
        <v>1425</v>
      </c>
      <c r="C304" s="42" t="n">
        <v>-77500</v>
      </c>
    </row>
    <row r="305" customFormat="false" ht="12.95" hidden="false" customHeight="true" outlineLevel="0" collapsed="false">
      <c r="A305" s="46" t="s">
        <v>1426</v>
      </c>
      <c r="C305" s="42" t="n">
        <v>155000</v>
      </c>
    </row>
    <row r="306" customFormat="false" ht="12.95" hidden="false" customHeight="true" outlineLevel="0" collapsed="false">
      <c r="A306" s="46" t="s">
        <v>1427</v>
      </c>
      <c r="C306" s="42" t="n">
        <v>89900</v>
      </c>
    </row>
    <row r="307" customFormat="false" ht="12.95" hidden="false" customHeight="true" outlineLevel="0" collapsed="false">
      <c r="A307" s="46" t="s">
        <v>1428</v>
      </c>
      <c r="C307" s="42" t="n">
        <v>83700</v>
      </c>
    </row>
    <row r="308" customFormat="false" ht="12.95" hidden="false" customHeight="true" outlineLevel="0" collapsed="false">
      <c r="A308" s="46" t="s">
        <v>1429</v>
      </c>
      <c r="C308" s="42" t="n">
        <v>58900</v>
      </c>
    </row>
    <row r="309" customFormat="false" ht="12.95" hidden="false" customHeight="true" outlineLevel="0" collapsed="false">
      <c r="A309" s="46" t="s">
        <v>1430</v>
      </c>
      <c r="C309" s="42" t="n">
        <v>55800</v>
      </c>
    </row>
    <row r="310" customFormat="false" ht="12.95" hidden="false" customHeight="true" outlineLevel="0" collapsed="false">
      <c r="A310" s="46" t="s">
        <v>1431</v>
      </c>
      <c r="C310" s="42" t="n">
        <v>58900</v>
      </c>
    </row>
    <row r="311" customFormat="false" ht="12.95" hidden="false" customHeight="true" outlineLevel="0" collapsed="false">
      <c r="A311" s="46" t="s">
        <v>1432</v>
      </c>
      <c r="C311" s="42" t="n">
        <v>46500</v>
      </c>
    </row>
    <row r="312" customFormat="false" ht="12.95" hidden="false" customHeight="true" outlineLevel="0" collapsed="false">
      <c r="A312" s="46" t="s">
        <v>1433</v>
      </c>
      <c r="C312" s="42" t="n">
        <v>26350</v>
      </c>
    </row>
    <row r="313" customFormat="false" ht="12.95" hidden="false" customHeight="true" outlineLevel="0" collapsed="false">
      <c r="A313" s="46" t="s">
        <v>1434</v>
      </c>
      <c r="C313" s="42" t="n">
        <v>52700</v>
      </c>
    </row>
    <row r="314" customFormat="false" ht="12.95" hidden="false" customHeight="true" outlineLevel="0" collapsed="false">
      <c r="A314" s="46" t="s">
        <v>1435</v>
      </c>
      <c r="C314" s="42" t="n">
        <v>52700</v>
      </c>
    </row>
    <row r="315" customFormat="false" ht="12.95" hidden="false" customHeight="true" outlineLevel="0" collapsed="false">
      <c r="A315" s="46" t="s">
        <v>1436</v>
      </c>
      <c r="C315" s="42" t="n">
        <v>68200</v>
      </c>
    </row>
    <row r="316" customFormat="false" ht="12.95" hidden="false" customHeight="true" outlineLevel="0" collapsed="false">
      <c r="A316" s="46" t="s">
        <v>1437</v>
      </c>
      <c r="C316" s="42" t="n">
        <v>62000</v>
      </c>
    </row>
    <row r="317" customFormat="false" ht="12.95" hidden="false" customHeight="true" outlineLevel="0" collapsed="false">
      <c r="A317" s="46" t="s">
        <v>1438</v>
      </c>
      <c r="C317" s="42" t="n">
        <v>387.5155</v>
      </c>
    </row>
    <row r="318" customFormat="false" ht="12.95" hidden="false" customHeight="true" outlineLevel="0" collapsed="false">
      <c r="A318" s="46" t="s">
        <v>1439</v>
      </c>
      <c r="C318" s="42" t="n">
        <v>1245.0011</v>
      </c>
    </row>
    <row r="319" customFormat="false" ht="12.95" hidden="false" customHeight="true" outlineLevel="0" collapsed="false">
      <c r="A319" s="46" t="s">
        <v>1440</v>
      </c>
      <c r="C319" s="42" t="n">
        <v>560000</v>
      </c>
    </row>
    <row r="320" customFormat="false" ht="12.95" hidden="false" customHeight="true" outlineLevel="0" collapsed="false">
      <c r="A320" s="46" t="s">
        <v>1441</v>
      </c>
      <c r="C320" s="42" t="n">
        <v>230000</v>
      </c>
    </row>
    <row r="321" customFormat="false" ht="12.95" hidden="false" customHeight="true" outlineLevel="0" collapsed="false">
      <c r="A321" s="46" t="s">
        <v>1442</v>
      </c>
      <c r="C321" s="42" t="n">
        <v>0</v>
      </c>
    </row>
    <row r="322" customFormat="false" ht="12.95" hidden="false" customHeight="true" outlineLevel="0" collapsed="false">
      <c r="A322" s="46" t="s">
        <v>1443</v>
      </c>
      <c r="C322" s="42" t="n">
        <v>-140000</v>
      </c>
    </row>
    <row r="323" customFormat="false" ht="12.95" hidden="false" customHeight="true" outlineLevel="0" collapsed="false">
      <c r="A323" s="46" t="s">
        <v>1444</v>
      </c>
      <c r="C323" s="42" t="n">
        <v>0</v>
      </c>
    </row>
    <row r="324" customFormat="false" ht="12.95" hidden="false" customHeight="true" outlineLevel="0" collapsed="false">
      <c r="A324" s="46" t="s">
        <v>1445</v>
      </c>
      <c r="C324" s="42" t="n">
        <v>368</v>
      </c>
    </row>
    <row r="325" customFormat="false" ht="12.95" hidden="false" customHeight="true" outlineLevel="0" collapsed="false">
      <c r="A325" s="46" t="s">
        <v>1446</v>
      </c>
      <c r="C325" s="42" t="n">
        <v>-69750</v>
      </c>
    </row>
    <row r="326" customFormat="false" ht="12.95" hidden="false" customHeight="true" outlineLevel="0" collapsed="false">
      <c r="A326" s="46" t="s">
        <v>1447</v>
      </c>
      <c r="C326" s="42" t="n">
        <v>-71300</v>
      </c>
    </row>
    <row r="327" customFormat="false" ht="12.95" hidden="false" customHeight="true" outlineLevel="0" collapsed="false">
      <c r="A327" s="46" t="s">
        <v>1448</v>
      </c>
      <c r="C327" s="42" t="n">
        <v>-34100</v>
      </c>
    </row>
    <row r="328" customFormat="false" ht="12.95" hidden="false" customHeight="true" outlineLevel="0" collapsed="false">
      <c r="A328" s="46" t="s">
        <v>1449</v>
      </c>
      <c r="C328" s="42" t="n">
        <v>35650</v>
      </c>
    </row>
    <row r="329" customFormat="false" ht="12.95" hidden="false" customHeight="true" outlineLevel="0" collapsed="false">
      <c r="A329" s="46" t="s">
        <v>1450</v>
      </c>
      <c r="C329" s="42" t="n">
        <v>35650</v>
      </c>
    </row>
    <row r="330" customFormat="false" ht="12.95" hidden="false" customHeight="true" outlineLevel="0" collapsed="false">
      <c r="A330" s="46" t="s">
        <v>1451</v>
      </c>
      <c r="C330" s="42" t="n">
        <v>-80600</v>
      </c>
    </row>
    <row r="331" customFormat="false" ht="12.95" hidden="false" customHeight="true" outlineLevel="0" collapsed="false">
      <c r="A331" s="46" t="s">
        <v>1452</v>
      </c>
      <c r="C331" s="42" t="n">
        <v>-45725</v>
      </c>
    </row>
    <row r="332" customFormat="false" ht="12.95" hidden="false" customHeight="true" outlineLevel="0" collapsed="false">
      <c r="A332" s="46" t="s">
        <v>1453</v>
      </c>
      <c r="C332" s="42" t="n">
        <v>86800</v>
      </c>
    </row>
    <row r="333" customFormat="false" ht="12.95" hidden="false" customHeight="true" outlineLevel="0" collapsed="false">
      <c r="A333" s="46" t="s">
        <v>1454</v>
      </c>
      <c r="C333" s="42" t="n">
        <v>-44175</v>
      </c>
    </row>
    <row r="334" customFormat="false" ht="12.95" hidden="false" customHeight="true" outlineLevel="0" collapsed="false">
      <c r="A334" s="46" t="s">
        <v>1455</v>
      </c>
      <c r="C334" s="42" t="n">
        <v>-105400</v>
      </c>
    </row>
    <row r="335" customFormat="false" ht="12.95" hidden="false" customHeight="true" outlineLevel="0" collapsed="false">
      <c r="A335" s="46" t="s">
        <v>1456</v>
      </c>
      <c r="C335" s="42" t="n">
        <v>-52700</v>
      </c>
    </row>
    <row r="336" customFormat="false" ht="12.95" hidden="false" customHeight="true" outlineLevel="0" collapsed="false">
      <c r="A336" s="46" t="s">
        <v>1457</v>
      </c>
      <c r="C336" s="42" t="n">
        <v>3099.938</v>
      </c>
    </row>
    <row r="337" customFormat="false" ht="12.95" hidden="false" customHeight="true" outlineLevel="0" collapsed="false">
      <c r="A337" s="46" t="s">
        <v>1458</v>
      </c>
      <c r="C337" s="42" t="n">
        <v>-320000</v>
      </c>
    </row>
    <row r="338" customFormat="false" ht="12.95" hidden="false" customHeight="true" outlineLevel="0" collapsed="false">
      <c r="A338" s="46" t="s">
        <v>1459</v>
      </c>
      <c r="C338" s="42" t="n">
        <v>1162.5</v>
      </c>
    </row>
    <row r="339" customFormat="false" ht="12.95" hidden="false" customHeight="true" outlineLevel="0" collapsed="false">
      <c r="A339" s="46" t="s">
        <v>1460</v>
      </c>
      <c r="C339" s="42" t="n">
        <v>-35650</v>
      </c>
    </row>
    <row r="340" customFormat="false" ht="12.95" hidden="false" customHeight="true" outlineLevel="0" collapsed="false">
      <c r="A340" s="46" t="s">
        <v>1461</v>
      </c>
      <c r="C340" s="42" t="n">
        <v>-36425</v>
      </c>
    </row>
    <row r="341" customFormat="false" ht="12.95" hidden="false" customHeight="true" outlineLevel="0" collapsed="false">
      <c r="A341" s="46" t="s">
        <v>1462</v>
      </c>
      <c r="C341" s="42" t="n">
        <v>-34100</v>
      </c>
    </row>
    <row r="342" customFormat="false" ht="12.95" hidden="false" customHeight="true" outlineLevel="0" collapsed="false">
      <c r="A342" s="46" t="s">
        <v>1463</v>
      </c>
      <c r="C342" s="42" t="n">
        <v>99200</v>
      </c>
    </row>
    <row r="343" customFormat="false" ht="12.95" hidden="false" customHeight="true" outlineLevel="0" collapsed="false">
      <c r="A343" s="46" t="s">
        <v>1464</v>
      </c>
      <c r="C343" s="42" t="n">
        <v>-102300</v>
      </c>
    </row>
    <row r="344" customFormat="false" ht="12.95" hidden="false" customHeight="true" outlineLevel="0" collapsed="false">
      <c r="A344" s="46" t="s">
        <v>1465</v>
      </c>
      <c r="C344" s="42" t="n">
        <v>-120900</v>
      </c>
    </row>
    <row r="345" customFormat="false" ht="12.95" hidden="false" customHeight="true" outlineLevel="0" collapsed="false">
      <c r="A345" s="46" t="s">
        <v>1466</v>
      </c>
      <c r="C345" s="42" t="n">
        <v>122450</v>
      </c>
    </row>
    <row r="346" customFormat="false" ht="12.95" hidden="false" customHeight="true" outlineLevel="0" collapsed="false">
      <c r="A346" s="46" t="s">
        <v>1467</v>
      </c>
      <c r="C346" s="42" t="n">
        <v>-125550</v>
      </c>
    </row>
    <row r="347" customFormat="false" ht="12.95" hidden="false" customHeight="true" outlineLevel="0" collapsed="false">
      <c r="A347" s="46" t="s">
        <v>1468</v>
      </c>
      <c r="C347" s="42" t="n">
        <v>23250</v>
      </c>
    </row>
    <row r="348" customFormat="false" ht="12.95" hidden="false" customHeight="true" outlineLevel="0" collapsed="false">
      <c r="A348" s="46" t="s">
        <v>1469</v>
      </c>
      <c r="C348" s="42" t="n">
        <v>22475</v>
      </c>
    </row>
    <row r="349" customFormat="false" ht="12.95" hidden="false" customHeight="true" outlineLevel="0" collapsed="false">
      <c r="A349" s="46" t="s">
        <v>1470</v>
      </c>
      <c r="C349" s="42" t="n">
        <v>108500</v>
      </c>
    </row>
    <row r="350" customFormat="false" ht="12.95" hidden="false" customHeight="true" outlineLevel="0" collapsed="false">
      <c r="A350" s="46" t="s">
        <v>1471</v>
      </c>
      <c r="C350" s="42" t="n">
        <v>-58900</v>
      </c>
    </row>
    <row r="351" customFormat="false" ht="12.95" hidden="false" customHeight="true" outlineLevel="0" collapsed="false">
      <c r="A351" s="46" t="s">
        <v>1472</v>
      </c>
      <c r="C351" s="42" t="n">
        <v>-108500</v>
      </c>
    </row>
    <row r="352" customFormat="false" ht="12.95" hidden="false" customHeight="true" outlineLevel="0" collapsed="false">
      <c r="A352" s="46" t="s">
        <v>1473</v>
      </c>
      <c r="C352" s="42" t="n">
        <v>-103850</v>
      </c>
    </row>
    <row r="353" customFormat="false" ht="12.95" hidden="false" customHeight="true" outlineLevel="0" collapsed="false">
      <c r="A353" s="46" t="s">
        <v>1474</v>
      </c>
      <c r="C353" s="42" t="n">
        <v>-102300</v>
      </c>
    </row>
    <row r="354" customFormat="false" ht="12.95" hidden="false" customHeight="true" outlineLevel="0" collapsed="false">
      <c r="A354" s="46" t="s">
        <v>1475</v>
      </c>
      <c r="C354" s="42" t="n">
        <v>-51150</v>
      </c>
    </row>
    <row r="355" customFormat="false" ht="12.95" hidden="false" customHeight="true" outlineLevel="0" collapsed="false">
      <c r="A355" s="46" t="s">
        <v>1476</v>
      </c>
      <c r="C355" s="42" t="n">
        <v>-54250</v>
      </c>
    </row>
    <row r="356" customFormat="false" ht="12.95" hidden="false" customHeight="true" outlineLevel="0" collapsed="false">
      <c r="A356" s="46" t="s">
        <v>1477</v>
      </c>
      <c r="C356" s="42" t="n">
        <v>49600</v>
      </c>
    </row>
    <row r="357" customFormat="false" ht="12.95" hidden="false" customHeight="true" outlineLevel="0" collapsed="false">
      <c r="A357" s="46" t="s">
        <v>1478</v>
      </c>
      <c r="C357" s="42" t="n">
        <v>-54250</v>
      </c>
    </row>
    <row r="358" customFormat="false" ht="12.95" hidden="false" customHeight="true" outlineLevel="0" collapsed="false">
      <c r="A358" s="46" t="s">
        <v>1479</v>
      </c>
      <c r="C358" s="42" t="n">
        <v>-2325.031</v>
      </c>
    </row>
    <row r="359" customFormat="false" ht="12.95" hidden="false" customHeight="true" outlineLevel="0" collapsed="false">
      <c r="A359" s="46" t="s">
        <v>1480</v>
      </c>
      <c r="C359" s="42" t="n">
        <v>-340000</v>
      </c>
    </row>
    <row r="360" customFormat="false" ht="12.95" hidden="false" customHeight="true" outlineLevel="0" collapsed="false">
      <c r="A360" s="46" t="s">
        <v>1481</v>
      </c>
      <c r="C360" s="42" t="n">
        <v>102300</v>
      </c>
    </row>
    <row r="361" customFormat="false" ht="12.95" hidden="false" customHeight="true" outlineLevel="0" collapsed="false">
      <c r="A361" s="46" t="s">
        <v>1482</v>
      </c>
      <c r="C361" s="42" t="n">
        <v>-55025</v>
      </c>
    </row>
    <row r="362" customFormat="false" ht="12.95" hidden="false" customHeight="true" outlineLevel="0" collapsed="false">
      <c r="A362" s="46" t="s">
        <v>1483</v>
      </c>
      <c r="C362" s="42" t="n">
        <v>103850</v>
      </c>
    </row>
    <row r="363" customFormat="false" ht="12.95" hidden="false" customHeight="true" outlineLevel="0" collapsed="false">
      <c r="A363" s="46" t="s">
        <v>1484</v>
      </c>
      <c r="C363" s="42" t="n">
        <v>37200</v>
      </c>
    </row>
    <row r="364" customFormat="false" ht="12.95" hidden="false" customHeight="true" outlineLevel="0" collapsed="false">
      <c r="A364" s="46" t="s">
        <v>1485</v>
      </c>
      <c r="C364" s="42" t="n">
        <v>-46500</v>
      </c>
    </row>
    <row r="365" customFormat="false" ht="12.95" hidden="false" customHeight="true" outlineLevel="0" collapsed="false">
      <c r="A365" s="46" t="s">
        <v>1486</v>
      </c>
      <c r="C365" s="42" t="n">
        <v>-46500</v>
      </c>
    </row>
    <row r="366" customFormat="false" ht="12.95" hidden="false" customHeight="true" outlineLevel="0" collapsed="false">
      <c r="A366" s="46" t="s">
        <v>1487</v>
      </c>
      <c r="C366" s="42" t="n">
        <v>41850</v>
      </c>
    </row>
    <row r="367" customFormat="false" ht="12.95" hidden="false" customHeight="true" outlineLevel="0" collapsed="false">
      <c r="A367" s="46" t="s">
        <v>1488</v>
      </c>
      <c r="C367" s="42" t="n">
        <v>82150</v>
      </c>
    </row>
    <row r="368" customFormat="false" ht="12.95" hidden="false" customHeight="true" outlineLevel="0" collapsed="false">
      <c r="A368" s="46" t="s">
        <v>1489</v>
      </c>
      <c r="C368" s="42" t="n">
        <v>80600</v>
      </c>
    </row>
    <row r="369" customFormat="false" ht="12.95" hidden="false" customHeight="true" outlineLevel="0" collapsed="false">
      <c r="A369" s="46" t="s">
        <v>1490</v>
      </c>
      <c r="C369" s="42" t="n">
        <v>37200</v>
      </c>
    </row>
    <row r="370" customFormat="false" ht="12.95" hidden="false" customHeight="true" outlineLevel="0" collapsed="false">
      <c r="A370" s="46" t="s">
        <v>1491</v>
      </c>
      <c r="C370" s="42" t="n">
        <v>74400</v>
      </c>
    </row>
    <row r="371" customFormat="false" ht="12.95" hidden="false" customHeight="true" outlineLevel="0" collapsed="false">
      <c r="A371" s="46" t="s">
        <v>1492</v>
      </c>
      <c r="C371" s="42" t="n">
        <v>68200</v>
      </c>
    </row>
    <row r="372" customFormat="false" ht="12.95" hidden="false" customHeight="true" outlineLevel="0" collapsed="false">
      <c r="A372" s="46" t="s">
        <v>1493</v>
      </c>
      <c r="C372" s="42" t="n">
        <v>-69750</v>
      </c>
    </row>
    <row r="373" customFormat="false" ht="12.95" hidden="false" customHeight="true" outlineLevel="0" collapsed="false">
      <c r="A373" s="46" t="s">
        <v>1494</v>
      </c>
      <c r="C373" s="42" t="n">
        <v>65100</v>
      </c>
    </row>
    <row r="374" customFormat="false" ht="12.95" hidden="false" customHeight="true" outlineLevel="0" collapsed="false">
      <c r="A374" s="46" t="s">
        <v>1495</v>
      </c>
      <c r="C374" s="42" t="n">
        <v>34100</v>
      </c>
    </row>
    <row r="375" customFormat="false" ht="12.95" hidden="false" customHeight="true" outlineLevel="0" collapsed="false">
      <c r="A375" s="46" t="s">
        <v>1496</v>
      </c>
      <c r="C375" s="42" t="n">
        <v>-34100</v>
      </c>
    </row>
    <row r="376" customFormat="false" ht="12.95" hidden="false" customHeight="true" outlineLevel="0" collapsed="false">
      <c r="A376" s="46" t="s">
        <v>1497</v>
      </c>
      <c r="C376" s="42" t="n">
        <v>35650</v>
      </c>
    </row>
    <row r="377" customFormat="false" ht="12.95" hidden="false" customHeight="true" outlineLevel="0" collapsed="false">
      <c r="A377" s="46" t="s">
        <v>1498</v>
      </c>
      <c r="C377" s="42" t="n">
        <v>35650</v>
      </c>
    </row>
    <row r="378" customFormat="false" ht="12.95" hidden="false" customHeight="true" outlineLevel="0" collapsed="false">
      <c r="A378" s="46" t="s">
        <v>1499</v>
      </c>
      <c r="C378" s="42" t="n">
        <v>-31775</v>
      </c>
    </row>
    <row r="379" customFormat="false" ht="12.95" hidden="false" customHeight="true" outlineLevel="0" collapsed="false">
      <c r="A379" s="46" t="s">
        <v>1500</v>
      </c>
      <c r="C379" s="42" t="n">
        <v>-32550</v>
      </c>
    </row>
    <row r="380" customFormat="false" ht="12.95" hidden="false" customHeight="true" outlineLevel="0" collapsed="false">
      <c r="A380" s="46" t="s">
        <v>1501</v>
      </c>
      <c r="C380" s="42" t="n">
        <v>-32550</v>
      </c>
    </row>
    <row r="381" customFormat="false" ht="12.95" hidden="false" customHeight="true" outlineLevel="0" collapsed="false">
      <c r="A381" s="46" t="s">
        <v>1502</v>
      </c>
      <c r="C381" s="42" t="n">
        <v>-42625</v>
      </c>
    </row>
    <row r="382" customFormat="false" ht="12.95" hidden="false" customHeight="true" outlineLevel="0" collapsed="false">
      <c r="A382" s="46" t="s">
        <v>1503</v>
      </c>
      <c r="C382" s="42" t="n">
        <v>35650</v>
      </c>
    </row>
    <row r="383" customFormat="false" ht="12.95" hidden="false" customHeight="true" outlineLevel="0" collapsed="false">
      <c r="A383" s="46" t="s">
        <v>1504</v>
      </c>
      <c r="C383" s="42" t="n">
        <v>-102300</v>
      </c>
    </row>
    <row r="384" customFormat="false" ht="12.95" hidden="false" customHeight="true" outlineLevel="0" collapsed="false">
      <c r="A384" s="46" t="s">
        <v>1505</v>
      </c>
      <c r="C384" s="42" t="n">
        <v>-7750</v>
      </c>
    </row>
    <row r="385" customFormat="false" ht="12.95" hidden="false" customHeight="true" outlineLevel="0" collapsed="false">
      <c r="A385" s="46" t="s">
        <v>1506</v>
      </c>
      <c r="C385" s="42" t="n">
        <v>13950</v>
      </c>
    </row>
    <row r="386" customFormat="false" ht="12.95" hidden="false" customHeight="true" outlineLevel="0" collapsed="false">
      <c r="A386" s="46" t="s">
        <v>1507</v>
      </c>
      <c r="C386" s="42" t="n">
        <v>-31000</v>
      </c>
    </row>
    <row r="387" customFormat="false" ht="12.95" hidden="false" customHeight="true" outlineLevel="0" collapsed="false">
      <c r="A387" s="46" t="s">
        <v>1508</v>
      </c>
      <c r="C387" s="42" t="n">
        <v>-34100</v>
      </c>
    </row>
    <row r="388" customFormat="false" ht="12.95" hidden="false" customHeight="true" outlineLevel="0" collapsed="false">
      <c r="A388" s="46" t="s">
        <v>1509</v>
      </c>
      <c r="C388" s="42" t="n">
        <v>-40300</v>
      </c>
    </row>
    <row r="389" customFormat="false" ht="12.95" hidden="false" customHeight="true" outlineLevel="0" collapsed="false">
      <c r="A389" s="46" t="s">
        <v>1510</v>
      </c>
      <c r="C389" s="42" t="n">
        <v>-37200</v>
      </c>
    </row>
    <row r="390" customFormat="false" ht="12.95" hidden="false" customHeight="true" outlineLevel="0" collapsed="false">
      <c r="A390" s="46" t="s">
        <v>1511</v>
      </c>
      <c r="C390" s="42" t="n">
        <v>-20150</v>
      </c>
    </row>
    <row r="391" customFormat="false" ht="12.95" hidden="false" customHeight="true" outlineLevel="0" collapsed="false">
      <c r="A391" s="46" t="s">
        <v>1512</v>
      </c>
      <c r="C391" s="42" t="n">
        <v>-43400</v>
      </c>
    </row>
    <row r="392" customFormat="false" ht="12.95" hidden="false" customHeight="true" outlineLevel="0" collapsed="false">
      <c r="A392" s="46" t="s">
        <v>1513</v>
      </c>
      <c r="C392" s="42" t="n">
        <v>-41850</v>
      </c>
    </row>
    <row r="393" customFormat="false" ht="12.95" hidden="false" customHeight="true" outlineLevel="0" collapsed="false">
      <c r="A393" s="46" t="s">
        <v>1514</v>
      </c>
      <c r="C393" s="42" t="n">
        <v>-49600</v>
      </c>
    </row>
    <row r="394" customFormat="false" ht="12.95" hidden="false" customHeight="true" outlineLevel="0" collapsed="false">
      <c r="A394" s="46" t="s">
        <v>1515</v>
      </c>
      <c r="C394" s="42" t="n">
        <v>-24025</v>
      </c>
    </row>
    <row r="395" customFormat="false" ht="12.95" hidden="false" customHeight="true" outlineLevel="0" collapsed="false">
      <c r="A395" s="46" t="s">
        <v>1516</v>
      </c>
      <c r="C395" s="42" t="n">
        <v>65100</v>
      </c>
    </row>
    <row r="396" customFormat="false" ht="12.95" hidden="false" customHeight="true" outlineLevel="0" collapsed="false">
      <c r="A396" s="46" t="s">
        <v>1517</v>
      </c>
      <c r="C396" s="42" t="n">
        <v>9300</v>
      </c>
    </row>
    <row r="397" customFormat="false" ht="12.95" hidden="false" customHeight="true" outlineLevel="0" collapsed="false">
      <c r="A397" s="46" t="s">
        <v>1518</v>
      </c>
      <c r="C397" s="42" t="n">
        <v>8912.5</v>
      </c>
    </row>
    <row r="398" customFormat="false" ht="12.95" hidden="false" customHeight="true" outlineLevel="0" collapsed="false">
      <c r="A398" s="46" t="s">
        <v>1519</v>
      </c>
      <c r="C398" s="42" t="n">
        <v>31775</v>
      </c>
    </row>
    <row r="399" customFormat="false" ht="12.95" hidden="false" customHeight="true" outlineLevel="0" collapsed="false">
      <c r="A399" s="46" t="s">
        <v>1520</v>
      </c>
      <c r="C399" s="42" t="n">
        <v>36425</v>
      </c>
    </row>
    <row r="400" customFormat="false" ht="12.95" hidden="false" customHeight="true" outlineLevel="0" collapsed="false">
      <c r="A400" s="46" t="s">
        <v>1521</v>
      </c>
      <c r="C400" s="42" t="n">
        <v>-775</v>
      </c>
    </row>
    <row r="401" customFormat="false" ht="12.95" hidden="false" customHeight="true" outlineLevel="0" collapsed="false">
      <c r="A401" s="46" t="s">
        <v>1522</v>
      </c>
      <c r="C401" s="42" t="n">
        <v>6975</v>
      </c>
    </row>
    <row r="402" customFormat="false" ht="12.95" hidden="false" customHeight="true" outlineLevel="0" collapsed="false">
      <c r="A402" s="46" t="s">
        <v>1523</v>
      </c>
      <c r="C402" s="42" t="n">
        <v>-1937.5</v>
      </c>
    </row>
    <row r="403" customFormat="false" ht="12.95" hidden="false" customHeight="true" outlineLevel="0" collapsed="false">
      <c r="A403" s="46" t="s">
        <v>1524</v>
      </c>
      <c r="C403" s="42" t="n">
        <v>-5812.5</v>
      </c>
    </row>
    <row r="404" customFormat="false" ht="12.95" hidden="false" customHeight="true" outlineLevel="0" collapsed="false">
      <c r="A404" s="46" t="s">
        <v>1525</v>
      </c>
      <c r="C404" s="42" t="n">
        <v>-24025</v>
      </c>
    </row>
    <row r="405" customFormat="false" ht="12.95" hidden="false" customHeight="true" outlineLevel="0" collapsed="false">
      <c r="A405" s="46" t="s">
        <v>1526</v>
      </c>
      <c r="C405" s="42" t="n">
        <v>20150</v>
      </c>
    </row>
    <row r="406" customFormat="false" ht="12.95" hidden="false" customHeight="true" outlineLevel="0" collapsed="false">
      <c r="A406" s="46" t="s">
        <v>1527</v>
      </c>
      <c r="C406" s="42" t="n">
        <v>-33325</v>
      </c>
    </row>
    <row r="407" customFormat="false" ht="12.95" hidden="false" customHeight="true" outlineLevel="0" collapsed="false">
      <c r="A407" s="46" t="s">
        <v>1528</v>
      </c>
      <c r="C407" s="42" t="n">
        <v>-34875</v>
      </c>
    </row>
    <row r="408" customFormat="false" ht="12.95" hidden="false" customHeight="true" outlineLevel="0" collapsed="false">
      <c r="A408" s="46" t="s">
        <v>1529</v>
      </c>
      <c r="C408" s="42" t="n">
        <v>12012.4845</v>
      </c>
    </row>
    <row r="409" customFormat="false" ht="12.95" hidden="false" customHeight="true" outlineLevel="0" collapsed="false">
      <c r="A409" s="46" t="s">
        <v>1530</v>
      </c>
      <c r="C409" s="42" t="n">
        <v>2325</v>
      </c>
    </row>
    <row r="410" customFormat="false" ht="12.95" hidden="false" customHeight="true" outlineLevel="0" collapsed="false">
      <c r="A410" s="46" t="s">
        <v>1531</v>
      </c>
      <c r="C410" s="42" t="n">
        <v>-2324.9969</v>
      </c>
    </row>
    <row r="411" customFormat="false" ht="12.95" hidden="false" customHeight="true" outlineLevel="0" collapsed="false">
      <c r="A411" s="46" t="s">
        <v>1532</v>
      </c>
      <c r="C411" s="42" t="n">
        <v>56187.5</v>
      </c>
    </row>
    <row r="412" customFormat="false" ht="12.95" hidden="false" customHeight="true" outlineLevel="0" collapsed="false">
      <c r="A412" s="46" t="s">
        <v>1533</v>
      </c>
      <c r="C412" s="42" t="n">
        <v>-8525</v>
      </c>
    </row>
    <row r="413" customFormat="false" ht="12.95" hidden="false" customHeight="true" outlineLevel="0" collapsed="false">
      <c r="A413" s="46" t="s">
        <v>1534</v>
      </c>
      <c r="C413" s="42" t="n">
        <v>75950</v>
      </c>
    </row>
    <row r="414" customFormat="false" ht="12.95" hidden="false" customHeight="true" outlineLevel="0" collapsed="false">
      <c r="A414" s="46" t="s">
        <v>1535</v>
      </c>
      <c r="C414" s="42" t="n">
        <v>74400</v>
      </c>
    </row>
    <row r="415" customFormat="false" ht="12.95" hidden="false" customHeight="true" outlineLevel="0" collapsed="false">
      <c r="A415" s="46" t="s">
        <v>1536</v>
      </c>
      <c r="C415" s="42" t="n">
        <v>75950</v>
      </c>
    </row>
    <row r="416" customFormat="false" ht="12.95" hidden="false" customHeight="true" outlineLevel="0" collapsed="false">
      <c r="A416" s="46" t="s">
        <v>1537</v>
      </c>
      <c r="C416" s="42" t="n">
        <v>71300</v>
      </c>
    </row>
    <row r="417" customFormat="false" ht="12.95" hidden="false" customHeight="true" outlineLevel="0" collapsed="false">
      <c r="A417" s="46" t="s">
        <v>1538</v>
      </c>
      <c r="C417" s="42" t="n">
        <v>-8525</v>
      </c>
    </row>
    <row r="418" customFormat="false" ht="12.95" hidden="false" customHeight="true" outlineLevel="0" collapsed="false">
      <c r="A418" s="46" t="s">
        <v>1539</v>
      </c>
      <c r="C418" s="42" t="n">
        <v>75950</v>
      </c>
    </row>
    <row r="419" customFormat="false" ht="12.95" hidden="false" customHeight="true" outlineLevel="0" collapsed="false">
      <c r="A419" s="46" t="s">
        <v>1540</v>
      </c>
      <c r="C419" s="42" t="n">
        <v>-36425</v>
      </c>
    </row>
    <row r="420" customFormat="false" ht="12.95" hidden="false" customHeight="true" outlineLevel="0" collapsed="false">
      <c r="A420" s="46" t="s">
        <v>1541</v>
      </c>
      <c r="C420" s="42" t="n">
        <v>-72850</v>
      </c>
    </row>
    <row r="421" customFormat="false" ht="12.95" hidden="false" customHeight="true" outlineLevel="0" collapsed="false">
      <c r="A421" s="46" t="s">
        <v>1542</v>
      </c>
      <c r="C421" s="42" t="n">
        <v>-528975</v>
      </c>
    </row>
    <row r="422" customFormat="false" ht="12.95" hidden="false" customHeight="true" outlineLevel="0" collapsed="false">
      <c r="A422" s="46" t="s">
        <v>1543</v>
      </c>
      <c r="C422" s="42" t="n">
        <v>-40300</v>
      </c>
    </row>
    <row r="423" customFormat="false" ht="12.95" hidden="false" customHeight="true" outlineLevel="0" collapsed="false">
      <c r="A423" s="46" t="s">
        <v>1544</v>
      </c>
      <c r="C423" s="42" t="n">
        <v>65100</v>
      </c>
    </row>
    <row r="424" customFormat="false" ht="12.95" hidden="false" customHeight="true" outlineLevel="0" collapsed="false">
      <c r="A424" s="46" t="s">
        <v>1545</v>
      </c>
      <c r="C424" s="42" t="n">
        <v>-34100</v>
      </c>
    </row>
    <row r="425" customFormat="false" ht="12.95" hidden="false" customHeight="true" outlineLevel="0" collapsed="false">
      <c r="A425" s="46" t="s">
        <v>1546</v>
      </c>
      <c r="C425" s="42" t="n">
        <v>-68200</v>
      </c>
    </row>
    <row r="426" customFormat="false" ht="12.95" hidden="false" customHeight="true" outlineLevel="0" collapsed="false">
      <c r="A426" s="46" t="s">
        <v>1547</v>
      </c>
      <c r="C426" s="42" t="n">
        <v>13950</v>
      </c>
    </row>
    <row r="427" customFormat="false" ht="12.95" hidden="false" customHeight="true" outlineLevel="0" collapsed="false">
      <c r="A427" s="46" t="s">
        <v>1548</v>
      </c>
      <c r="C427" s="42" t="n">
        <v>31000</v>
      </c>
    </row>
    <row r="428" customFormat="false" ht="12.95" hidden="false" customHeight="true" outlineLevel="0" collapsed="false">
      <c r="A428" s="46" t="s">
        <v>1549</v>
      </c>
      <c r="C428" s="42" t="n">
        <v>40300</v>
      </c>
    </row>
    <row r="429" customFormat="false" ht="12.95" hidden="false" customHeight="true" outlineLevel="0" collapsed="false">
      <c r="A429" s="46" t="s">
        <v>1550</v>
      </c>
      <c r="C429" s="42" t="n">
        <v>19375</v>
      </c>
    </row>
    <row r="430" customFormat="false" ht="12.95" hidden="false" customHeight="true" outlineLevel="0" collapsed="false">
      <c r="A430" s="46" t="s">
        <v>1551</v>
      </c>
      <c r="C430" s="42" t="n">
        <v>17050</v>
      </c>
    </row>
    <row r="431" customFormat="false" ht="12.95" hidden="false" customHeight="true" outlineLevel="0" collapsed="false">
      <c r="A431" s="46" t="s">
        <v>1552</v>
      </c>
      <c r="C431" s="42" t="n">
        <v>11625</v>
      </c>
    </row>
    <row r="432" customFormat="false" ht="12.95" hidden="false" customHeight="true" outlineLevel="0" collapsed="false">
      <c r="A432" s="46" t="s">
        <v>1553</v>
      </c>
      <c r="C432" s="42" t="n">
        <v>17050</v>
      </c>
    </row>
    <row r="433" customFormat="false" ht="12.95" hidden="false" customHeight="true" outlineLevel="0" collapsed="false">
      <c r="A433" s="46" t="s">
        <v>1554</v>
      </c>
      <c r="C433" s="42" t="n">
        <v>17050</v>
      </c>
    </row>
    <row r="434" customFormat="false" ht="12.95" hidden="false" customHeight="true" outlineLevel="0" collapsed="false">
      <c r="A434" s="46" t="s">
        <v>1555</v>
      </c>
      <c r="C434" s="42" t="n">
        <v>27900</v>
      </c>
    </row>
    <row r="435" customFormat="false" ht="12.95" hidden="false" customHeight="true" outlineLevel="0" collapsed="false">
      <c r="A435" s="46" t="s">
        <v>1556</v>
      </c>
      <c r="C435" s="42" t="n">
        <v>8525</v>
      </c>
    </row>
    <row r="436" customFormat="false" ht="12.95" hidden="false" customHeight="true" outlineLevel="0" collapsed="false">
      <c r="A436" s="46" t="s">
        <v>1557</v>
      </c>
      <c r="C436" s="42" t="n">
        <v>24800</v>
      </c>
    </row>
    <row r="437" customFormat="false" ht="12.95" hidden="false" customHeight="true" outlineLevel="0" collapsed="false">
      <c r="A437" s="46" t="s">
        <v>1558</v>
      </c>
      <c r="C437" s="42" t="n">
        <v>-8137.4535</v>
      </c>
    </row>
    <row r="438" customFormat="false" ht="12.95" hidden="false" customHeight="true" outlineLevel="0" collapsed="false">
      <c r="A438" s="46" t="s">
        <v>1559</v>
      </c>
      <c r="C438" s="42" t="n">
        <v>3100</v>
      </c>
    </row>
    <row r="439" customFormat="false" ht="12.95" hidden="false" customHeight="true" outlineLevel="0" collapsed="false">
      <c r="A439" s="46" t="s">
        <v>1560</v>
      </c>
      <c r="C439" s="42" t="n">
        <v>0</v>
      </c>
    </row>
    <row r="440" customFormat="false" ht="12.95" hidden="false" customHeight="true" outlineLevel="0" collapsed="false">
      <c r="A440" s="46" t="s">
        <v>1561</v>
      </c>
      <c r="C440" s="42" t="n">
        <v>4650</v>
      </c>
    </row>
    <row r="441" customFormat="false" ht="12.95" hidden="false" customHeight="true" outlineLevel="0" collapsed="false">
      <c r="A441" s="46" t="s">
        <v>1562</v>
      </c>
      <c r="C441" s="42" t="n">
        <v>3100.062</v>
      </c>
    </row>
    <row r="442" customFormat="false" ht="12.95" hidden="false" customHeight="true" outlineLevel="0" collapsed="false">
      <c r="A442" s="46" t="s">
        <v>1563</v>
      </c>
      <c r="C442" s="42" t="n">
        <v>0</v>
      </c>
    </row>
    <row r="443" customFormat="false" ht="12.95" hidden="false" customHeight="true" outlineLevel="0" collapsed="false">
      <c r="A443" s="46" t="s">
        <v>1564</v>
      </c>
      <c r="C443" s="42" t="n">
        <v>-3875</v>
      </c>
    </row>
    <row r="444" customFormat="false" ht="12.95" hidden="false" customHeight="true" outlineLevel="0" collapsed="false">
      <c r="A444" s="46" t="s">
        <v>1565</v>
      </c>
      <c r="C444" s="42" t="n">
        <v>95000</v>
      </c>
    </row>
    <row r="445" customFormat="false" ht="12.95" hidden="false" customHeight="true" outlineLevel="0" collapsed="false">
      <c r="A445" s="46" t="s">
        <v>1566</v>
      </c>
      <c r="C445" s="42" t="n">
        <v>38500</v>
      </c>
    </row>
    <row r="446" customFormat="false" ht="12.95" hidden="false" customHeight="true" outlineLevel="0" collapsed="false">
      <c r="A446" s="46" t="s">
        <v>1567</v>
      </c>
      <c r="C446" s="42" t="n">
        <v>16500</v>
      </c>
    </row>
    <row r="447" customFormat="false" ht="12.95" hidden="false" customHeight="true" outlineLevel="0" collapsed="false">
      <c r="A447" s="46" t="s">
        <v>1568</v>
      </c>
      <c r="C447" s="42" t="n">
        <v>-5425</v>
      </c>
    </row>
    <row r="448" customFormat="false" ht="12.95" hidden="false" customHeight="true" outlineLevel="0" collapsed="false">
      <c r="A448" s="46" t="s">
        <v>1569</v>
      </c>
      <c r="C448" s="42" t="n">
        <v>-5425</v>
      </c>
    </row>
    <row r="449" customFormat="false" ht="12.95" hidden="false" customHeight="true" outlineLevel="0" collapsed="false">
      <c r="A449" s="46" t="s">
        <v>1570</v>
      </c>
      <c r="C449" s="42" t="n">
        <v>-5425</v>
      </c>
    </row>
    <row r="450" customFormat="false" ht="12.95" hidden="false" customHeight="true" outlineLevel="0" collapsed="false">
      <c r="A450" s="46" t="s">
        <v>1571</v>
      </c>
      <c r="C450" s="42" t="n">
        <v>-1550</v>
      </c>
    </row>
    <row r="451" customFormat="false" ht="12.95" hidden="false" customHeight="true" outlineLevel="0" collapsed="false">
      <c r="A451" s="46" t="s">
        <v>1572</v>
      </c>
      <c r="C451" s="42" t="n">
        <v>-19374.969</v>
      </c>
    </row>
    <row r="452" customFormat="false" ht="12.95" hidden="false" customHeight="true" outlineLevel="0" collapsed="false">
      <c r="A452" s="46" t="s">
        <v>1573</v>
      </c>
      <c r="C452" s="42" t="n">
        <v>72000</v>
      </c>
    </row>
    <row r="453" customFormat="false" ht="12.95" hidden="false" customHeight="true" outlineLevel="0" collapsed="false">
      <c r="A453" s="46" t="s">
        <v>1574</v>
      </c>
      <c r="C453" s="42" t="n">
        <v>2400</v>
      </c>
    </row>
    <row r="454" customFormat="false" ht="12.95" hidden="false" customHeight="true" outlineLevel="0" collapsed="false">
      <c r="A454" s="46" t="s">
        <v>1575</v>
      </c>
      <c r="C454" s="42" t="n">
        <v>-6200</v>
      </c>
    </row>
    <row r="455" customFormat="false" ht="12.95" hidden="false" customHeight="true" outlineLevel="0" collapsed="false">
      <c r="A455" s="46" t="s">
        <v>1576</v>
      </c>
      <c r="C455" s="42" t="n">
        <v>-6975</v>
      </c>
    </row>
    <row r="456" customFormat="false" ht="12.95" hidden="false" customHeight="true" outlineLevel="0" collapsed="false">
      <c r="A456" s="46" t="s">
        <v>1577</v>
      </c>
      <c r="C456" s="42" t="n">
        <v>20149.969</v>
      </c>
    </row>
    <row r="457" customFormat="false" ht="12.95" hidden="false" customHeight="true" outlineLevel="0" collapsed="false">
      <c r="A457" s="46" t="s">
        <v>1578</v>
      </c>
      <c r="C457" s="42" t="n">
        <v>20149.969</v>
      </c>
    </row>
    <row r="458" customFormat="false" ht="12.95" hidden="false" customHeight="true" outlineLevel="0" collapsed="false">
      <c r="A458" s="46" t="s">
        <v>1579</v>
      </c>
      <c r="C458" s="42" t="n">
        <v>-13950</v>
      </c>
    </row>
    <row r="459" customFormat="false" ht="12.95" hidden="false" customHeight="true" outlineLevel="0" collapsed="false">
      <c r="A459" s="46" t="s">
        <v>1580</v>
      </c>
      <c r="C459" s="42" t="n">
        <v>-15500</v>
      </c>
    </row>
    <row r="460" customFormat="false" ht="12.95" hidden="false" customHeight="true" outlineLevel="0" collapsed="false">
      <c r="A460" s="46" t="s">
        <v>1581</v>
      </c>
      <c r="C460" s="42" t="n">
        <v>-5425</v>
      </c>
    </row>
    <row r="461" customFormat="false" ht="12.95" hidden="false" customHeight="true" outlineLevel="0" collapsed="false">
      <c r="A461" s="46" t="s">
        <v>1582</v>
      </c>
      <c r="C461" s="42" t="n">
        <v>6975</v>
      </c>
    </row>
    <row r="462" customFormat="false" ht="12.95" hidden="false" customHeight="true" outlineLevel="0" collapsed="false">
      <c r="A462" s="46" t="s">
        <v>1583</v>
      </c>
      <c r="C462" s="42" t="n">
        <v>-17050</v>
      </c>
    </row>
    <row r="463" customFormat="false" ht="12.95" hidden="false" customHeight="true" outlineLevel="0" collapsed="false">
      <c r="A463" s="46" t="s">
        <v>1584</v>
      </c>
      <c r="C463" s="42" t="n">
        <v>-12400</v>
      </c>
    </row>
    <row r="464" customFormat="false" ht="12.95" hidden="false" customHeight="true" outlineLevel="0" collapsed="false">
      <c r="A464" s="46" t="s">
        <v>1585</v>
      </c>
      <c r="C464" s="42" t="n">
        <v>-7750</v>
      </c>
    </row>
    <row r="465" customFormat="false" ht="12.95" hidden="false" customHeight="true" outlineLevel="0" collapsed="false">
      <c r="A465" s="46" t="s">
        <v>1586</v>
      </c>
      <c r="C465" s="42" t="n">
        <v>6975</v>
      </c>
    </row>
    <row r="466" customFormat="false" ht="12.95" hidden="false" customHeight="true" outlineLevel="0" collapsed="false">
      <c r="A466" s="46" t="s">
        <v>1587</v>
      </c>
      <c r="C466" s="42" t="n">
        <v>387.5</v>
      </c>
    </row>
    <row r="467" customFormat="false" ht="12.95" hidden="false" customHeight="true" outlineLevel="0" collapsed="false">
      <c r="A467" s="46" t="s">
        <v>1588</v>
      </c>
      <c r="C467" s="42" t="n">
        <v>4650</v>
      </c>
    </row>
    <row r="468" customFormat="false" ht="12.95" hidden="false" customHeight="true" outlineLevel="0" collapsed="false">
      <c r="A468" s="46" t="s">
        <v>1589</v>
      </c>
      <c r="C468" s="42" t="n">
        <v>6975</v>
      </c>
    </row>
    <row r="469" customFormat="false" ht="12.95" hidden="false" customHeight="true" outlineLevel="0" collapsed="false">
      <c r="A469" s="46" t="s">
        <v>1590</v>
      </c>
      <c r="C469" s="42" t="n">
        <v>6200</v>
      </c>
    </row>
    <row r="470" customFormat="false" ht="12.95" hidden="false" customHeight="true" outlineLevel="0" collapsed="false">
      <c r="A470" s="46" t="s">
        <v>1591</v>
      </c>
      <c r="C470" s="42" t="n">
        <v>4650</v>
      </c>
    </row>
    <row r="471" customFormat="false" ht="12.95" hidden="false" customHeight="true" outlineLevel="0" collapsed="false">
      <c r="A471" s="46" t="s">
        <v>1592</v>
      </c>
      <c r="C471" s="42" t="n">
        <v>1550</v>
      </c>
    </row>
    <row r="472" customFormat="false" ht="12.95" hidden="false" customHeight="true" outlineLevel="0" collapsed="false">
      <c r="A472" s="46" t="s">
        <v>1593</v>
      </c>
      <c r="C472" s="42" t="n">
        <v>4650</v>
      </c>
    </row>
    <row r="473" customFormat="false" ht="12.95" hidden="false" customHeight="true" outlineLevel="0" collapsed="false">
      <c r="A473" s="46" t="s">
        <v>1594</v>
      </c>
      <c r="C473" s="42" t="n">
        <v>3875</v>
      </c>
    </row>
    <row r="474" customFormat="false" ht="12.95" hidden="false" customHeight="true" outlineLevel="0" collapsed="false">
      <c r="A474" s="46" t="s">
        <v>1595</v>
      </c>
      <c r="C474" s="42" t="n">
        <v>7750</v>
      </c>
    </row>
    <row r="475" customFormat="false" ht="12.95" hidden="false" customHeight="true" outlineLevel="0" collapsed="false">
      <c r="A475" s="46" t="s">
        <v>1596</v>
      </c>
      <c r="C475" s="42" t="n">
        <v>4650</v>
      </c>
    </row>
    <row r="476" customFormat="false" ht="12.95" hidden="false" customHeight="true" outlineLevel="0" collapsed="false">
      <c r="A476" s="46" t="s">
        <v>1597</v>
      </c>
      <c r="C476" s="42" t="n">
        <v>4650</v>
      </c>
    </row>
    <row r="477" customFormat="false" ht="12.95" hidden="false" customHeight="true" outlineLevel="0" collapsed="false">
      <c r="A477" s="46" t="s">
        <v>1598</v>
      </c>
      <c r="C477" s="42" t="n">
        <v>-7750</v>
      </c>
    </row>
    <row r="478" customFormat="false" ht="12.95" hidden="false" customHeight="true" outlineLevel="0" collapsed="false">
      <c r="A478" s="46" t="s">
        <v>1599</v>
      </c>
      <c r="C478" s="42" t="n">
        <v>-6200</v>
      </c>
    </row>
    <row r="479" customFormat="false" ht="12.95" hidden="false" customHeight="true" outlineLevel="0" collapsed="false">
      <c r="A479" s="46" t="s">
        <v>1600</v>
      </c>
      <c r="C479" s="42" t="n">
        <v>-3100</v>
      </c>
    </row>
    <row r="480" customFormat="false" ht="12.95" hidden="false" customHeight="true" outlineLevel="0" collapsed="false">
      <c r="A480" s="46" t="s">
        <v>1601</v>
      </c>
      <c r="C480" s="42" t="n">
        <v>-4650</v>
      </c>
    </row>
    <row r="481" customFormat="false" ht="12.95" hidden="false" customHeight="true" outlineLevel="0" collapsed="false">
      <c r="A481" s="46" t="s">
        <v>1602</v>
      </c>
      <c r="C481" s="42" t="n">
        <v>3100</v>
      </c>
    </row>
    <row r="482" customFormat="false" ht="12.95" hidden="false" customHeight="true" outlineLevel="0" collapsed="false">
      <c r="A482" s="46" t="s">
        <v>1603</v>
      </c>
      <c r="C482" s="42" t="n">
        <v>-750</v>
      </c>
    </row>
    <row r="483" customFormat="false" ht="12.95" hidden="false" customHeight="true" outlineLevel="0" collapsed="false">
      <c r="A483" s="46" t="s">
        <v>1604</v>
      </c>
      <c r="C483" s="42" t="n">
        <v>-2325</v>
      </c>
    </row>
    <row r="484" customFormat="false" ht="12.95" hidden="false" customHeight="true" outlineLevel="0" collapsed="false">
      <c r="A484" s="46" t="s">
        <v>1605</v>
      </c>
      <c r="C484" s="42" t="n">
        <v>3100</v>
      </c>
    </row>
    <row r="485" customFormat="false" ht="12.95" hidden="false" customHeight="true" outlineLevel="0" collapsed="false">
      <c r="A485" s="46" t="s">
        <v>1606</v>
      </c>
      <c r="C485" s="42" t="n">
        <v>0</v>
      </c>
    </row>
    <row r="486" customFormat="false" ht="12.95" hidden="false" customHeight="true" outlineLevel="0" collapsed="false">
      <c r="A486" s="46" t="s">
        <v>1607</v>
      </c>
      <c r="C486" s="42" t="n">
        <v>-775</v>
      </c>
    </row>
    <row r="487" customFormat="false" ht="12.95" hidden="false" customHeight="true" outlineLevel="0" collapsed="false">
      <c r="A487" s="46" t="s">
        <v>1608</v>
      </c>
      <c r="C487" s="42" t="n">
        <v>5425</v>
      </c>
    </row>
    <row r="488" customFormat="false" ht="12.95" hidden="false" customHeight="true" outlineLevel="0" collapsed="false">
      <c r="A488" s="46" t="s">
        <v>1609</v>
      </c>
      <c r="C488" s="42" t="n">
        <v>-1550</v>
      </c>
    </row>
    <row r="489" customFormat="false" ht="12.95" hidden="false" customHeight="true" outlineLevel="0" collapsed="false">
      <c r="A489" s="46" t="s">
        <v>1610</v>
      </c>
      <c r="C489" s="42" t="n">
        <v>-176275</v>
      </c>
    </row>
    <row r="490" customFormat="false" ht="12.95" hidden="false" customHeight="true" outlineLevel="0" collapsed="false">
      <c r="A490" s="46" t="s">
        <v>1611</v>
      </c>
      <c r="C490" s="42" t="n">
        <v>-6200</v>
      </c>
    </row>
    <row r="491" customFormat="false" ht="12.95" hidden="false" customHeight="true" outlineLevel="0" collapsed="false">
      <c r="A491" s="46" t="s">
        <v>1612</v>
      </c>
      <c r="C491" s="42" t="n">
        <v>-705100</v>
      </c>
    </row>
    <row r="492" customFormat="false" ht="12.95" hidden="false" customHeight="true" outlineLevel="0" collapsed="false">
      <c r="A492" s="46" t="s">
        <v>1613</v>
      </c>
      <c r="C492" s="42" t="n">
        <v>2325</v>
      </c>
    </row>
    <row r="493" customFormat="false" ht="12.95" hidden="false" customHeight="true" outlineLevel="0" collapsed="false">
      <c r="A493" s="46" t="s">
        <v>1614</v>
      </c>
      <c r="C493" s="42" t="n">
        <v>1162.5</v>
      </c>
    </row>
    <row r="494" customFormat="false" ht="12.95" hidden="false" customHeight="true" outlineLevel="0" collapsed="false">
      <c r="A494" s="46" t="s">
        <v>1615</v>
      </c>
      <c r="C494" s="42" t="n">
        <v>-19374.969</v>
      </c>
    </row>
    <row r="495" customFormat="false" ht="12.95" hidden="false" customHeight="true" outlineLevel="0" collapsed="false">
      <c r="A495" s="46" t="s">
        <v>1616</v>
      </c>
      <c r="C495" s="42" t="n">
        <v>0</v>
      </c>
    </row>
    <row r="496" customFormat="false" ht="12.95" hidden="false" customHeight="true" outlineLevel="0" collapsed="false">
      <c r="A496" s="46" t="s">
        <v>1617</v>
      </c>
      <c r="C496" s="42" t="n">
        <v>45000</v>
      </c>
    </row>
    <row r="497" customFormat="false" ht="12.95" hidden="false" customHeight="true" outlineLevel="0" collapsed="false">
      <c r="A497" s="46" t="s">
        <v>1618</v>
      </c>
      <c r="C497" s="42" t="n">
        <v>-10850</v>
      </c>
    </row>
    <row r="498" customFormat="false" ht="12.95" hidden="false" customHeight="true" outlineLevel="0" collapsed="false">
      <c r="A498" s="46" t="s">
        <v>1619</v>
      </c>
      <c r="C498" s="42" t="n">
        <v>-17050</v>
      </c>
    </row>
    <row r="499" customFormat="false" ht="12.95" hidden="false" customHeight="true" outlineLevel="0" collapsed="false">
      <c r="A499" s="46" t="s">
        <v>1620</v>
      </c>
      <c r="C499" s="42" t="n">
        <v>-11625</v>
      </c>
    </row>
    <row r="500" customFormat="false" ht="12.95" hidden="false" customHeight="true" outlineLevel="0" collapsed="false">
      <c r="A500" s="46" t="s">
        <v>1621</v>
      </c>
      <c r="C500" s="42" t="n">
        <v>-13175</v>
      </c>
    </row>
    <row r="501" customFormat="false" ht="12.95" hidden="false" customHeight="true" outlineLevel="0" collapsed="false">
      <c r="A501" s="46" t="s">
        <v>1622</v>
      </c>
      <c r="C501" s="42" t="n">
        <v>775</v>
      </c>
    </row>
    <row r="502" customFormat="false" ht="12.95" hidden="false" customHeight="true" outlineLevel="0" collapsed="false">
      <c r="A502" s="46" t="s">
        <v>1623</v>
      </c>
      <c r="C502" s="42" t="n">
        <v>12787.5</v>
      </c>
    </row>
    <row r="503" customFormat="false" ht="12.95" hidden="false" customHeight="true" outlineLevel="0" collapsed="false">
      <c r="A503" s="46" t="s">
        <v>1624</v>
      </c>
      <c r="C503" s="42" t="n">
        <v>-13950</v>
      </c>
    </row>
    <row r="504" customFormat="false" ht="12.95" hidden="false" customHeight="true" outlineLevel="0" collapsed="false">
      <c r="A504" s="46" t="s">
        <v>1625</v>
      </c>
      <c r="C504" s="42" t="n">
        <v>-27900</v>
      </c>
    </row>
    <row r="505" customFormat="false" ht="12.95" hidden="false" customHeight="true" outlineLevel="0" collapsed="false">
      <c r="A505" s="46" t="s">
        <v>1626</v>
      </c>
      <c r="C505" s="42" t="n">
        <v>-29450</v>
      </c>
    </row>
    <row r="506" customFormat="false" ht="12.95" hidden="false" customHeight="true" outlineLevel="0" collapsed="false">
      <c r="A506" s="46" t="s">
        <v>1627</v>
      </c>
      <c r="C506" s="42" t="n">
        <v>-27900</v>
      </c>
    </row>
    <row r="507" customFormat="false" ht="12.95" hidden="false" customHeight="true" outlineLevel="0" collapsed="false">
      <c r="A507" s="46" t="s">
        <v>1628</v>
      </c>
      <c r="C507" s="42" t="n">
        <v>-13175</v>
      </c>
    </row>
    <row r="508" customFormat="false" ht="12.95" hidden="false" customHeight="true" outlineLevel="0" collapsed="false">
      <c r="A508" s="46" t="s">
        <v>1629</v>
      </c>
      <c r="C508" s="42" t="n">
        <v>-13175</v>
      </c>
    </row>
    <row r="509" customFormat="false" ht="12.95" hidden="false" customHeight="true" outlineLevel="0" collapsed="false">
      <c r="A509" s="46" t="s">
        <v>1630</v>
      </c>
      <c r="C509" s="42" t="n">
        <v>-11625</v>
      </c>
    </row>
    <row r="510" customFormat="false" ht="12.95" hidden="false" customHeight="true" outlineLevel="0" collapsed="false">
      <c r="A510" s="46" t="s">
        <v>1631</v>
      </c>
      <c r="C510" s="42" t="n">
        <v>-16275</v>
      </c>
    </row>
    <row r="511" customFormat="false" ht="12.95" hidden="false" customHeight="true" outlineLevel="0" collapsed="false">
      <c r="A511" s="46" t="s">
        <v>1632</v>
      </c>
      <c r="C511" s="42" t="n">
        <v>-17050</v>
      </c>
    </row>
    <row r="512" customFormat="false" ht="12.95" hidden="false" customHeight="true" outlineLevel="0" collapsed="false">
      <c r="A512" s="46" t="s">
        <v>1633</v>
      </c>
      <c r="C512" s="42" t="n">
        <v>-775</v>
      </c>
    </row>
    <row r="513" customFormat="false" ht="12.95" hidden="false" customHeight="true" outlineLevel="0" collapsed="false">
      <c r="A513" s="46" t="s">
        <v>1634</v>
      </c>
      <c r="C513" s="42" t="n">
        <v>27900</v>
      </c>
    </row>
    <row r="514" customFormat="false" ht="12.95" hidden="false" customHeight="true" outlineLevel="0" collapsed="false">
      <c r="A514" s="46" t="s">
        <v>1635</v>
      </c>
      <c r="C514" s="42" t="n">
        <v>23250</v>
      </c>
    </row>
    <row r="515" customFormat="false" ht="12.95" hidden="false" customHeight="true" outlineLevel="0" collapsed="false">
      <c r="A515" s="46" t="s">
        <v>1636</v>
      </c>
      <c r="C515" s="42" t="n">
        <v>11625</v>
      </c>
    </row>
    <row r="516" customFormat="false" ht="12.95" hidden="false" customHeight="true" outlineLevel="0" collapsed="false">
      <c r="A516" s="46" t="s">
        <v>1637</v>
      </c>
      <c r="C516" s="42" t="n">
        <v>-7750</v>
      </c>
    </row>
    <row r="517" customFormat="false" ht="12.95" hidden="false" customHeight="true" outlineLevel="0" collapsed="false">
      <c r="A517" s="46" t="s">
        <v>1638</v>
      </c>
      <c r="C517" s="42" t="n">
        <v>-7750</v>
      </c>
    </row>
    <row r="518" customFormat="false" ht="12.95" hidden="false" customHeight="true" outlineLevel="0" collapsed="false">
      <c r="A518" s="46" t="s">
        <v>1639</v>
      </c>
      <c r="C518" s="42" t="n">
        <v>-4650</v>
      </c>
    </row>
    <row r="519" customFormat="false" ht="12.95" hidden="false" customHeight="true" outlineLevel="0" collapsed="false">
      <c r="A519" s="46" t="s">
        <v>1640</v>
      </c>
      <c r="C519" s="42" t="n">
        <v>-1550</v>
      </c>
    </row>
    <row r="520" customFormat="false" ht="12.95" hidden="false" customHeight="true" outlineLevel="0" collapsed="false">
      <c r="A520" s="46" t="s">
        <v>1641</v>
      </c>
      <c r="C520" s="42" t="n">
        <v>-859749.845</v>
      </c>
    </row>
    <row r="521" customFormat="false" ht="12.95" hidden="false" customHeight="true" outlineLevel="0" collapsed="false">
      <c r="A521" s="46" t="s">
        <v>1642</v>
      </c>
      <c r="C521" s="42" t="n">
        <v>-4650</v>
      </c>
    </row>
    <row r="522" customFormat="false" ht="12.95" hidden="false" customHeight="true" outlineLevel="0" collapsed="false">
      <c r="A522" s="46" t="s">
        <v>1643</v>
      </c>
      <c r="C522" s="42" t="n">
        <v>-5624.9912</v>
      </c>
    </row>
    <row r="523" customFormat="false" ht="12.95" hidden="false" customHeight="true" outlineLevel="0" collapsed="false">
      <c r="A523" s="46" t="s">
        <v>1644</v>
      </c>
      <c r="C523" s="42" t="n">
        <v>-70199.9876</v>
      </c>
    </row>
    <row r="524" customFormat="false" ht="12.95" hidden="false" customHeight="true" outlineLevel="0" collapsed="false">
      <c r="A524" s="46" t="s">
        <v>1645</v>
      </c>
      <c r="C524" s="42" t="n">
        <v>-18600</v>
      </c>
    </row>
    <row r="525" customFormat="false" ht="12.95" hidden="false" customHeight="true" outlineLevel="0" collapsed="false">
      <c r="A525" s="46" t="s">
        <v>1646</v>
      </c>
      <c r="C525" s="42" t="n">
        <v>75000</v>
      </c>
    </row>
    <row r="526" customFormat="false" ht="12.95" hidden="false" customHeight="true" outlineLevel="0" collapsed="false">
      <c r="A526" s="46" t="s">
        <v>1647</v>
      </c>
      <c r="C526" s="42" t="n">
        <v>-50000</v>
      </c>
    </row>
    <row r="527" customFormat="false" ht="12.95" hidden="false" customHeight="true" outlineLevel="0" collapsed="false">
      <c r="A527" s="46" t="s">
        <v>1648</v>
      </c>
      <c r="C527" s="42" t="n">
        <v>-65000</v>
      </c>
    </row>
    <row r="528" customFormat="false" ht="12.95" hidden="false" customHeight="true" outlineLevel="0" collapsed="false">
      <c r="A528" s="46" t="s">
        <v>1649</v>
      </c>
      <c r="C528" s="42" t="n">
        <v>80000</v>
      </c>
    </row>
    <row r="529" customFormat="false" ht="12.95" hidden="false" customHeight="true" outlineLevel="0" collapsed="false">
      <c r="A529" s="46" t="s">
        <v>1650</v>
      </c>
      <c r="C529" s="42" t="n">
        <v>-5000</v>
      </c>
    </row>
    <row r="530" customFormat="false" ht="12.95" hidden="false" customHeight="true" outlineLevel="0" collapsed="false">
      <c r="A530" s="46" t="s">
        <v>1651</v>
      </c>
      <c r="C530" s="42" t="n">
        <v>-25000</v>
      </c>
    </row>
    <row r="531" customFormat="false" ht="12.95" hidden="false" customHeight="true" outlineLevel="0" collapsed="false">
      <c r="A531" s="46" t="s">
        <v>1652</v>
      </c>
      <c r="C531" s="42" t="n">
        <v>-10000</v>
      </c>
    </row>
    <row r="532" customFormat="false" ht="12.95" hidden="false" customHeight="true" outlineLevel="0" collapsed="false">
      <c r="A532" s="46" t="s">
        <v>1653</v>
      </c>
      <c r="C532" s="42" t="n">
        <v>0</v>
      </c>
    </row>
    <row r="533" customFormat="false" ht="12.95" hidden="false" customHeight="true" outlineLevel="0" collapsed="false">
      <c r="A533" s="46" t="s">
        <v>1654</v>
      </c>
      <c r="C533" s="42" t="n">
        <v>-21700</v>
      </c>
    </row>
    <row r="534" customFormat="false" ht="12.95" hidden="false" customHeight="true" outlineLevel="0" collapsed="false">
      <c r="A534" s="46" t="s">
        <v>1655</v>
      </c>
      <c r="C534" s="42" t="n">
        <v>-20150</v>
      </c>
    </row>
    <row r="535" customFormat="false" ht="12.95" hidden="false" customHeight="true" outlineLevel="0" collapsed="false">
      <c r="A535" s="46" t="s">
        <v>1656</v>
      </c>
      <c r="C535" s="42" t="n">
        <v>-20150</v>
      </c>
    </row>
    <row r="536" customFormat="false" ht="12.95" hidden="false" customHeight="true" outlineLevel="0" collapsed="false">
      <c r="A536" s="46" t="s">
        <v>1657</v>
      </c>
      <c r="C536" s="42" t="n">
        <v>-18600</v>
      </c>
    </row>
    <row r="537" customFormat="false" ht="12.95" hidden="false" customHeight="true" outlineLevel="0" collapsed="false">
      <c r="A537" s="46" t="s">
        <v>1658</v>
      </c>
      <c r="C537" s="42" t="n">
        <v>-17050</v>
      </c>
    </row>
    <row r="538" customFormat="false" ht="12.95" hidden="false" customHeight="true" outlineLevel="0" collapsed="false">
      <c r="A538" s="46" t="s">
        <v>1659</v>
      </c>
      <c r="C538" s="42" t="n">
        <v>-13175</v>
      </c>
    </row>
    <row r="539" customFormat="false" ht="12.95" hidden="false" customHeight="true" outlineLevel="0" collapsed="false">
      <c r="A539" s="46" t="s">
        <v>1660</v>
      </c>
      <c r="C539" s="42" t="n">
        <v>-24800</v>
      </c>
    </row>
    <row r="540" customFormat="false" ht="12.95" hidden="false" customHeight="true" outlineLevel="0" collapsed="false">
      <c r="A540" s="46" t="s">
        <v>1661</v>
      </c>
      <c r="C540" s="42" t="n">
        <v>-18600</v>
      </c>
    </row>
    <row r="541" customFormat="false" ht="12.95" hidden="false" customHeight="true" outlineLevel="0" collapsed="false">
      <c r="A541" s="46" t="s">
        <v>1662</v>
      </c>
      <c r="C541" s="42" t="n">
        <v>-17050</v>
      </c>
    </row>
    <row r="542" customFormat="false" ht="12.95" hidden="false" customHeight="true" outlineLevel="0" collapsed="false">
      <c r="A542" s="46" t="s">
        <v>1663</v>
      </c>
      <c r="C542" s="42" t="n">
        <v>-18600</v>
      </c>
    </row>
    <row r="543" customFormat="false" ht="12.95" hidden="false" customHeight="true" outlineLevel="0" collapsed="false">
      <c r="A543" s="46" t="s">
        <v>1664</v>
      </c>
      <c r="C543" s="42" t="n">
        <v>23250</v>
      </c>
    </row>
    <row r="544" customFormat="false" ht="12.95" hidden="false" customHeight="true" outlineLevel="0" collapsed="false">
      <c r="A544" s="46" t="s">
        <v>1665</v>
      </c>
      <c r="C544" s="42" t="n">
        <v>-21700</v>
      </c>
    </row>
    <row r="545" customFormat="false" ht="12.95" hidden="false" customHeight="true" outlineLevel="0" collapsed="false">
      <c r="A545" s="46" t="s">
        <v>1666</v>
      </c>
      <c r="C545" s="42" t="n">
        <v>23250</v>
      </c>
    </row>
    <row r="546" customFormat="false" ht="12.95" hidden="false" customHeight="true" outlineLevel="0" collapsed="false">
      <c r="A546" s="46" t="s">
        <v>1667</v>
      </c>
      <c r="C546" s="42" t="n">
        <v>-12400</v>
      </c>
    </row>
    <row r="547" customFormat="false" ht="12.95" hidden="false" customHeight="true" outlineLevel="0" collapsed="false">
      <c r="A547" s="46" t="s">
        <v>1668</v>
      </c>
      <c r="C547" s="42" t="n">
        <v>-23250</v>
      </c>
    </row>
    <row r="548" customFormat="false" ht="12.95" hidden="false" customHeight="true" outlineLevel="0" collapsed="false">
      <c r="A548" s="46" t="s">
        <v>1669</v>
      </c>
      <c r="C548" s="42" t="n">
        <v>-26350</v>
      </c>
    </row>
    <row r="549" customFormat="false" ht="12.95" hidden="false" customHeight="true" outlineLevel="0" collapsed="false">
      <c r="A549" s="46" t="s">
        <v>1670</v>
      </c>
      <c r="C549" s="42" t="n">
        <v>357200</v>
      </c>
    </row>
    <row r="550" customFormat="false" ht="12.95" hidden="false" customHeight="true" outlineLevel="0" collapsed="false">
      <c r="A550" s="46" t="s">
        <v>1671</v>
      </c>
      <c r="C550" s="42" t="n">
        <v>4650.031</v>
      </c>
    </row>
    <row r="551" customFormat="false" ht="12.95" hidden="false" customHeight="true" outlineLevel="0" collapsed="false">
      <c r="A551" s="46" t="s">
        <v>1672</v>
      </c>
      <c r="C551" s="42" t="n">
        <v>-348450</v>
      </c>
    </row>
    <row r="552" customFormat="false" ht="12.95" hidden="false" customHeight="true" outlineLevel="0" collapsed="false">
      <c r="A552" s="46" t="s">
        <v>1673</v>
      </c>
      <c r="C552" s="42" t="n">
        <v>-75000</v>
      </c>
    </row>
    <row r="553" customFormat="false" ht="12.95" hidden="false" customHeight="true" outlineLevel="0" collapsed="false">
      <c r="A553" s="46" t="s">
        <v>1674</v>
      </c>
      <c r="C553" s="42" t="n">
        <v>-70000</v>
      </c>
    </row>
    <row r="554" customFormat="false" ht="12.95" hidden="false" customHeight="true" outlineLevel="0" collapsed="false">
      <c r="A554" s="46" t="s">
        <v>1675</v>
      </c>
      <c r="C554" s="42" t="n">
        <v>-787500</v>
      </c>
    </row>
    <row r="555" customFormat="false" ht="12.95" hidden="false" customHeight="true" outlineLevel="0" collapsed="false">
      <c r="A555" s="46" t="s">
        <v>1676</v>
      </c>
      <c r="C555" s="42" t="n">
        <v>-545099.907</v>
      </c>
    </row>
    <row r="556" customFormat="false" ht="12.95" hidden="false" customHeight="true" outlineLevel="0" collapsed="false">
      <c r="A556" s="46" t="s">
        <v>1677</v>
      </c>
      <c r="C556" s="42" t="n">
        <v>-87112.5</v>
      </c>
    </row>
    <row r="557" customFormat="false" ht="12.95" hidden="false" customHeight="true" outlineLevel="0" collapsed="false">
      <c r="A557" s="46" t="s">
        <v>1678</v>
      </c>
      <c r="C557" s="42" t="n">
        <v>-181750</v>
      </c>
    </row>
    <row r="558" customFormat="false" ht="12.95" hidden="false" customHeight="true" outlineLevel="0" collapsed="false">
      <c r="A558" s="46" t="s">
        <v>1679</v>
      </c>
      <c r="C558" s="42" t="n">
        <v>-727000</v>
      </c>
    </row>
    <row r="559" customFormat="false" ht="12.95" hidden="false" customHeight="true" outlineLevel="0" collapsed="false">
      <c r="A559" s="46" t="s">
        <v>1680</v>
      </c>
      <c r="C559" s="42" t="n">
        <v>-38749.938</v>
      </c>
    </row>
    <row r="560" customFormat="false" ht="12.95" hidden="false" customHeight="true" outlineLevel="0" collapsed="false">
      <c r="A560" s="46" t="s">
        <v>1681</v>
      </c>
      <c r="C560" s="42" t="n">
        <v>1550</v>
      </c>
    </row>
    <row r="561" customFormat="false" ht="12.95" hidden="false" customHeight="true" outlineLevel="0" collapsed="false">
      <c r="A561" s="46" t="s">
        <v>1682</v>
      </c>
      <c r="C561" s="42" t="n">
        <v>-18599.969</v>
      </c>
    </row>
    <row r="562" customFormat="false" ht="12.95" hidden="false" customHeight="true" outlineLevel="0" collapsed="false">
      <c r="A562" s="46" t="s">
        <v>1683</v>
      </c>
      <c r="C562" s="42" t="n">
        <v>17049.969</v>
      </c>
    </row>
    <row r="563" customFormat="false" ht="12.95" hidden="false" customHeight="true" outlineLevel="0" collapsed="false">
      <c r="A563" s="46" t="s">
        <v>1684</v>
      </c>
      <c r="C563" s="42" t="n">
        <v>48049.938</v>
      </c>
    </row>
    <row r="564" customFormat="false" ht="12.95" hidden="false" customHeight="true" outlineLevel="0" collapsed="false">
      <c r="A564" s="46" t="s">
        <v>1685</v>
      </c>
      <c r="C564" s="42" t="n">
        <v>-34099.938</v>
      </c>
    </row>
    <row r="565" customFormat="false" ht="12.95" hidden="false" customHeight="true" outlineLevel="0" collapsed="false">
      <c r="A565" s="46" t="s">
        <v>1686</v>
      </c>
      <c r="C565" s="42" t="n">
        <v>-3099.938</v>
      </c>
    </row>
    <row r="566" customFormat="false" ht="12.95" hidden="false" customHeight="true" outlineLevel="0" collapsed="false">
      <c r="A566" s="46" t="s">
        <v>1687</v>
      </c>
      <c r="C566" s="42" t="n">
        <v>-49600</v>
      </c>
    </row>
    <row r="567" customFormat="false" ht="12.95" hidden="false" customHeight="true" outlineLevel="0" collapsed="false">
      <c r="A567" s="46" t="s">
        <v>1688</v>
      </c>
      <c r="C567" s="42" t="n">
        <v>-44950</v>
      </c>
    </row>
    <row r="568" customFormat="false" ht="12.95" hidden="false" customHeight="true" outlineLevel="0" collapsed="false">
      <c r="A568" s="46" t="s">
        <v>1689</v>
      </c>
      <c r="C568" s="42" t="n">
        <v>-23250</v>
      </c>
    </row>
    <row r="569" customFormat="false" ht="12.95" hidden="false" customHeight="true" outlineLevel="0" collapsed="false">
      <c r="A569" s="46" t="s">
        <v>1690</v>
      </c>
      <c r="C569" s="42" t="n">
        <v>9687.5</v>
      </c>
    </row>
    <row r="570" customFormat="false" ht="12.95" hidden="false" customHeight="true" outlineLevel="0" collapsed="false">
      <c r="A570" s="46" t="s">
        <v>1691</v>
      </c>
      <c r="C570" s="42" t="n">
        <v>-54250</v>
      </c>
    </row>
    <row r="571" customFormat="false" ht="12.95" hidden="false" customHeight="true" outlineLevel="0" collapsed="false">
      <c r="A571" s="46" t="s">
        <v>1692</v>
      </c>
      <c r="C571" s="42" t="n">
        <v>-52700</v>
      </c>
    </row>
    <row r="572" customFormat="false" ht="12.95" hidden="false" customHeight="true" outlineLevel="0" collapsed="false">
      <c r="A572" s="46" t="s">
        <v>1693</v>
      </c>
      <c r="C572" s="42" t="n">
        <v>-46500</v>
      </c>
    </row>
    <row r="573" customFormat="false" ht="12.95" hidden="false" customHeight="true" outlineLevel="0" collapsed="false">
      <c r="A573" s="46" t="s">
        <v>1694</v>
      </c>
      <c r="C573" s="42" t="n">
        <v>-22475</v>
      </c>
    </row>
    <row r="574" customFormat="false" ht="12.95" hidden="false" customHeight="true" outlineLevel="0" collapsed="false">
      <c r="A574" s="46" t="s">
        <v>1695</v>
      </c>
      <c r="C574" s="42" t="n">
        <v>-871375</v>
      </c>
    </row>
    <row r="575" customFormat="false" ht="12.95" hidden="false" customHeight="true" outlineLevel="0" collapsed="false">
      <c r="A575" s="46" t="s">
        <v>1696</v>
      </c>
      <c r="C575" s="42" t="n">
        <v>-52700</v>
      </c>
    </row>
    <row r="576" customFormat="false" ht="12.95" hidden="false" customHeight="true" outlineLevel="0" collapsed="false">
      <c r="A576" s="46" t="s">
        <v>1697</v>
      </c>
      <c r="C576" s="42" t="n">
        <v>-26350</v>
      </c>
    </row>
    <row r="577" customFormat="false" ht="12.95" hidden="false" customHeight="true" outlineLevel="0" collapsed="false">
      <c r="A577" s="46" t="s">
        <v>1698</v>
      </c>
      <c r="C577" s="42" t="n">
        <v>-46500</v>
      </c>
    </row>
    <row r="578" customFormat="false" ht="12.95" hidden="false" customHeight="true" outlineLevel="0" collapsed="false">
      <c r="A578" s="46" t="s">
        <v>1699</v>
      </c>
      <c r="C578" s="42" t="n">
        <v>18600</v>
      </c>
    </row>
    <row r="579" customFormat="false" ht="12.95" hidden="false" customHeight="true" outlineLevel="0" collapsed="false">
      <c r="A579" s="46" t="s">
        <v>1700</v>
      </c>
      <c r="C579" s="42" t="n">
        <v>-26350</v>
      </c>
    </row>
    <row r="580" customFormat="false" ht="12.95" hidden="false" customHeight="true" outlineLevel="0" collapsed="false">
      <c r="A580" s="46" t="s">
        <v>1701</v>
      </c>
      <c r="C580" s="42" t="n">
        <v>-16275</v>
      </c>
    </row>
    <row r="581" customFormat="false" ht="12.95" hidden="false" customHeight="true" outlineLevel="0" collapsed="false">
      <c r="A581" s="46" t="s">
        <v>1702</v>
      </c>
      <c r="C581" s="42" t="n">
        <v>-17824.969</v>
      </c>
    </row>
    <row r="582" customFormat="false" ht="12.95" hidden="false" customHeight="true" outlineLevel="0" collapsed="false">
      <c r="A582" s="46" t="s">
        <v>1703</v>
      </c>
      <c r="C582" s="42" t="n">
        <v>775</v>
      </c>
    </row>
    <row r="583" customFormat="false" ht="12.95" hidden="false" customHeight="true" outlineLevel="0" collapsed="false">
      <c r="A583" s="46" t="s">
        <v>1704</v>
      </c>
      <c r="C583" s="42" t="n">
        <v>0</v>
      </c>
    </row>
    <row r="584" customFormat="false" ht="12.95" hidden="false" customHeight="true" outlineLevel="0" collapsed="false">
      <c r="A584" s="46" t="s">
        <v>1705</v>
      </c>
      <c r="C584" s="42" t="n">
        <v>-0.1178</v>
      </c>
    </row>
    <row r="585" customFormat="false" ht="12.95" hidden="false" customHeight="true" outlineLevel="0" collapsed="false">
      <c r="A585" s="46" t="s">
        <v>1706</v>
      </c>
      <c r="C585" s="42" t="n">
        <v>775</v>
      </c>
    </row>
    <row r="586" customFormat="false" ht="12.95" hidden="false" customHeight="true" outlineLevel="0" collapsed="false">
      <c r="A586" s="46" t="s">
        <v>1707</v>
      </c>
      <c r="C586" s="42" t="n">
        <v>775</v>
      </c>
    </row>
    <row r="587" customFormat="false" ht="12.95" hidden="false" customHeight="true" outlineLevel="0" collapsed="false">
      <c r="A587" s="46" t="s">
        <v>1708</v>
      </c>
      <c r="C587" s="42" t="n">
        <v>-49600</v>
      </c>
    </row>
    <row r="588" customFormat="false" ht="12.95" hidden="false" customHeight="true" outlineLevel="0" collapsed="false">
      <c r="A588" s="46" t="s">
        <v>1709</v>
      </c>
      <c r="C588" s="42" t="n">
        <v>1860</v>
      </c>
    </row>
    <row r="589" customFormat="false" ht="12.95" hidden="false" customHeight="true" outlineLevel="0" collapsed="false">
      <c r="A589" s="46" t="s">
        <v>1710</v>
      </c>
      <c r="C589" s="42" t="n">
        <v>19374.969</v>
      </c>
    </row>
    <row r="590" customFormat="false" ht="12.95" hidden="false" customHeight="true" outlineLevel="0" collapsed="false">
      <c r="A590" s="46" t="s">
        <v>1711</v>
      </c>
      <c r="C590" s="42" t="n">
        <v>-599.85</v>
      </c>
    </row>
    <row r="591" customFormat="false" ht="12.95" hidden="false" customHeight="true" outlineLevel="0" collapsed="false">
      <c r="A591" s="46" t="s">
        <v>1712</v>
      </c>
      <c r="C591" s="42" t="n">
        <v>77499.876</v>
      </c>
    </row>
    <row r="592" customFormat="false" ht="12.95" hidden="false" customHeight="true" outlineLevel="0" collapsed="false">
      <c r="A592" s="46" t="s">
        <v>1713</v>
      </c>
      <c r="C592" s="42" t="n">
        <v>-150000</v>
      </c>
    </row>
    <row r="593" customFormat="false" ht="12.95" hidden="false" customHeight="true" outlineLevel="0" collapsed="false">
      <c r="A593" s="46" t="s">
        <v>1714</v>
      </c>
      <c r="C593" s="42" t="n">
        <v>-7750</v>
      </c>
    </row>
    <row r="594" customFormat="false" ht="12.95" hidden="false" customHeight="true" outlineLevel="0" collapsed="false">
      <c r="A594" s="46" t="s">
        <v>1715</v>
      </c>
      <c r="C594" s="42" t="n">
        <v>775</v>
      </c>
    </row>
    <row r="595" customFormat="false" ht="12.95" hidden="false" customHeight="true" outlineLevel="0" collapsed="false">
      <c r="A595" s="46" t="s">
        <v>1716</v>
      </c>
      <c r="C595" s="42" t="n">
        <v>0</v>
      </c>
    </row>
    <row r="596" customFormat="false" ht="12.95" hidden="false" customHeight="true" outlineLevel="0" collapsed="false">
      <c r="A596" s="46" t="s">
        <v>1717</v>
      </c>
      <c r="C596" s="42" t="n">
        <v>-565.75</v>
      </c>
    </row>
    <row r="597" customFormat="false" ht="12.95" hidden="false" customHeight="true" outlineLevel="0" collapsed="false">
      <c r="A597" s="46" t="s">
        <v>1718</v>
      </c>
      <c r="C597" s="42" t="n">
        <v>112000</v>
      </c>
    </row>
    <row r="598" customFormat="false" ht="12.95" hidden="false" customHeight="true" outlineLevel="0" collapsed="false">
      <c r="A598" s="46" t="s">
        <v>1719</v>
      </c>
      <c r="C598" s="42" t="n">
        <v>29450</v>
      </c>
    </row>
    <row r="599" customFormat="false" ht="12.95" hidden="false" customHeight="true" outlineLevel="0" collapsed="false">
      <c r="A599" s="46" t="s">
        <v>1720</v>
      </c>
      <c r="C599" s="42" t="n">
        <v>-7788.75</v>
      </c>
    </row>
    <row r="600" customFormat="false" ht="12.95" hidden="false" customHeight="true" outlineLevel="0" collapsed="false">
      <c r="A600" s="46" t="s">
        <v>1721</v>
      </c>
      <c r="C600" s="42" t="n">
        <v>-5425</v>
      </c>
    </row>
    <row r="601" customFormat="false" ht="12.95" hidden="false" customHeight="true" outlineLevel="0" collapsed="false">
      <c r="A601" s="46" t="s">
        <v>1722</v>
      </c>
      <c r="C601" s="42" t="n">
        <v>34875</v>
      </c>
    </row>
    <row r="602" customFormat="false" ht="12.95" hidden="false" customHeight="true" outlineLevel="0" collapsed="false">
      <c r="A602" s="46" t="s">
        <v>1723</v>
      </c>
      <c r="C602" s="42" t="n">
        <v>63550</v>
      </c>
    </row>
    <row r="603" customFormat="false" ht="12.95" hidden="false" customHeight="true" outlineLevel="0" collapsed="false">
      <c r="A603" s="46" t="s">
        <v>1724</v>
      </c>
      <c r="C603" s="42" t="n">
        <v>22475</v>
      </c>
    </row>
    <row r="604" customFormat="false" ht="12.95" hidden="false" customHeight="true" outlineLevel="0" collapsed="false">
      <c r="A604" s="46" t="s">
        <v>1725</v>
      </c>
      <c r="C604" s="42" t="n">
        <v>-20925</v>
      </c>
    </row>
    <row r="605" customFormat="false" ht="12.95" hidden="false" customHeight="true" outlineLevel="0" collapsed="false">
      <c r="A605" s="46" t="s">
        <v>1726</v>
      </c>
      <c r="C605" s="42" t="n">
        <v>-44950</v>
      </c>
    </row>
    <row r="606" customFormat="false" ht="12.95" hidden="false" customHeight="true" outlineLevel="0" collapsed="false">
      <c r="A606" s="46" t="s">
        <v>1727</v>
      </c>
      <c r="C606" s="42" t="n">
        <v>13949.9535</v>
      </c>
    </row>
    <row r="607" customFormat="false" ht="12.95" hidden="false" customHeight="true" outlineLevel="0" collapsed="false">
      <c r="A607" s="46" t="s">
        <v>1728</v>
      </c>
      <c r="C607" s="42" t="n">
        <v>8602.4427</v>
      </c>
    </row>
    <row r="608" customFormat="false" ht="12.95" hidden="false" customHeight="true" outlineLevel="0" collapsed="false">
      <c r="A608" s="46" t="s">
        <v>1729</v>
      </c>
      <c r="C608" s="42" t="n">
        <v>44950</v>
      </c>
    </row>
    <row r="609" customFormat="false" ht="12.95" hidden="false" customHeight="true" outlineLevel="0" collapsed="false">
      <c r="A609" s="46" t="s">
        <v>1730</v>
      </c>
      <c r="C609" s="42" t="n">
        <v>41850</v>
      </c>
    </row>
    <row r="610" customFormat="false" ht="12.95" hidden="false" customHeight="true" outlineLevel="0" collapsed="false">
      <c r="A610" s="46" t="s">
        <v>1731</v>
      </c>
      <c r="C610" s="42" t="n">
        <v>-173449.969</v>
      </c>
    </row>
    <row r="611" customFormat="false" ht="12.95" hidden="false" customHeight="true" outlineLevel="0" collapsed="false">
      <c r="A611" s="46" t="s">
        <v>1732</v>
      </c>
      <c r="C611" s="42" t="n">
        <v>-61999.969</v>
      </c>
    </row>
    <row r="612" customFormat="false" ht="12.95" hidden="false" customHeight="true" outlineLevel="0" collapsed="false">
      <c r="A612" s="46" t="s">
        <v>1733</v>
      </c>
      <c r="C612" s="42" t="n">
        <v>-871375</v>
      </c>
    </row>
    <row r="613" customFormat="false" ht="12.95" hidden="false" customHeight="true" outlineLevel="0" collapsed="false">
      <c r="A613" s="46" t="s">
        <v>1734</v>
      </c>
      <c r="C613" s="42" t="n">
        <v>0</v>
      </c>
    </row>
    <row r="614" customFormat="false" ht="12.95" hidden="false" customHeight="true" outlineLevel="0" collapsed="false">
      <c r="A614" s="46" t="s">
        <v>1735</v>
      </c>
      <c r="C614" s="42" t="n">
        <v>-3100</v>
      </c>
    </row>
    <row r="615" customFormat="false" ht="12.95" hidden="false" customHeight="true" outlineLevel="0" collapsed="false">
      <c r="A615" s="46" t="s">
        <v>1736</v>
      </c>
      <c r="C615" s="42" t="n">
        <v>-3100</v>
      </c>
    </row>
    <row r="616" customFormat="false" ht="12.95" hidden="false" customHeight="true" outlineLevel="0" collapsed="false">
      <c r="A616" s="46" t="s">
        <v>1737</v>
      </c>
      <c r="C616" s="42" t="n">
        <v>-1550</v>
      </c>
    </row>
    <row r="617" customFormat="false" ht="12.95" hidden="false" customHeight="true" outlineLevel="0" collapsed="false">
      <c r="A617" s="46" t="s">
        <v>1738</v>
      </c>
      <c r="C617" s="42" t="n">
        <v>-173449.969</v>
      </c>
    </row>
    <row r="618" customFormat="false" ht="12.95" hidden="false" customHeight="true" outlineLevel="0" collapsed="false">
      <c r="A618" s="46" t="s">
        <v>1739</v>
      </c>
      <c r="C618" s="42" t="n">
        <v>-17049.969</v>
      </c>
    </row>
    <row r="619" customFormat="false" ht="12.95" hidden="false" customHeight="true" outlineLevel="0" collapsed="false">
      <c r="A619" s="46" t="s">
        <v>1740</v>
      </c>
      <c r="C619" s="42" t="n">
        <v>0</v>
      </c>
    </row>
    <row r="620" customFormat="false" ht="12.95" hidden="false" customHeight="true" outlineLevel="0" collapsed="false">
      <c r="A620" s="46" t="s">
        <v>1741</v>
      </c>
      <c r="C620" s="42" t="n">
        <v>12400</v>
      </c>
    </row>
    <row r="621" customFormat="false" ht="12.95" hidden="false" customHeight="true" outlineLevel="0" collapsed="false">
      <c r="A621" s="46" t="s">
        <v>1742</v>
      </c>
      <c r="C621" s="42" t="n">
        <v>1550</v>
      </c>
    </row>
    <row r="622" customFormat="false" ht="12.95" hidden="false" customHeight="true" outlineLevel="0" collapsed="false">
      <c r="A622" s="46" t="s">
        <v>1743</v>
      </c>
      <c r="C622" s="42" t="n">
        <v>-17050</v>
      </c>
    </row>
    <row r="623" customFormat="false" ht="12.95" hidden="false" customHeight="true" outlineLevel="0" collapsed="false">
      <c r="A623" s="46" t="s">
        <v>1744</v>
      </c>
      <c r="C623" s="42" t="n">
        <v>-7750</v>
      </c>
    </row>
    <row r="624" customFormat="false" ht="12.95" hidden="false" customHeight="true" outlineLevel="0" collapsed="false">
      <c r="A624" s="46" t="s">
        <v>1745</v>
      </c>
      <c r="C624" s="42" t="n">
        <v>-12400</v>
      </c>
    </row>
    <row r="625" customFormat="false" ht="12.95" hidden="false" customHeight="true" outlineLevel="0" collapsed="false">
      <c r="A625" s="46" t="s">
        <v>1746</v>
      </c>
      <c r="C625" s="42" t="n">
        <v>0</v>
      </c>
    </row>
    <row r="626" customFormat="false" ht="12.95" hidden="false" customHeight="true" outlineLevel="0" collapsed="false">
      <c r="A626" s="46" t="s">
        <v>1747</v>
      </c>
      <c r="C626" s="42" t="n">
        <v>-1550</v>
      </c>
    </row>
    <row r="627" customFormat="false" ht="12.95" hidden="false" customHeight="true" outlineLevel="0" collapsed="false">
      <c r="A627" s="46" t="s">
        <v>1748</v>
      </c>
      <c r="C627" s="42" t="n">
        <v>6975</v>
      </c>
    </row>
    <row r="628" customFormat="false" ht="12.95" hidden="false" customHeight="true" outlineLevel="0" collapsed="false">
      <c r="A628" s="46" t="s">
        <v>1749</v>
      </c>
      <c r="C628" s="42" t="n">
        <v>-17049.969</v>
      </c>
    </row>
    <row r="629" customFormat="false" ht="12.95" hidden="false" customHeight="true" outlineLevel="0" collapsed="false">
      <c r="A629" s="46" t="s">
        <v>1750</v>
      </c>
      <c r="C629" s="42" t="n">
        <v>5425</v>
      </c>
    </row>
    <row r="630" customFormat="false" ht="12.95" hidden="false" customHeight="true" outlineLevel="0" collapsed="false">
      <c r="A630" s="46" t="s">
        <v>1751</v>
      </c>
      <c r="C630" s="42" t="n">
        <v>9299.938</v>
      </c>
    </row>
    <row r="631" customFormat="false" ht="12.95" hidden="false" customHeight="true" outlineLevel="0" collapsed="false">
      <c r="A631" s="46" t="s">
        <v>1752</v>
      </c>
      <c r="C631" s="42" t="n">
        <v>-17049.969</v>
      </c>
    </row>
    <row r="632" customFormat="false" ht="12.95" hidden="false" customHeight="true" outlineLevel="0" collapsed="false">
      <c r="A632" s="46" t="s">
        <v>1753</v>
      </c>
      <c r="C632" s="42" t="n">
        <v>14182.4907</v>
      </c>
    </row>
    <row r="633" customFormat="false" ht="12.95" hidden="false" customHeight="true" outlineLevel="0" collapsed="false">
      <c r="A633" s="46" t="s">
        <v>1754</v>
      </c>
      <c r="C633" s="42" t="n">
        <v>-10229.9814</v>
      </c>
    </row>
    <row r="634" customFormat="false" ht="12.95" hidden="false" customHeight="true" outlineLevel="0" collapsed="false">
      <c r="A634" s="46" t="s">
        <v>1755</v>
      </c>
      <c r="C634" s="42" t="n">
        <v>0</v>
      </c>
    </row>
    <row r="635" customFormat="false" ht="12.95" hidden="false" customHeight="true" outlineLevel="0" collapsed="false">
      <c r="A635" s="46" t="s">
        <v>1756</v>
      </c>
      <c r="C635" s="42" t="n">
        <v>0</v>
      </c>
    </row>
    <row r="636" customFormat="false" ht="12.95" hidden="false" customHeight="true" outlineLevel="0" collapsed="false">
      <c r="A636" s="46" t="s">
        <v>1757</v>
      </c>
      <c r="C636" s="42" t="n">
        <v>20149.938</v>
      </c>
    </row>
    <row r="637" customFormat="false" ht="12.95" hidden="false" customHeight="true" outlineLevel="0" collapsed="false">
      <c r="A637" s="46" t="s">
        <v>1758</v>
      </c>
      <c r="C637" s="42" t="n">
        <v>23249.938</v>
      </c>
    </row>
    <row r="638" customFormat="false" ht="12.95" hidden="false" customHeight="true" outlineLevel="0" collapsed="false">
      <c r="A638" s="46" t="s">
        <v>1759</v>
      </c>
      <c r="C638" s="42" t="n">
        <v>-17825</v>
      </c>
    </row>
    <row r="639" customFormat="false" ht="12.95" hidden="false" customHeight="true" outlineLevel="0" collapsed="false">
      <c r="A639" s="46" t="s">
        <v>1760</v>
      </c>
      <c r="C639" s="42" t="n">
        <v>0</v>
      </c>
    </row>
    <row r="640" customFormat="false" ht="12.95" hidden="false" customHeight="true" outlineLevel="0" collapsed="false">
      <c r="A640" s="46" t="s">
        <v>1761</v>
      </c>
      <c r="C640" s="42" t="n">
        <v>6116.92</v>
      </c>
    </row>
    <row r="641" customFormat="false" ht="12.95" hidden="false" customHeight="true" outlineLevel="0" collapsed="false">
      <c r="A641" s="46" t="s">
        <v>1762</v>
      </c>
      <c r="C641" s="42" t="n">
        <v>-27000</v>
      </c>
    </row>
    <row r="642" customFormat="false" ht="12.95" hidden="false" customHeight="true" outlineLevel="0" collapsed="false">
      <c r="A642" s="46" t="s">
        <v>1763</v>
      </c>
      <c r="C642" s="42" t="n">
        <v>22475</v>
      </c>
    </row>
    <row r="643" customFormat="false" ht="12.95" hidden="false" customHeight="true" outlineLevel="0" collapsed="false">
      <c r="A643" s="46" t="s">
        <v>1764</v>
      </c>
      <c r="C643" s="42" t="n">
        <v>140000</v>
      </c>
    </row>
    <row r="644" customFormat="false" ht="12.95" hidden="false" customHeight="true" outlineLevel="0" collapsed="false">
      <c r="A644" s="46" t="s">
        <v>1765</v>
      </c>
      <c r="C644" s="42" t="n">
        <v>-5000</v>
      </c>
    </row>
    <row r="645" customFormat="false" ht="12.95" hidden="false" customHeight="true" outlineLevel="0" collapsed="false">
      <c r="A645" s="46" t="s">
        <v>1766</v>
      </c>
      <c r="C645" s="42" t="n">
        <v>604.19</v>
      </c>
    </row>
    <row r="646" customFormat="false" ht="12.95" hidden="false" customHeight="true" outlineLevel="0" collapsed="false">
      <c r="A646" s="46" t="s">
        <v>1767</v>
      </c>
      <c r="C646" s="42" t="n">
        <v>12137.0214</v>
      </c>
    </row>
    <row r="647" customFormat="false" ht="12.95" hidden="false" customHeight="true" outlineLevel="0" collapsed="false">
      <c r="A647" s="46" t="s">
        <v>1768</v>
      </c>
      <c r="C647" s="42" t="n">
        <v>7750</v>
      </c>
    </row>
    <row r="648" customFormat="false" ht="12.95" hidden="false" customHeight="true" outlineLevel="0" collapsed="false">
      <c r="A648" s="46" t="s">
        <v>1769</v>
      </c>
      <c r="C648" s="42" t="n">
        <v>-1550</v>
      </c>
    </row>
    <row r="649" customFormat="false" ht="12.95" hidden="false" customHeight="true" outlineLevel="0" collapsed="false">
      <c r="A649" s="46" t="s">
        <v>1770</v>
      </c>
      <c r="C649" s="42" t="n">
        <v>183299.969</v>
      </c>
    </row>
    <row r="650" customFormat="false" ht="12.95" hidden="false" customHeight="true" outlineLevel="0" collapsed="false">
      <c r="A650" s="46" t="s">
        <v>1771</v>
      </c>
      <c r="C650" s="42" t="n">
        <v>17049.969</v>
      </c>
    </row>
    <row r="651" customFormat="false" ht="12.95" hidden="false" customHeight="true" outlineLevel="0" collapsed="false">
      <c r="A651" s="46" t="s">
        <v>1772</v>
      </c>
      <c r="C651" s="42" t="n">
        <v>-3100</v>
      </c>
    </row>
    <row r="652" customFormat="false" ht="12.95" hidden="false" customHeight="true" outlineLevel="0" collapsed="false">
      <c r="A652" s="46" t="s">
        <v>1773</v>
      </c>
      <c r="C652" s="42" t="n">
        <v>85974.9845</v>
      </c>
    </row>
    <row r="653" customFormat="false" ht="12.95" hidden="false" customHeight="true" outlineLevel="0" collapsed="false">
      <c r="A653" s="46" t="s">
        <v>1774</v>
      </c>
      <c r="C653" s="42" t="n">
        <v>774.9845</v>
      </c>
    </row>
    <row r="654" customFormat="false" ht="12.95" hidden="false" customHeight="true" outlineLevel="0" collapsed="false">
      <c r="A654" s="46" t="s">
        <v>1775</v>
      </c>
      <c r="C654" s="42" t="n">
        <v>-775</v>
      </c>
    </row>
    <row r="655" customFormat="false" ht="12.95" hidden="false" customHeight="true" outlineLevel="0" collapsed="false">
      <c r="A655" s="46" t="s">
        <v>1776</v>
      </c>
      <c r="C655" s="42" t="n">
        <v>0</v>
      </c>
    </row>
    <row r="656" customFormat="false" ht="12.95" hidden="false" customHeight="true" outlineLevel="0" collapsed="false">
      <c r="A656" s="46" t="s">
        <v>1777</v>
      </c>
      <c r="C656" s="42" t="n">
        <v>3100</v>
      </c>
    </row>
    <row r="657" customFormat="false" ht="12.95" hidden="false" customHeight="true" outlineLevel="0" collapsed="false">
      <c r="A657" s="46" t="s">
        <v>1778</v>
      </c>
      <c r="C657" s="42" t="n">
        <v>-9300</v>
      </c>
    </row>
    <row r="658" customFormat="false" ht="12.95" hidden="false" customHeight="true" outlineLevel="0" collapsed="false">
      <c r="A658" s="46" t="s">
        <v>1779</v>
      </c>
      <c r="C658" s="42" t="n">
        <v>3100</v>
      </c>
    </row>
    <row r="659" customFormat="false" ht="12.95" hidden="false" customHeight="true" outlineLevel="0" collapsed="false">
      <c r="A659" s="46" t="s">
        <v>1780</v>
      </c>
      <c r="C659" s="42" t="n">
        <v>-3100</v>
      </c>
    </row>
    <row r="660" customFormat="false" ht="12.95" hidden="false" customHeight="true" outlineLevel="0" collapsed="false">
      <c r="A660" s="46" t="s">
        <v>1781</v>
      </c>
      <c r="C660" s="42" t="n">
        <v>7750</v>
      </c>
    </row>
    <row r="661" customFormat="false" ht="12.95" hidden="false" customHeight="true" outlineLevel="0" collapsed="false">
      <c r="A661" s="46" t="s">
        <v>1782</v>
      </c>
      <c r="C661" s="42" t="n">
        <v>3875</v>
      </c>
    </row>
    <row r="662" customFormat="false" ht="12.95" hidden="false" customHeight="true" outlineLevel="0" collapsed="false">
      <c r="A662" s="46" t="s">
        <v>1783</v>
      </c>
      <c r="C662" s="42" t="n">
        <v>6200</v>
      </c>
    </row>
    <row r="663" customFormat="false" ht="12.95" hidden="false" customHeight="true" outlineLevel="0" collapsed="false">
      <c r="A663" s="46" t="s">
        <v>1784</v>
      </c>
      <c r="C663" s="42" t="n">
        <v>6045</v>
      </c>
    </row>
    <row r="664" customFormat="false" ht="12.95" hidden="false" customHeight="true" outlineLevel="0" collapsed="false">
      <c r="A664" s="46" t="s">
        <v>1785</v>
      </c>
      <c r="C664" s="42" t="n">
        <v>775</v>
      </c>
    </row>
    <row r="665" customFormat="false" ht="12.95" hidden="false" customHeight="true" outlineLevel="0" collapsed="false">
      <c r="A665" s="46" t="s">
        <v>1786</v>
      </c>
      <c r="C665" s="42" t="n">
        <v>0</v>
      </c>
    </row>
    <row r="666" customFormat="false" ht="12.95" hidden="false" customHeight="true" outlineLevel="0" collapsed="false">
      <c r="A666" s="46" t="s">
        <v>1787</v>
      </c>
      <c r="C666" s="42" t="n">
        <v>-3100</v>
      </c>
    </row>
    <row r="667" customFormat="false" ht="12.95" hidden="false" customHeight="true" outlineLevel="0" collapsed="false">
      <c r="A667" s="46" t="s">
        <v>1788</v>
      </c>
      <c r="C667" s="42" t="n">
        <v>775</v>
      </c>
    </row>
    <row r="668" customFormat="false" ht="12.95" hidden="false" customHeight="true" outlineLevel="0" collapsed="false">
      <c r="A668" s="46" t="s">
        <v>1789</v>
      </c>
      <c r="C668" s="42" t="n">
        <v>387.5</v>
      </c>
    </row>
    <row r="669" customFormat="false" ht="12.95" hidden="false" customHeight="true" outlineLevel="0" collapsed="false">
      <c r="A669" s="46" t="s">
        <v>1790</v>
      </c>
      <c r="C669" s="42" t="n">
        <v>-3100</v>
      </c>
    </row>
    <row r="670" customFormat="false" ht="12.95" hidden="false" customHeight="true" outlineLevel="0" collapsed="false">
      <c r="A670" s="46" t="s">
        <v>1791</v>
      </c>
      <c r="C670" s="42" t="n">
        <v>-4650</v>
      </c>
    </row>
    <row r="671" customFormat="false" ht="12.95" hidden="false" customHeight="true" outlineLevel="0" collapsed="false">
      <c r="A671" s="46" t="s">
        <v>1792</v>
      </c>
      <c r="C671" s="42" t="n">
        <v>-3875</v>
      </c>
    </row>
    <row r="672" customFormat="false" ht="12.95" hidden="false" customHeight="true" outlineLevel="0" collapsed="false">
      <c r="A672" s="46" t="s">
        <v>1793</v>
      </c>
      <c r="C672" s="42" t="n">
        <v>-6200</v>
      </c>
    </row>
    <row r="673" customFormat="false" ht="12.95" hidden="false" customHeight="true" outlineLevel="0" collapsed="false">
      <c r="A673" s="46" t="s">
        <v>1794</v>
      </c>
      <c r="C673" s="42" t="n">
        <v>-775</v>
      </c>
    </row>
    <row r="674" customFormat="false" ht="12.95" hidden="false" customHeight="true" outlineLevel="0" collapsed="false">
      <c r="A674" s="46" t="s">
        <v>1795</v>
      </c>
      <c r="C674" s="42" t="n">
        <v>-2325</v>
      </c>
    </row>
    <row r="675" customFormat="false" ht="12.95" hidden="false" customHeight="true" outlineLevel="0" collapsed="false">
      <c r="A675" s="46" t="s">
        <v>1796</v>
      </c>
      <c r="C675" s="42" t="n">
        <v>-4650</v>
      </c>
    </row>
    <row r="676" customFormat="false" ht="12.95" hidden="false" customHeight="true" outlineLevel="0" collapsed="false">
      <c r="A676" s="46" t="s">
        <v>1797</v>
      </c>
      <c r="C676" s="42" t="n">
        <v>-4650</v>
      </c>
    </row>
    <row r="677" customFormat="false" ht="12.95" hidden="false" customHeight="true" outlineLevel="0" collapsed="false">
      <c r="A677" s="46" t="s">
        <v>1798</v>
      </c>
      <c r="C677" s="42" t="n">
        <v>0</v>
      </c>
    </row>
    <row r="678" customFormat="false" ht="12.95" hidden="false" customHeight="true" outlineLevel="0" collapsed="false">
      <c r="A678" s="46" t="s">
        <v>1799</v>
      </c>
      <c r="C678" s="42" t="n">
        <v>171949.969</v>
      </c>
    </row>
    <row r="679" customFormat="false" ht="12.95" hidden="false" customHeight="true" outlineLevel="0" collapsed="false">
      <c r="A679" s="46" t="s">
        <v>1800</v>
      </c>
      <c r="C679" s="42" t="n">
        <v>4649.969</v>
      </c>
    </row>
    <row r="680" customFormat="false" ht="12.95" hidden="false" customHeight="true" outlineLevel="0" collapsed="false">
      <c r="A680" s="46" t="s">
        <v>1801</v>
      </c>
      <c r="C680" s="42" t="n">
        <v>177049.969</v>
      </c>
    </row>
    <row r="681" customFormat="false" ht="12.95" hidden="false" customHeight="true" outlineLevel="0" collapsed="false">
      <c r="A681" s="46" t="s">
        <v>1802</v>
      </c>
      <c r="C681" s="42" t="n">
        <v>10849.969</v>
      </c>
    </row>
    <row r="682" customFormat="false" ht="12.95" hidden="false" customHeight="true" outlineLevel="0" collapsed="false">
      <c r="A682" s="46" t="s">
        <v>1803</v>
      </c>
      <c r="C682" s="42" t="n">
        <v>0</v>
      </c>
    </row>
    <row r="683" customFormat="false" ht="12.95" hidden="false" customHeight="true" outlineLevel="0" collapsed="false">
      <c r="A683" s="46" t="s">
        <v>1804</v>
      </c>
      <c r="C683" s="42" t="n">
        <v>917.7734</v>
      </c>
    </row>
    <row r="684" customFormat="false" ht="12.95" hidden="false" customHeight="true" outlineLevel="0" collapsed="false">
      <c r="A684" s="46" t="s">
        <v>1805</v>
      </c>
      <c r="C684" s="42" t="n">
        <v>929.9907</v>
      </c>
    </row>
    <row r="685" customFormat="false" ht="12.95" hidden="false" customHeight="true" outlineLevel="0" collapsed="false">
      <c r="A685" s="46" t="s">
        <v>1806</v>
      </c>
      <c r="C685" s="42" t="n">
        <v>-1046.25</v>
      </c>
    </row>
    <row r="686" customFormat="false" ht="12.95" hidden="false" customHeight="true" outlineLevel="0" collapsed="false">
      <c r="A686" s="46" t="s">
        <v>1807</v>
      </c>
      <c r="C686" s="42" t="n">
        <v>-10850</v>
      </c>
    </row>
    <row r="687" customFormat="false" ht="12.95" hidden="false" customHeight="true" outlineLevel="0" collapsed="false">
      <c r="A687" s="46" t="s">
        <v>1808</v>
      </c>
      <c r="C687" s="42" t="n">
        <v>-9300</v>
      </c>
    </row>
    <row r="688" customFormat="false" ht="12.95" hidden="false" customHeight="true" outlineLevel="0" collapsed="false">
      <c r="A688" s="46" t="s">
        <v>1809</v>
      </c>
      <c r="C688" s="42" t="n">
        <v>-5425</v>
      </c>
    </row>
    <row r="689" customFormat="false" ht="12.95" hidden="false" customHeight="true" outlineLevel="0" collapsed="false">
      <c r="A689" s="46" t="s">
        <v>1810</v>
      </c>
      <c r="C689" s="42" t="n">
        <v>-3875</v>
      </c>
    </row>
    <row r="690" customFormat="false" ht="12.95" hidden="false" customHeight="true" outlineLevel="0" collapsed="false">
      <c r="A690" s="46" t="s">
        <v>1811</v>
      </c>
      <c r="C690" s="42" t="n">
        <v>0</v>
      </c>
    </row>
    <row r="691" customFormat="false" ht="12.95" hidden="false" customHeight="true" outlineLevel="0" collapsed="false">
      <c r="A691" s="46" t="s">
        <v>1812</v>
      </c>
      <c r="C691" s="42" t="n">
        <v>852000</v>
      </c>
    </row>
    <row r="692" customFormat="false" ht="12.95" hidden="false" customHeight="true" outlineLevel="0" collapsed="false">
      <c r="A692" s="46" t="s">
        <v>1813</v>
      </c>
      <c r="C692" s="42" t="n">
        <v>167875</v>
      </c>
    </row>
    <row r="693" customFormat="false" ht="12.95" hidden="false" customHeight="true" outlineLevel="0" collapsed="false">
      <c r="A693" s="46" t="s">
        <v>1814</v>
      </c>
      <c r="C693" s="42" t="n">
        <v>340800</v>
      </c>
    </row>
    <row r="694" customFormat="false" ht="12.95" hidden="false" customHeight="true" outlineLevel="0" collapsed="false">
      <c r="A694" s="46" t="s">
        <v>1815</v>
      </c>
      <c r="C694" s="42" t="n">
        <v>-8.00355337560177E-011</v>
      </c>
    </row>
    <row r="695" customFormat="false" ht="12.95" hidden="false" customHeight="true" outlineLevel="0" collapsed="false">
      <c r="A695" s="46" t="s">
        <v>1816</v>
      </c>
      <c r="C695" s="42" t="n">
        <v>0</v>
      </c>
    </row>
    <row r="696" customFormat="false" ht="12.95" hidden="false" customHeight="true" outlineLevel="0" collapsed="false">
      <c r="A696" s="46" t="s">
        <v>1817</v>
      </c>
      <c r="C696" s="42" t="n">
        <v>171949.969</v>
      </c>
    </row>
    <row r="697" customFormat="false" ht="12.95" hidden="false" customHeight="true" outlineLevel="0" collapsed="false">
      <c r="A697" s="46" t="s">
        <v>1818</v>
      </c>
      <c r="C697" s="42" t="n">
        <v>6199.969</v>
      </c>
    </row>
    <row r="698" customFormat="false" ht="12.95" hidden="false" customHeight="true" outlineLevel="0" collapsed="false">
      <c r="A698" s="46" t="s">
        <v>1819</v>
      </c>
      <c r="C698" s="42" t="n">
        <v>3100</v>
      </c>
    </row>
    <row r="699" customFormat="false" ht="12.95" hidden="false" customHeight="true" outlineLevel="0" collapsed="false">
      <c r="A699" s="46" t="s">
        <v>1820</v>
      </c>
      <c r="C699" s="42" t="n">
        <v>171949.969</v>
      </c>
    </row>
    <row r="700" customFormat="false" ht="12.95" hidden="false" customHeight="true" outlineLevel="0" collapsed="false">
      <c r="A700" s="46" t="s">
        <v>1821</v>
      </c>
      <c r="C700" s="42" t="n">
        <v>3099.969</v>
      </c>
    </row>
    <row r="701" customFormat="false" ht="12.95" hidden="false" customHeight="true" outlineLevel="0" collapsed="false">
      <c r="A701" s="46" t="s">
        <v>1822</v>
      </c>
      <c r="C701" s="42" t="n">
        <v>85974.9845</v>
      </c>
    </row>
    <row r="702" customFormat="false" ht="12.95" hidden="false" customHeight="true" outlineLevel="0" collapsed="false">
      <c r="A702" s="46" t="s">
        <v>1823</v>
      </c>
      <c r="C702" s="42" t="n">
        <v>2324.9845</v>
      </c>
    </row>
    <row r="703" customFormat="false" ht="12.95" hidden="false" customHeight="true" outlineLevel="0" collapsed="false">
      <c r="A703" s="46" t="s">
        <v>1824</v>
      </c>
      <c r="C703" s="42" t="n">
        <v>85974.9845</v>
      </c>
    </row>
    <row r="704" customFormat="false" ht="12.95" hidden="false" customHeight="true" outlineLevel="0" collapsed="false">
      <c r="A704" s="46" t="s">
        <v>1825</v>
      </c>
      <c r="C704" s="42" t="n">
        <v>774.9845</v>
      </c>
    </row>
    <row r="705" customFormat="false" ht="12.95" hidden="false" customHeight="true" outlineLevel="0" collapsed="false">
      <c r="A705" s="46" t="s">
        <v>1826</v>
      </c>
      <c r="C705" s="42" t="n">
        <v>177049.969</v>
      </c>
    </row>
    <row r="706" customFormat="false" ht="12.95" hidden="false" customHeight="true" outlineLevel="0" collapsed="false">
      <c r="A706" s="46" t="s">
        <v>1827</v>
      </c>
      <c r="C706" s="42" t="n">
        <v>4649.969</v>
      </c>
    </row>
    <row r="707" customFormat="false" ht="12.95" hidden="false" customHeight="true" outlineLevel="0" collapsed="false">
      <c r="A707" s="46" t="s">
        <v>1828</v>
      </c>
      <c r="C707" s="42" t="n">
        <v>17825</v>
      </c>
    </row>
    <row r="708" customFormat="false" ht="12.95" hidden="false" customHeight="true" outlineLevel="0" collapsed="false">
      <c r="A708" s="46" t="s">
        <v>1829</v>
      </c>
      <c r="C708" s="42" t="n">
        <v>3100</v>
      </c>
    </row>
    <row r="709" customFormat="false" ht="12.95" hidden="false" customHeight="true" outlineLevel="0" collapsed="false">
      <c r="A709" s="46" t="s">
        <v>1830</v>
      </c>
      <c r="C709" s="42" t="n">
        <v>171949.969</v>
      </c>
    </row>
    <row r="710" customFormat="false" ht="12.95" hidden="false" customHeight="true" outlineLevel="0" collapsed="false">
      <c r="A710" s="46" t="s">
        <v>1831</v>
      </c>
      <c r="C710" s="42" t="n">
        <v>3099.969</v>
      </c>
    </row>
    <row r="711" customFormat="false" ht="12.95" hidden="false" customHeight="true" outlineLevel="0" collapsed="false">
      <c r="A711" s="46" t="s">
        <v>1832</v>
      </c>
      <c r="C711" s="42" t="n">
        <v>343800</v>
      </c>
    </row>
    <row r="712" customFormat="false" ht="12.95" hidden="false" customHeight="true" outlineLevel="0" collapsed="false">
      <c r="A712" s="46" t="s">
        <v>1833</v>
      </c>
      <c r="C712" s="42" t="n">
        <v>-1550</v>
      </c>
    </row>
    <row r="713" customFormat="false" ht="12.95" hidden="false" customHeight="true" outlineLevel="0" collapsed="false">
      <c r="A713" s="46" t="s">
        <v>1834</v>
      </c>
      <c r="C713" s="42" t="n">
        <v>171125</v>
      </c>
    </row>
    <row r="714" customFormat="false" ht="12.95" hidden="false" customHeight="true" outlineLevel="0" collapsed="false">
      <c r="A714" s="46" t="s">
        <v>1835</v>
      </c>
      <c r="C714" s="42" t="n">
        <v>173449.969</v>
      </c>
    </row>
    <row r="715" customFormat="false" ht="12.95" hidden="false" customHeight="true" outlineLevel="0" collapsed="false">
      <c r="A715" s="46" t="s">
        <v>1836</v>
      </c>
      <c r="C715" s="42" t="n">
        <v>15499.969</v>
      </c>
    </row>
    <row r="716" customFormat="false" ht="12.95" hidden="false" customHeight="true" outlineLevel="0" collapsed="false">
      <c r="A716" s="46" t="s">
        <v>1837</v>
      </c>
      <c r="C716" s="42" t="n">
        <v>5000</v>
      </c>
    </row>
    <row r="717" customFormat="false" ht="12.95" hidden="false" customHeight="true" outlineLevel="0" collapsed="false">
      <c r="A717" s="46" t="s">
        <v>1838</v>
      </c>
      <c r="C717" s="42" t="n">
        <v>-20000</v>
      </c>
    </row>
    <row r="718" customFormat="false" ht="12.95" hidden="false" customHeight="true" outlineLevel="0" collapsed="false">
      <c r="A718" s="46" t="s">
        <v>1839</v>
      </c>
      <c r="C718" s="42" t="n">
        <v>17050</v>
      </c>
    </row>
    <row r="719" customFormat="false" ht="12.95" hidden="false" customHeight="true" outlineLevel="0" collapsed="false">
      <c r="A719" s="46" t="s">
        <v>1840</v>
      </c>
      <c r="C719" s="42" t="n">
        <v>-3532.295</v>
      </c>
    </row>
    <row r="720" customFormat="false" ht="12.95" hidden="false" customHeight="true" outlineLevel="0" collapsed="false">
      <c r="A720" s="46" t="s">
        <v>1841</v>
      </c>
      <c r="C720" s="42" t="n">
        <v>-13950</v>
      </c>
    </row>
    <row r="721" customFormat="false" ht="12.95" hidden="false" customHeight="true" outlineLevel="0" collapsed="false">
      <c r="A721" s="46" t="s">
        <v>1842</v>
      </c>
      <c r="C721" s="42" t="n">
        <v>0</v>
      </c>
    </row>
    <row r="722" customFormat="false" ht="12.95" hidden="false" customHeight="true" outlineLevel="0" collapsed="false">
      <c r="A722" s="46" t="s">
        <v>1843</v>
      </c>
      <c r="C722" s="42" t="n">
        <v>-775</v>
      </c>
    </row>
    <row r="723" customFormat="false" ht="12.95" hidden="false" customHeight="true" outlineLevel="0" collapsed="false">
      <c r="A723" s="46" t="s">
        <v>1844</v>
      </c>
      <c r="C723" s="42" t="n">
        <v>171949.969</v>
      </c>
    </row>
    <row r="724" customFormat="false" ht="12.95" hidden="false" customHeight="true" outlineLevel="0" collapsed="false">
      <c r="A724" s="46" t="s">
        <v>1845</v>
      </c>
      <c r="C724" s="42" t="n">
        <v>-9300.031</v>
      </c>
    </row>
    <row r="725" customFormat="false" ht="12.95" hidden="false" customHeight="true" outlineLevel="0" collapsed="false">
      <c r="A725" s="46" t="s">
        <v>1846</v>
      </c>
      <c r="C725" s="42" t="n">
        <v>-1111.3463</v>
      </c>
    </row>
    <row r="726" customFormat="false" ht="12.95" hidden="false" customHeight="true" outlineLevel="0" collapsed="false">
      <c r="A726" s="46" t="s">
        <v>1847</v>
      </c>
      <c r="C726" s="42" t="n">
        <v>-15095.3292</v>
      </c>
    </row>
    <row r="727" customFormat="false" ht="12.95" hidden="false" customHeight="true" outlineLevel="0" collapsed="false">
      <c r="A727" s="46" t="s">
        <v>1848</v>
      </c>
      <c r="C727" s="42" t="n">
        <v>13949.938</v>
      </c>
    </row>
    <row r="728" customFormat="false" ht="12.95" hidden="false" customHeight="true" outlineLevel="0" collapsed="false">
      <c r="A728" s="46" t="s">
        <v>1849</v>
      </c>
      <c r="C728" s="42" t="n">
        <v>2325</v>
      </c>
    </row>
    <row r="729" customFormat="false" ht="12.95" hidden="false" customHeight="true" outlineLevel="0" collapsed="false">
      <c r="A729" s="46" t="s">
        <v>1850</v>
      </c>
      <c r="C729" s="42" t="n">
        <v>2404.36</v>
      </c>
    </row>
    <row r="730" customFormat="false" ht="12.95" hidden="false" customHeight="true" outlineLevel="0" collapsed="false">
      <c r="A730" s="46" t="s">
        <v>1851</v>
      </c>
      <c r="C730" s="42" t="n">
        <v>3100</v>
      </c>
    </row>
    <row r="731" customFormat="false" ht="12.95" hidden="false" customHeight="true" outlineLevel="0" collapsed="false">
      <c r="A731" s="46" t="s">
        <v>1852</v>
      </c>
      <c r="C731" s="42" t="n">
        <v>-12399.969</v>
      </c>
    </row>
    <row r="732" customFormat="false" ht="12.95" hidden="false" customHeight="true" outlineLevel="0" collapsed="false">
      <c r="A732" s="46" t="s">
        <v>1853</v>
      </c>
      <c r="C732" s="42" t="n">
        <v>-15499.969</v>
      </c>
    </row>
    <row r="733" customFormat="false" ht="12.95" hidden="false" customHeight="true" outlineLevel="0" collapsed="false">
      <c r="A733" s="46" t="s">
        <v>1854</v>
      </c>
      <c r="C733" s="42" t="n">
        <v>0</v>
      </c>
    </row>
    <row r="734" customFormat="false" ht="12.95" hidden="false" customHeight="true" outlineLevel="0" collapsed="false">
      <c r="A734" s="46" t="s">
        <v>1855</v>
      </c>
      <c r="C734" s="42" t="n">
        <v>-190.185</v>
      </c>
    </row>
    <row r="735" customFormat="false" ht="12.95" hidden="false" customHeight="true" outlineLevel="0" collapsed="false">
      <c r="A735" s="46" t="s">
        <v>1856</v>
      </c>
      <c r="C735" s="42" t="n">
        <v>-1199.694</v>
      </c>
    </row>
    <row r="736" customFormat="false" ht="12.95" hidden="false" customHeight="true" outlineLevel="0" collapsed="false">
      <c r="A736" s="46" t="s">
        <v>1857</v>
      </c>
      <c r="C736" s="42" t="n">
        <v>-3100</v>
      </c>
    </row>
    <row r="737" customFormat="false" ht="12.95" hidden="false" customHeight="true" outlineLevel="0" collapsed="false">
      <c r="A737" s="46" t="s">
        <v>1858</v>
      </c>
      <c r="C737" s="42" t="n">
        <v>-2325</v>
      </c>
    </row>
    <row r="738" customFormat="false" ht="12.95" hidden="false" customHeight="true" outlineLevel="0" collapsed="false">
      <c r="A738" s="46" t="s">
        <v>1859</v>
      </c>
      <c r="C738" s="42" t="n">
        <v>-930</v>
      </c>
    </row>
    <row r="739" customFormat="false" ht="12.95" hidden="false" customHeight="true" outlineLevel="0" collapsed="false">
      <c r="A739" s="46" t="s">
        <v>1860</v>
      </c>
      <c r="C739" s="42" t="n">
        <v>2247.5</v>
      </c>
    </row>
    <row r="740" customFormat="false" ht="12.95" hidden="false" customHeight="true" outlineLevel="0" collapsed="false">
      <c r="A740" s="46" t="s">
        <v>1861</v>
      </c>
      <c r="C740" s="42" t="n">
        <v>-387.5</v>
      </c>
    </row>
    <row r="741" customFormat="false" ht="12.95" hidden="false" customHeight="true" outlineLevel="0" collapsed="false">
      <c r="A741" s="46" t="s">
        <v>1862</v>
      </c>
      <c r="C741" s="42" t="n">
        <v>775.031</v>
      </c>
    </row>
    <row r="742" customFormat="false" ht="12.95" hidden="false" customHeight="true" outlineLevel="0" collapsed="false">
      <c r="A742" s="46" t="s">
        <v>1863</v>
      </c>
      <c r="C742" s="42" t="n">
        <v>173449.969</v>
      </c>
    </row>
    <row r="743" customFormat="false" ht="12.95" hidden="false" customHeight="true" outlineLevel="0" collapsed="false">
      <c r="A743" s="46" t="s">
        <v>1864</v>
      </c>
      <c r="C743" s="42" t="n">
        <v>-0.031</v>
      </c>
    </row>
    <row r="744" customFormat="false" ht="12.95" hidden="false" customHeight="true" outlineLevel="0" collapsed="false">
      <c r="A744" s="46" t="s">
        <v>1121</v>
      </c>
      <c r="C744" s="42" t="n">
        <v>19121.9625</v>
      </c>
    </row>
    <row r="745" customFormat="false" ht="12.95" hidden="false" customHeight="true" outlineLevel="0" collapsed="false">
      <c r="A745" s="46" t="s">
        <v>1122</v>
      </c>
      <c r="C745" s="42" t="n">
        <v>6566.73</v>
      </c>
    </row>
    <row r="746" customFormat="false" ht="12.95" hidden="false" customHeight="true" outlineLevel="0" collapsed="false">
      <c r="A746" s="46" t="s">
        <v>1865</v>
      </c>
      <c r="C746" s="42" t="n">
        <v>177049.969</v>
      </c>
    </row>
    <row r="747" customFormat="false" ht="12.95" hidden="false" customHeight="true" outlineLevel="0" collapsed="false">
      <c r="A747" s="46" t="s">
        <v>1866</v>
      </c>
      <c r="C747" s="42" t="n">
        <v>-26350.031</v>
      </c>
    </row>
    <row r="748" customFormat="false" ht="12.95" hidden="false" customHeight="true" outlineLevel="0" collapsed="false">
      <c r="A748" s="46" t="s">
        <v>1867</v>
      </c>
      <c r="C748" s="42" t="n">
        <v>-183299.969</v>
      </c>
    </row>
    <row r="749" customFormat="false" ht="12.95" hidden="false" customHeight="true" outlineLevel="0" collapsed="false">
      <c r="A749" s="46" t="s">
        <v>1868</v>
      </c>
      <c r="C749" s="42" t="n">
        <v>24800.031</v>
      </c>
    </row>
    <row r="750" customFormat="false" ht="12.95" hidden="false" customHeight="true" outlineLevel="0" collapsed="false">
      <c r="A750" s="46" t="s">
        <v>1869</v>
      </c>
      <c r="C750" s="42" t="n">
        <v>174199.969</v>
      </c>
    </row>
    <row r="751" customFormat="false" ht="12.95" hidden="false" customHeight="true" outlineLevel="0" collapsed="false">
      <c r="A751" s="46" t="s">
        <v>1870</v>
      </c>
      <c r="C751" s="42" t="n">
        <v>-38750.031</v>
      </c>
    </row>
    <row r="752" customFormat="false" ht="12.95" hidden="false" customHeight="true" outlineLevel="0" collapsed="false">
      <c r="A752" s="46" t="s">
        <v>1871</v>
      </c>
      <c r="C752" s="42" t="n">
        <v>173449.969</v>
      </c>
    </row>
    <row r="753" customFormat="false" ht="12.95" hidden="false" customHeight="true" outlineLevel="0" collapsed="false">
      <c r="A753" s="46" t="s">
        <v>1872</v>
      </c>
      <c r="C753" s="42" t="n">
        <v>-23250.031</v>
      </c>
    </row>
    <row r="754" customFormat="false" ht="12.95" hidden="false" customHeight="true" outlineLevel="0" collapsed="false">
      <c r="A754" s="46" t="s">
        <v>1873</v>
      </c>
      <c r="C754" s="42" t="n">
        <v>-183299.969</v>
      </c>
    </row>
    <row r="755" customFormat="false" ht="12.95" hidden="false" customHeight="true" outlineLevel="0" collapsed="false">
      <c r="A755" s="46" t="s">
        <v>1874</v>
      </c>
      <c r="C755" s="42" t="n">
        <v>15500.031</v>
      </c>
    </row>
    <row r="756" customFormat="false" ht="12.95" hidden="false" customHeight="true" outlineLevel="0" collapsed="false">
      <c r="A756" s="46" t="s">
        <v>1875</v>
      </c>
      <c r="C756" s="42" t="n">
        <v>-178649.969</v>
      </c>
    </row>
    <row r="757" customFormat="false" ht="12.95" hidden="false" customHeight="true" outlineLevel="0" collapsed="false">
      <c r="A757" s="46" t="s">
        <v>1876</v>
      </c>
      <c r="C757" s="42" t="n">
        <v>18600.031</v>
      </c>
    </row>
    <row r="758" customFormat="false" ht="12.95" hidden="false" customHeight="true" outlineLevel="0" collapsed="false">
      <c r="A758" s="46" t="s">
        <v>1877</v>
      </c>
      <c r="C758" s="42" t="n">
        <v>-72025</v>
      </c>
    </row>
    <row r="759" customFormat="false" ht="12.95" hidden="false" customHeight="true" outlineLevel="0" collapsed="false">
      <c r="A759" s="46" t="s">
        <v>1878</v>
      </c>
      <c r="C759" s="42" t="n">
        <v>76150</v>
      </c>
    </row>
    <row r="760" customFormat="false" ht="12.95" hidden="false" customHeight="true" outlineLevel="0" collapsed="false">
      <c r="A760" s="46" t="s">
        <v>1879</v>
      </c>
      <c r="C760" s="42" t="n">
        <v>-171949.969</v>
      </c>
    </row>
    <row r="761" customFormat="false" ht="12.95" hidden="false" customHeight="true" outlineLevel="0" collapsed="false">
      <c r="A761" s="46" t="s">
        <v>1880</v>
      </c>
      <c r="C761" s="42" t="n">
        <v>26350.031</v>
      </c>
    </row>
    <row r="762" customFormat="false" ht="12.95" hidden="false" customHeight="true" outlineLevel="0" collapsed="false">
      <c r="A762" s="46" t="s">
        <v>1881</v>
      </c>
      <c r="C762" s="42" t="n">
        <v>72025</v>
      </c>
    </row>
    <row r="763" customFormat="false" ht="12.95" hidden="false" customHeight="true" outlineLevel="0" collapsed="false">
      <c r="A763" s="46" t="s">
        <v>1882</v>
      </c>
      <c r="C763" s="42" t="n">
        <v>87099.9845</v>
      </c>
    </row>
    <row r="764" customFormat="false" ht="12.95" hidden="false" customHeight="true" outlineLevel="0" collapsed="false">
      <c r="A764" s="46" t="s">
        <v>1883</v>
      </c>
      <c r="C764" s="42" t="n">
        <v>-13175.0155</v>
      </c>
    </row>
    <row r="765" customFormat="false" ht="12.95" hidden="false" customHeight="true" outlineLevel="0" collapsed="false">
      <c r="A765" s="46" t="s">
        <v>1884</v>
      </c>
      <c r="C765" s="42" t="n">
        <v>169350</v>
      </c>
    </row>
    <row r="766" customFormat="false" ht="12.95" hidden="false" customHeight="true" outlineLevel="0" collapsed="false">
      <c r="A766" s="46" t="s">
        <v>1885</v>
      </c>
      <c r="C766" s="42" t="n">
        <v>87099.9845</v>
      </c>
    </row>
    <row r="767" customFormat="false" ht="12.95" hidden="false" customHeight="true" outlineLevel="0" collapsed="false">
      <c r="A767" s="46" t="s">
        <v>1886</v>
      </c>
      <c r="C767" s="42" t="n">
        <v>-13175.0155</v>
      </c>
    </row>
    <row r="768" customFormat="false" ht="12.95" hidden="false" customHeight="true" outlineLevel="0" collapsed="false">
      <c r="A768" s="46" t="s">
        <v>1887</v>
      </c>
      <c r="C768" s="42" t="n">
        <v>164700</v>
      </c>
    </row>
    <row r="769" customFormat="false" ht="12.95" hidden="false" customHeight="true" outlineLevel="0" collapsed="false">
      <c r="A769" s="46" t="s">
        <v>1888</v>
      </c>
      <c r="C769" s="42" t="n">
        <v>-22510.6488</v>
      </c>
    </row>
    <row r="770" customFormat="false" ht="12.95" hidden="false" customHeight="true" outlineLevel="0" collapsed="false">
      <c r="A770" s="46" t="s">
        <v>1889</v>
      </c>
      <c r="C770" s="42" t="n">
        <v>22510.6488</v>
      </c>
    </row>
    <row r="771" customFormat="false" ht="12.95" hidden="false" customHeight="true" outlineLevel="0" collapsed="false">
      <c r="A771" s="46" t="s">
        <v>1890</v>
      </c>
      <c r="C771" s="42" t="n">
        <v>-171949.969</v>
      </c>
    </row>
    <row r="772" customFormat="false" ht="12.95" hidden="false" customHeight="true" outlineLevel="0" collapsed="false">
      <c r="A772" s="46" t="s">
        <v>1891</v>
      </c>
      <c r="C772" s="42" t="n">
        <v>9300.031</v>
      </c>
    </row>
    <row r="773" customFormat="false" ht="12.95" hidden="false" customHeight="true" outlineLevel="0" collapsed="false">
      <c r="A773" s="46" t="s">
        <v>1892</v>
      </c>
      <c r="C773" s="42" t="n">
        <v>157950</v>
      </c>
    </row>
    <row r="774" customFormat="false" ht="12.95" hidden="false" customHeight="true" outlineLevel="0" collapsed="false">
      <c r="A774" s="46" t="s">
        <v>1893</v>
      </c>
      <c r="C774" s="42" t="n">
        <v>-45748.0708</v>
      </c>
    </row>
    <row r="775" customFormat="false" ht="12.95" hidden="false" customHeight="true" outlineLevel="0" collapsed="false">
      <c r="A775" s="46" t="s">
        <v>1894</v>
      </c>
      <c r="C775" s="42" t="n">
        <v>93175</v>
      </c>
    </row>
    <row r="776" customFormat="false" ht="12.95" hidden="false" customHeight="true" outlineLevel="0" collapsed="false">
      <c r="A776" s="46" t="s">
        <v>1895</v>
      </c>
      <c r="C776" s="42" t="n">
        <v>0</v>
      </c>
    </row>
    <row r="777" customFormat="false" ht="12.95" hidden="false" customHeight="true" outlineLevel="0" collapsed="false">
      <c r="A777" s="46" t="s">
        <v>1896</v>
      </c>
      <c r="C777" s="42" t="n">
        <v>0</v>
      </c>
    </row>
    <row r="778" customFormat="false" ht="12.95" hidden="false" customHeight="true" outlineLevel="0" collapsed="false">
      <c r="A778" s="46" t="s">
        <v>1897</v>
      </c>
      <c r="C778" s="42" t="n">
        <v>0</v>
      </c>
    </row>
    <row r="779" customFormat="false" ht="12.95" hidden="false" customHeight="true" outlineLevel="0" collapsed="false">
      <c r="A779" s="46" t="s">
        <v>1898</v>
      </c>
      <c r="C779" s="42" t="n">
        <v>-26350.062</v>
      </c>
    </row>
    <row r="780" customFormat="false" ht="12.95" hidden="false" customHeight="true" outlineLevel="0" collapsed="false">
      <c r="A780" s="46" t="s">
        <v>1899</v>
      </c>
      <c r="C780" s="42" t="n">
        <v>0</v>
      </c>
    </row>
    <row r="781" customFormat="false" ht="12.95" hidden="false" customHeight="true" outlineLevel="0" collapsed="false">
      <c r="A781" s="46" t="s">
        <v>1900</v>
      </c>
      <c r="C781" s="42" t="n">
        <v>32550.062</v>
      </c>
    </row>
    <row r="782" customFormat="false" ht="12.95" hidden="false" customHeight="true" outlineLevel="0" collapsed="false">
      <c r="A782" s="46" t="s">
        <v>1901</v>
      </c>
      <c r="C782" s="42" t="n">
        <v>-191900</v>
      </c>
    </row>
    <row r="783" customFormat="false" ht="12.95" hidden="false" customHeight="true" outlineLevel="0" collapsed="false">
      <c r="A783" s="46" t="s">
        <v>1902</v>
      </c>
      <c r="C783" s="42" t="n">
        <v>189450</v>
      </c>
    </row>
    <row r="784" customFormat="false" ht="12.95" hidden="false" customHeight="true" outlineLevel="0" collapsed="false">
      <c r="A784" s="46" t="s">
        <v>1903</v>
      </c>
      <c r="C784" s="42" t="n">
        <v>91975</v>
      </c>
    </row>
    <row r="785" customFormat="false" ht="12.95" hidden="false" customHeight="true" outlineLevel="0" collapsed="false">
      <c r="A785" s="46" t="s">
        <v>1904</v>
      </c>
      <c r="C785" s="42" t="n">
        <v>96050</v>
      </c>
    </row>
    <row r="786" customFormat="false" ht="12.95" hidden="false" customHeight="true" outlineLevel="0" collapsed="false">
      <c r="A786" s="46" t="s">
        <v>1905</v>
      </c>
      <c r="C786" s="42" t="n">
        <v>187900</v>
      </c>
    </row>
    <row r="787" customFormat="false" ht="12.95" hidden="false" customHeight="true" outlineLevel="0" collapsed="false">
      <c r="A787" s="46" t="s">
        <v>1906</v>
      </c>
      <c r="C787" s="42" t="n">
        <v>-186300</v>
      </c>
    </row>
    <row r="788" customFormat="false" ht="12.95" hidden="false" customHeight="true" outlineLevel="0" collapsed="false">
      <c r="A788" s="46" t="s">
        <v>1907</v>
      </c>
      <c r="C788" s="42" t="n">
        <v>-197900</v>
      </c>
    </row>
    <row r="789" customFormat="false" ht="12.95" hidden="false" customHeight="true" outlineLevel="0" collapsed="false">
      <c r="A789" s="46" t="s">
        <v>1908</v>
      </c>
      <c r="C789" s="42" t="n">
        <v>175850</v>
      </c>
    </row>
    <row r="790" customFormat="false" ht="12.95" hidden="false" customHeight="true" outlineLevel="0" collapsed="false">
      <c r="A790" s="46" t="s">
        <v>1909</v>
      </c>
      <c r="C790" s="42" t="n">
        <v>-81825</v>
      </c>
    </row>
    <row r="791" customFormat="false" ht="12.95" hidden="false" customHeight="true" outlineLevel="0" collapsed="false">
      <c r="A791" s="46" t="s">
        <v>1910</v>
      </c>
      <c r="C791" s="42" t="n">
        <v>-159050</v>
      </c>
    </row>
    <row r="792" customFormat="false" ht="12.95" hidden="false" customHeight="true" outlineLevel="0" collapsed="false">
      <c r="A792" s="46" t="s">
        <v>1911</v>
      </c>
      <c r="C792" s="42" t="n">
        <v>-147450</v>
      </c>
    </row>
    <row r="793" customFormat="false" ht="12.95" hidden="false" customHeight="true" outlineLevel="0" collapsed="false">
      <c r="A793" s="46" t="s">
        <v>1912</v>
      </c>
      <c r="C793" s="42" t="n">
        <v>-66875</v>
      </c>
    </row>
    <row r="794" customFormat="false" ht="12.95" hidden="false" customHeight="true" outlineLevel="0" collapsed="false">
      <c r="A794" s="46" t="s">
        <v>1913</v>
      </c>
      <c r="C794" s="42" t="n">
        <v>124250</v>
      </c>
    </row>
    <row r="795" customFormat="false" ht="12.95" hidden="false" customHeight="true" outlineLevel="0" collapsed="false">
      <c r="A795" s="46" t="s">
        <v>1914</v>
      </c>
      <c r="C795" s="42" t="n">
        <v>139900</v>
      </c>
    </row>
    <row r="796" customFormat="false" ht="12.95" hidden="false" customHeight="true" outlineLevel="0" collapsed="false">
      <c r="A796" s="46" t="s">
        <v>1915</v>
      </c>
      <c r="C796" s="42" t="n">
        <v>-132650</v>
      </c>
    </row>
    <row r="797" customFormat="false" ht="12.95" hidden="false" customHeight="true" outlineLevel="0" collapsed="false">
      <c r="A797" s="46" t="s">
        <v>1916</v>
      </c>
      <c r="C797" s="42" t="n">
        <v>-134400</v>
      </c>
    </row>
    <row r="798" customFormat="false" ht="12.95" hidden="false" customHeight="true" outlineLevel="0" collapsed="false">
      <c r="A798" s="46" t="s">
        <v>1917</v>
      </c>
      <c r="C798" s="42" t="n">
        <v>-143650</v>
      </c>
    </row>
    <row r="799" customFormat="false" ht="12.95" hidden="false" customHeight="true" outlineLevel="0" collapsed="false">
      <c r="A799" s="46" t="s">
        <v>1918</v>
      </c>
      <c r="C799" s="42" t="n">
        <v>0</v>
      </c>
    </row>
    <row r="800" customFormat="false" ht="12.95" hidden="false" customHeight="true" outlineLevel="0" collapsed="false">
      <c r="A800" s="46" t="s">
        <v>1919</v>
      </c>
      <c r="C800" s="42" t="n">
        <v>0</v>
      </c>
    </row>
    <row r="801" customFormat="false" ht="12.95" hidden="false" customHeight="true" outlineLevel="0" collapsed="false">
      <c r="A801" s="46" t="s">
        <v>1920</v>
      </c>
      <c r="C801" s="42" t="n">
        <v>0</v>
      </c>
    </row>
    <row r="802" customFormat="false" ht="12.95" hidden="false" customHeight="true" outlineLevel="0" collapsed="false">
      <c r="A802" s="46" t="s">
        <v>1921</v>
      </c>
      <c r="C802" s="42" t="n">
        <v>0</v>
      </c>
    </row>
    <row r="803" customFormat="false" ht="12.95" hidden="false" customHeight="true" outlineLevel="0" collapsed="false">
      <c r="A803" s="46" t="s">
        <v>1922</v>
      </c>
      <c r="C803" s="42" t="n">
        <v>-63222</v>
      </c>
    </row>
    <row r="804" customFormat="false" ht="12.95" hidden="false" customHeight="true" outlineLevel="0" collapsed="false">
      <c r="A804" s="46" t="s">
        <v>1923</v>
      </c>
      <c r="C804" s="42" t="n">
        <v>-54150</v>
      </c>
    </row>
    <row r="805" customFormat="false" ht="12.95" hidden="false" customHeight="true" outlineLevel="0" collapsed="false">
      <c r="A805" s="46" t="s">
        <v>1924</v>
      </c>
      <c r="C805" s="42" t="n">
        <v>-117100</v>
      </c>
    </row>
    <row r="806" customFormat="false" ht="12.95" hidden="false" customHeight="true" outlineLevel="0" collapsed="false">
      <c r="A806" s="46" t="s">
        <v>1925</v>
      </c>
      <c r="C806" s="42" t="n">
        <v>-61225</v>
      </c>
    </row>
    <row r="807" customFormat="false" ht="12.95" hidden="false" customHeight="true" outlineLevel="0" collapsed="false">
      <c r="A807" s="46" t="s">
        <v>1926</v>
      </c>
      <c r="C807" s="42" t="n">
        <v>58425</v>
      </c>
    </row>
    <row r="808" customFormat="false" ht="12.95" hidden="false" customHeight="true" outlineLevel="0" collapsed="false">
      <c r="A808" s="46" t="s">
        <v>1927</v>
      </c>
      <c r="C808" s="42" t="n">
        <v>98700</v>
      </c>
    </row>
    <row r="809" customFormat="false" ht="12.95" hidden="false" customHeight="true" outlineLevel="0" collapsed="false">
      <c r="A809" s="46" t="s">
        <v>1928</v>
      </c>
      <c r="C809" s="42" t="n">
        <v>-47925</v>
      </c>
    </row>
    <row r="810" customFormat="false" ht="12.95" hidden="false" customHeight="true" outlineLevel="0" collapsed="false">
      <c r="A810" s="46" t="s">
        <v>1929</v>
      </c>
      <c r="C810" s="42" t="n">
        <v>28325</v>
      </c>
    </row>
    <row r="811" customFormat="false" ht="12.95" hidden="false" customHeight="true" outlineLevel="0" collapsed="false">
      <c r="A811" s="46" t="s">
        <v>1930</v>
      </c>
      <c r="C811" s="42" t="n">
        <v>56850</v>
      </c>
    </row>
    <row r="812" customFormat="false" ht="12.95" hidden="false" customHeight="true" outlineLevel="0" collapsed="false">
      <c r="A812" s="46" t="s">
        <v>1931</v>
      </c>
      <c r="C812" s="42" t="n">
        <v>-34600</v>
      </c>
    </row>
    <row r="813" customFormat="false" ht="12.95" hidden="false" customHeight="true" outlineLevel="0" collapsed="false">
      <c r="A813" s="46" t="s">
        <v>1932</v>
      </c>
      <c r="C813" s="42" t="n">
        <v>-74400</v>
      </c>
    </row>
    <row r="814" customFormat="false" ht="12.95" hidden="false" customHeight="true" outlineLevel="0" collapsed="false">
      <c r="A814" s="46" t="s">
        <v>1933</v>
      </c>
      <c r="C814" s="42" t="n">
        <v>0</v>
      </c>
    </row>
    <row r="815" customFormat="false" ht="12.95" hidden="false" customHeight="true" outlineLevel="0" collapsed="false">
      <c r="A815" s="46" t="s">
        <v>1934</v>
      </c>
      <c r="C815" s="42" t="n">
        <v>0</v>
      </c>
    </row>
    <row r="816" customFormat="false" ht="12.95" hidden="false" customHeight="true" outlineLevel="0" collapsed="false">
      <c r="A816" s="46" t="s">
        <v>1935</v>
      </c>
      <c r="C816" s="42" t="n">
        <v>-63800</v>
      </c>
    </row>
    <row r="817" customFormat="false" ht="12.95" hidden="false" customHeight="true" outlineLevel="0" collapsed="false">
      <c r="A817" s="46" t="s">
        <v>1936</v>
      </c>
      <c r="C817" s="42" t="n">
        <v>0</v>
      </c>
    </row>
    <row r="818" customFormat="false" ht="12.95" hidden="false" customHeight="true" outlineLevel="0" collapsed="false">
      <c r="A818" s="46" t="s">
        <v>1937</v>
      </c>
      <c r="C818" s="42" t="n">
        <v>-69900</v>
      </c>
    </row>
    <row r="819" customFormat="false" ht="12.95" hidden="false" customHeight="true" outlineLevel="0" collapsed="false">
      <c r="A819" s="46" t="s">
        <v>1938</v>
      </c>
      <c r="C819" s="42" t="n">
        <v>-66300</v>
      </c>
    </row>
    <row r="820" customFormat="false" ht="12.95" hidden="false" customHeight="true" outlineLevel="0" collapsed="false">
      <c r="A820" s="46" t="s">
        <v>1939</v>
      </c>
      <c r="C820" s="42" t="n">
        <v>0</v>
      </c>
    </row>
    <row r="821" customFormat="false" ht="12.95" hidden="false" customHeight="true" outlineLevel="0" collapsed="false">
      <c r="A821" s="46" t="s">
        <v>1940</v>
      </c>
      <c r="C821" s="42" t="n">
        <v>-65100</v>
      </c>
    </row>
    <row r="822" customFormat="false" ht="12.95" hidden="false" customHeight="true" outlineLevel="0" collapsed="false">
      <c r="A822" s="46" t="s">
        <v>1941</v>
      </c>
      <c r="C822" s="42" t="n">
        <v>31800</v>
      </c>
    </row>
    <row r="823" customFormat="false" ht="12.95" hidden="false" customHeight="true" outlineLevel="0" collapsed="false">
      <c r="A823" s="46" t="s">
        <v>1942</v>
      </c>
      <c r="C823" s="42" t="n">
        <v>32450</v>
      </c>
    </row>
    <row r="824" customFormat="false" ht="12.95" hidden="false" customHeight="true" outlineLevel="0" collapsed="false">
      <c r="A824" s="46" t="s">
        <v>1943</v>
      </c>
      <c r="C824" s="42" t="n">
        <v>-23100</v>
      </c>
    </row>
    <row r="825" customFormat="false" ht="12.95" hidden="false" customHeight="true" outlineLevel="0" collapsed="false">
      <c r="A825" s="46" t="s">
        <v>1944</v>
      </c>
      <c r="C825" s="42" t="n">
        <v>39300</v>
      </c>
    </row>
    <row r="826" customFormat="false" ht="12.95" hidden="false" customHeight="true" outlineLevel="0" collapsed="false">
      <c r="A826" s="46" t="s">
        <v>1945</v>
      </c>
      <c r="C826" s="42" t="n">
        <v>-18300</v>
      </c>
    </row>
    <row r="827" customFormat="false" ht="12.95" hidden="false" customHeight="true" outlineLevel="0" collapsed="false">
      <c r="A827" s="46" t="s">
        <v>1946</v>
      </c>
      <c r="C827" s="42" t="n">
        <v>-44550</v>
      </c>
    </row>
    <row r="828" customFormat="false" ht="12.95" hidden="false" customHeight="true" outlineLevel="0" collapsed="false">
      <c r="A828" s="46" t="s">
        <v>1947</v>
      </c>
      <c r="C828" s="42" t="n">
        <v>0</v>
      </c>
    </row>
    <row r="829" customFormat="false" ht="12.95" hidden="false" customHeight="true" outlineLevel="0" collapsed="false">
      <c r="A829" s="46" t="s">
        <v>1948</v>
      </c>
      <c r="C829" s="42" t="n">
        <v>-27100</v>
      </c>
    </row>
    <row r="830" customFormat="false" ht="12.95" hidden="false" customHeight="true" outlineLevel="0" collapsed="false">
      <c r="A830" s="46" t="s">
        <v>1949</v>
      </c>
      <c r="C830" s="42" t="n">
        <v>19350</v>
      </c>
    </row>
    <row r="831" customFormat="false" ht="12.95" hidden="false" customHeight="true" outlineLevel="0" collapsed="false">
      <c r="A831" s="46" t="s">
        <v>1950</v>
      </c>
      <c r="C831" s="42" t="n">
        <v>-50700</v>
      </c>
    </row>
    <row r="832" customFormat="false" ht="12.95" hidden="false" customHeight="true" outlineLevel="0" collapsed="false">
      <c r="A832" s="46" t="s">
        <v>1951</v>
      </c>
      <c r="C832" s="42" t="n">
        <v>789798.4374</v>
      </c>
    </row>
    <row r="833" customFormat="false" ht="12.95" hidden="false" customHeight="true" outlineLevel="0" collapsed="false">
      <c r="A833" s="46" t="s">
        <v>1952</v>
      </c>
      <c r="C833" s="42" t="n">
        <v>-794982.75</v>
      </c>
    </row>
    <row r="834" customFormat="false" ht="12.95" hidden="false" customHeight="true" outlineLevel="0" collapsed="false">
      <c r="A834" s="46" t="s">
        <v>1953</v>
      </c>
      <c r="C834" s="42" t="n">
        <v>1808.26</v>
      </c>
    </row>
    <row r="835" customFormat="false" ht="12.95" hidden="false" customHeight="true" outlineLevel="0" collapsed="false">
      <c r="A835" s="46" t="s">
        <v>1954</v>
      </c>
      <c r="C835" s="42" t="n">
        <v>36700</v>
      </c>
    </row>
    <row r="836" customFormat="false" ht="12.95" hidden="false" customHeight="true" outlineLevel="0" collapsed="false">
      <c r="A836" s="46" t="s">
        <v>1955</v>
      </c>
      <c r="C836" s="42" t="n">
        <v>13600</v>
      </c>
    </row>
    <row r="837" customFormat="false" ht="12.95" hidden="false" customHeight="true" outlineLevel="0" collapsed="false">
      <c r="A837" s="46" t="s">
        <v>1956</v>
      </c>
      <c r="C837" s="42" t="n">
        <v>-10750</v>
      </c>
    </row>
    <row r="838" customFormat="false" ht="12.95" hidden="false" customHeight="true" outlineLevel="0" collapsed="false">
      <c r="A838" s="46" t="s">
        <v>1957</v>
      </c>
      <c r="C838" s="42" t="n">
        <v>8768.3894</v>
      </c>
    </row>
    <row r="839" customFormat="false" ht="12.95" hidden="false" customHeight="true" outlineLevel="0" collapsed="false">
      <c r="A839" s="46" t="s">
        <v>1958</v>
      </c>
      <c r="C839" s="42" t="n">
        <v>3249.9375</v>
      </c>
    </row>
    <row r="840" customFormat="false" ht="12.95" hidden="false" customHeight="true" outlineLevel="0" collapsed="false">
      <c r="A840" s="46" t="s">
        <v>1959</v>
      </c>
      <c r="C840" s="42" t="n">
        <v>11699.169</v>
      </c>
    </row>
    <row r="841" customFormat="false" ht="12.95" hidden="false" customHeight="true" outlineLevel="0" collapsed="false">
      <c r="A841" s="46" t="s">
        <v>1960</v>
      </c>
      <c r="C841" s="42" t="n">
        <v>-2825</v>
      </c>
    </row>
    <row r="842" customFormat="false" ht="12.95" hidden="false" customHeight="true" outlineLevel="0" collapsed="false">
      <c r="A842" s="46" t="s">
        <v>1961</v>
      </c>
      <c r="C842" s="42" t="n">
        <v>-2250</v>
      </c>
    </row>
    <row r="843" customFormat="false" ht="12.95" hidden="false" customHeight="true" outlineLevel="0" collapsed="false">
      <c r="A843" s="46" t="s">
        <v>1962</v>
      </c>
      <c r="C843" s="42" t="n">
        <v>-4500</v>
      </c>
    </row>
    <row r="844" customFormat="false" ht="12.95" hidden="false" customHeight="true" outlineLevel="0" collapsed="false">
      <c r="A844" s="46" t="s">
        <v>1963</v>
      </c>
      <c r="C844" s="42" t="n">
        <v>-850</v>
      </c>
    </row>
    <row r="845" customFormat="false" ht="12.95" hidden="false" customHeight="true" outlineLevel="0" collapsed="false">
      <c r="A845" s="46" t="s">
        <v>1964</v>
      </c>
      <c r="C845" s="42" t="n">
        <v>-61959.9968</v>
      </c>
    </row>
    <row r="846" customFormat="false" ht="12.95" hidden="false" customHeight="true" outlineLevel="0" collapsed="false">
      <c r="A846" s="46" t="s">
        <v>1965</v>
      </c>
      <c r="C846" s="42" t="n">
        <v>-3950</v>
      </c>
    </row>
    <row r="847" customFormat="false" ht="12.95" hidden="false" customHeight="true" outlineLevel="0" collapsed="false">
      <c r="A847" s="46" t="s">
        <v>1966</v>
      </c>
      <c r="C847" s="42" t="n">
        <v>0</v>
      </c>
    </row>
    <row r="848" customFormat="false" ht="12.95" hidden="false" customHeight="true" outlineLevel="0" collapsed="false">
      <c r="A848" s="46" t="s">
        <v>1967</v>
      </c>
      <c r="C848" s="42" t="n">
        <v>-5714.38</v>
      </c>
    </row>
    <row r="849" customFormat="false" ht="12.95" hidden="false" customHeight="true" outlineLevel="0" collapsed="false">
      <c r="A849" s="46" t="s">
        <v>1968</v>
      </c>
      <c r="C849" s="42" t="n">
        <v>6200</v>
      </c>
    </row>
    <row r="850" customFormat="false" ht="12.95" hidden="false" customHeight="true" outlineLevel="0" collapsed="false">
      <c r="A850" s="46" t="s">
        <v>1969</v>
      </c>
      <c r="C850" s="42" t="n">
        <v>-750</v>
      </c>
    </row>
    <row r="851" customFormat="false" ht="12.95" hidden="false" customHeight="true" outlineLevel="0" collapsed="false">
      <c r="A851" s="46" t="s">
        <v>1970</v>
      </c>
      <c r="C851" s="42" t="n">
        <v>14250</v>
      </c>
    </row>
    <row r="852" customFormat="false" ht="12.95" hidden="false" customHeight="true" outlineLevel="0" collapsed="false">
      <c r="A852" s="46" t="s">
        <v>1971</v>
      </c>
      <c r="C852" s="42" t="n">
        <v>1500</v>
      </c>
    </row>
    <row r="853" customFormat="false" ht="12.95" hidden="false" customHeight="true" outlineLevel="0" collapsed="false">
      <c r="A853" s="46" t="s">
        <v>1972</v>
      </c>
      <c r="C853" s="42" t="n">
        <v>-4600</v>
      </c>
    </row>
    <row r="854" customFormat="false" ht="12.95" hidden="false" customHeight="true" outlineLevel="0" collapsed="false">
      <c r="A854" s="46" t="s">
        <v>1973</v>
      </c>
      <c r="C854" s="42" t="n">
        <v>-3500</v>
      </c>
    </row>
    <row r="855" customFormat="false" ht="12.95" hidden="false" customHeight="true" outlineLevel="0" collapsed="false">
      <c r="A855" s="46" t="s">
        <v>1974</v>
      </c>
      <c r="C855" s="42" t="n">
        <v>-5250</v>
      </c>
    </row>
    <row r="856" customFormat="false" ht="12.95" hidden="false" customHeight="true" outlineLevel="0" collapsed="false">
      <c r="A856" s="46" t="s">
        <v>1975</v>
      </c>
      <c r="C856" s="42" t="n">
        <v>-2350</v>
      </c>
    </row>
    <row r="857" customFormat="false" ht="12.95" hidden="false" customHeight="true" outlineLevel="0" collapsed="false">
      <c r="A857" s="46" t="s">
        <v>1976</v>
      </c>
      <c r="C857" s="42" t="n">
        <v>-98100</v>
      </c>
    </row>
    <row r="858" customFormat="false" ht="12.95" hidden="false" customHeight="true" outlineLevel="0" collapsed="false">
      <c r="A858" s="46" t="s">
        <v>1977</v>
      </c>
      <c r="C858" s="42" t="n">
        <v>101050</v>
      </c>
    </row>
    <row r="859" customFormat="false" ht="12.95" hidden="false" customHeight="true" outlineLevel="0" collapsed="false">
      <c r="A859" s="46" t="s">
        <v>1978</v>
      </c>
      <c r="C859" s="42" t="n">
        <v>1725</v>
      </c>
    </row>
    <row r="860" customFormat="false" ht="12.95" hidden="false" customHeight="true" outlineLevel="0" collapsed="false">
      <c r="A860" s="46" t="s">
        <v>1979</v>
      </c>
      <c r="C860" s="42" t="n">
        <v>-6050</v>
      </c>
    </row>
    <row r="861" customFormat="false" ht="12.95" hidden="false" customHeight="true" outlineLevel="0" collapsed="false">
      <c r="A861" s="46" t="s">
        <v>1980</v>
      </c>
      <c r="C861" s="42" t="n">
        <v>-2700</v>
      </c>
    </row>
    <row r="862" customFormat="false" ht="12.95" hidden="false" customHeight="true" outlineLevel="0" collapsed="false">
      <c r="A862" s="46" t="s">
        <v>1981</v>
      </c>
      <c r="C862" s="42" t="n">
        <v>-11675</v>
      </c>
    </row>
    <row r="863" customFormat="false" ht="12.95" hidden="false" customHeight="true" outlineLevel="0" collapsed="false">
      <c r="A863" s="46" t="s">
        <v>1982</v>
      </c>
      <c r="C863" s="42" t="n">
        <v>-5175</v>
      </c>
    </row>
    <row r="864" customFormat="false" ht="12.95" hidden="false" customHeight="true" outlineLevel="0" collapsed="false">
      <c r="A864" s="46" t="s">
        <v>1983</v>
      </c>
      <c r="C864" s="42" t="n">
        <v>4375</v>
      </c>
    </row>
    <row r="865" customFormat="false" ht="12.95" hidden="false" customHeight="true" outlineLevel="0" collapsed="false">
      <c r="A865" s="46" t="s">
        <v>1984</v>
      </c>
      <c r="C865" s="42" t="n">
        <v>0</v>
      </c>
    </row>
    <row r="866" customFormat="false" ht="12.95" hidden="false" customHeight="true" outlineLevel="0" collapsed="false">
      <c r="A866" s="46" t="s">
        <v>1985</v>
      </c>
      <c r="C866" s="42" t="n">
        <v>0</v>
      </c>
    </row>
    <row r="867" customFormat="false" ht="12.95" hidden="false" customHeight="true" outlineLevel="0" collapsed="false">
      <c r="A867" s="46" t="s">
        <v>1986</v>
      </c>
      <c r="C867" s="42" t="n">
        <v>19000</v>
      </c>
    </row>
    <row r="868" customFormat="false" ht="12.95" hidden="false" customHeight="true" outlineLevel="0" collapsed="false">
      <c r="A868" s="46" t="s">
        <v>1987</v>
      </c>
      <c r="C868" s="42" t="n">
        <v>-8525</v>
      </c>
    </row>
    <row r="869" customFormat="false" ht="12.95" hidden="false" customHeight="true" outlineLevel="0" collapsed="false">
      <c r="A869" s="46" t="s">
        <v>1988</v>
      </c>
      <c r="C869" s="42" t="n">
        <v>15050</v>
      </c>
    </row>
    <row r="870" customFormat="false" ht="12.95" hidden="false" customHeight="true" outlineLevel="0" collapsed="false">
      <c r="A870" s="46" t="s">
        <v>1989</v>
      </c>
      <c r="C870" s="42" t="n">
        <v>-11150</v>
      </c>
    </row>
    <row r="871" customFormat="false" ht="12.95" hidden="false" customHeight="true" outlineLevel="0" collapsed="false">
      <c r="A871" s="46" t="s">
        <v>1990</v>
      </c>
      <c r="C871" s="42" t="n">
        <v>-6950</v>
      </c>
    </row>
    <row r="872" customFormat="false" ht="12.95" hidden="false" customHeight="true" outlineLevel="0" collapsed="false">
      <c r="A872" s="46" t="s">
        <v>1991</v>
      </c>
      <c r="C872" s="42" t="n">
        <v>-7600</v>
      </c>
    </row>
    <row r="873" customFormat="false" ht="12.95" hidden="false" customHeight="true" outlineLevel="0" collapsed="false">
      <c r="A873" s="46" t="s">
        <v>1992</v>
      </c>
      <c r="C873" s="42" t="n">
        <v>0</v>
      </c>
    </row>
    <row r="874" customFormat="false" ht="12.95" hidden="false" customHeight="true" outlineLevel="0" collapsed="false">
      <c r="A874" s="46" t="s">
        <v>1993</v>
      </c>
      <c r="C874" s="42" t="n">
        <v>-11150</v>
      </c>
    </row>
    <row r="875" customFormat="false" ht="12.95" hidden="false" customHeight="true" outlineLevel="0" collapsed="false">
      <c r="A875" s="46" t="s">
        <v>1994</v>
      </c>
      <c r="C875" s="42" t="n">
        <v>-6050</v>
      </c>
    </row>
    <row r="876" customFormat="false" ht="12.95" hidden="false" customHeight="true" outlineLevel="0" collapsed="false">
      <c r="A876" s="46" t="s">
        <v>1995</v>
      </c>
      <c r="C876" s="42" t="n">
        <v>9550</v>
      </c>
    </row>
    <row r="877" customFormat="false" ht="12.95" hidden="false" customHeight="true" outlineLevel="0" collapsed="false">
      <c r="A877" s="46" t="s">
        <v>1996</v>
      </c>
      <c r="C877" s="42" t="n">
        <v>-12550</v>
      </c>
    </row>
    <row r="878" customFormat="false" ht="12.95" hidden="false" customHeight="true" outlineLevel="0" collapsed="false">
      <c r="A878" s="46" t="s">
        <v>1997</v>
      </c>
      <c r="C878" s="42" t="n">
        <v>2600</v>
      </c>
    </row>
    <row r="879" customFormat="false" ht="12.95" hidden="false" customHeight="true" outlineLevel="0" collapsed="false">
      <c r="A879" s="46" t="s">
        <v>1998</v>
      </c>
      <c r="C879" s="42" t="n">
        <v>0</v>
      </c>
    </row>
    <row r="880" customFormat="false" ht="12.95" hidden="false" customHeight="true" outlineLevel="0" collapsed="false">
      <c r="A880" s="46" t="s">
        <v>1999</v>
      </c>
      <c r="C880" s="42" t="n">
        <v>0</v>
      </c>
    </row>
    <row r="881" customFormat="false" ht="12.95" hidden="false" customHeight="true" outlineLevel="0" collapsed="false">
      <c r="A881" s="46" t="s">
        <v>2000</v>
      </c>
      <c r="C881" s="42" t="n">
        <v>5300</v>
      </c>
    </row>
    <row r="882" customFormat="false" ht="12.95" hidden="false" customHeight="true" outlineLevel="0" collapsed="false">
      <c r="A882" s="46" t="s">
        <v>2001</v>
      </c>
      <c r="C882" s="42" t="n">
        <v>-30100</v>
      </c>
    </row>
    <row r="883" customFormat="false" ht="12.95" hidden="false" customHeight="true" outlineLevel="0" collapsed="false">
      <c r="A883" s="46" t="s">
        <v>2002</v>
      </c>
      <c r="C883" s="42" t="n">
        <v>0</v>
      </c>
    </row>
    <row r="884" customFormat="false" ht="12.95" hidden="false" customHeight="true" outlineLevel="0" collapsed="false">
      <c r="A884" s="46" t="s">
        <v>2003</v>
      </c>
      <c r="C884" s="42" t="n">
        <v>-78900</v>
      </c>
    </row>
    <row r="885" customFormat="false" ht="12.95" hidden="false" customHeight="true" outlineLevel="0" collapsed="false">
      <c r="A885" s="46" t="s">
        <v>2004</v>
      </c>
      <c r="C885" s="42" t="n">
        <v>78200</v>
      </c>
    </row>
    <row r="886" customFormat="false" ht="12.95" hidden="false" customHeight="true" outlineLevel="0" collapsed="false">
      <c r="A886" s="46" t="s">
        <v>2005</v>
      </c>
      <c r="C886" s="42" t="n">
        <v>23300</v>
      </c>
    </row>
    <row r="887" customFormat="false" ht="12.95" hidden="false" customHeight="true" outlineLevel="0" collapsed="false">
      <c r="A887" s="46" t="s">
        <v>2006</v>
      </c>
      <c r="C887" s="42" t="n">
        <v>65550</v>
      </c>
    </row>
    <row r="888" customFormat="false" ht="12.95" hidden="false" customHeight="true" outlineLevel="0" collapsed="false">
      <c r="A888" s="46" t="s">
        <v>2007</v>
      </c>
      <c r="C888" s="42" t="n">
        <v>0</v>
      </c>
    </row>
    <row r="889" customFormat="false" ht="12.95" hidden="false" customHeight="true" outlineLevel="0" collapsed="false">
      <c r="A889" s="46" t="s">
        <v>2008</v>
      </c>
      <c r="C889" s="42" t="n">
        <v>37700</v>
      </c>
    </row>
    <row r="890" customFormat="false" ht="12.95" hidden="false" customHeight="true" outlineLevel="0" collapsed="false">
      <c r="A890" s="46" t="s">
        <v>2009</v>
      </c>
      <c r="C890" s="42" t="n">
        <v>37950</v>
      </c>
    </row>
    <row r="891" customFormat="false" ht="12.95" hidden="false" customHeight="true" outlineLevel="0" collapsed="false">
      <c r="A891" s="46" t="s">
        <v>2010</v>
      </c>
      <c r="C891" s="42" t="n">
        <v>18850</v>
      </c>
    </row>
    <row r="892" customFormat="false" ht="12.95" hidden="false" customHeight="true" outlineLevel="0" collapsed="false">
      <c r="A892" s="46" t="s">
        <v>2011</v>
      </c>
      <c r="C892" s="42" t="n">
        <v>-22550</v>
      </c>
    </row>
    <row r="893" customFormat="false" ht="12.95" hidden="false" customHeight="true" outlineLevel="0" collapsed="false">
      <c r="A893" s="46" t="s">
        <v>2012</v>
      </c>
      <c r="C893" s="42" t="n">
        <v>-21850</v>
      </c>
    </row>
    <row r="894" customFormat="false" ht="12.95" hidden="false" customHeight="true" outlineLevel="0" collapsed="false">
      <c r="A894" s="46" t="s">
        <v>2013</v>
      </c>
      <c r="C894" s="42" t="n">
        <v>19350</v>
      </c>
    </row>
    <row r="895" customFormat="false" ht="12.95" hidden="false" customHeight="true" outlineLevel="0" collapsed="false">
      <c r="A895" s="46" t="s">
        <v>2014</v>
      </c>
      <c r="C895" s="42" t="n">
        <v>0</v>
      </c>
    </row>
    <row r="896" customFormat="false" ht="12.95" hidden="false" customHeight="true" outlineLevel="0" collapsed="false">
      <c r="A896" s="46" t="s">
        <v>2015</v>
      </c>
      <c r="C896" s="42" t="n">
        <v>2075</v>
      </c>
    </row>
    <row r="897" customFormat="false" ht="12.95" hidden="false" customHeight="true" outlineLevel="0" collapsed="false">
      <c r="A897" s="46" t="s">
        <v>2016</v>
      </c>
      <c r="C897" s="42" t="n">
        <v>-6850</v>
      </c>
    </row>
    <row r="898" customFormat="false" ht="12.95" hidden="false" customHeight="true" outlineLevel="0" collapsed="false">
      <c r="A898" s="46" t="s">
        <v>2017</v>
      </c>
      <c r="C898" s="42" t="n">
        <v>-13700</v>
      </c>
    </row>
    <row r="899" customFormat="false" ht="12.95" hidden="false" customHeight="true" outlineLevel="0" collapsed="false">
      <c r="A899" s="46" t="s">
        <v>2018</v>
      </c>
      <c r="C899" s="42" t="n">
        <v>-17550</v>
      </c>
    </row>
    <row r="900" customFormat="false" ht="12.95" hidden="false" customHeight="true" outlineLevel="0" collapsed="false">
      <c r="A900" s="46" t="s">
        <v>2019</v>
      </c>
      <c r="C900" s="42" t="n">
        <v>-12700</v>
      </c>
    </row>
    <row r="901" customFormat="false" ht="12.95" hidden="false" customHeight="true" outlineLevel="0" collapsed="false">
      <c r="A901" s="46" t="s">
        <v>2020</v>
      </c>
      <c r="C901" s="42" t="n">
        <v>-4175</v>
      </c>
    </row>
    <row r="902" customFormat="false" ht="12.95" hidden="false" customHeight="true" outlineLevel="0" collapsed="false">
      <c r="A902" s="46" t="s">
        <v>2021</v>
      </c>
      <c r="C902" s="42" t="n">
        <v>-17400</v>
      </c>
    </row>
    <row r="903" customFormat="false" ht="12.95" hidden="false" customHeight="true" outlineLevel="0" collapsed="false">
      <c r="A903" s="46" t="s">
        <v>2022</v>
      </c>
      <c r="C903" s="42" t="n">
        <v>-10950</v>
      </c>
    </row>
    <row r="904" customFormat="false" ht="12.95" hidden="false" customHeight="true" outlineLevel="0" collapsed="false">
      <c r="A904" s="46" t="s">
        <v>2023</v>
      </c>
      <c r="C904" s="42" t="n">
        <v>-62550</v>
      </c>
    </row>
    <row r="905" customFormat="false" ht="12.95" hidden="false" customHeight="true" outlineLevel="0" collapsed="false">
      <c r="A905" s="46" t="s">
        <v>2024</v>
      </c>
      <c r="C905" s="42" t="n">
        <v>-14122.35</v>
      </c>
    </row>
    <row r="906" customFormat="false" ht="12.95" hidden="false" customHeight="true" outlineLevel="0" collapsed="false">
      <c r="A906" s="46" t="s">
        <v>2025</v>
      </c>
      <c r="C906" s="42" t="n">
        <v>-16800</v>
      </c>
    </row>
    <row r="907" customFormat="false" ht="12.95" hidden="false" customHeight="true" outlineLevel="0" collapsed="false">
      <c r="A907" s="46" t="s">
        <v>2026</v>
      </c>
      <c r="C907" s="42" t="n">
        <v>13200</v>
      </c>
    </row>
    <row r="908" customFormat="false" ht="12.95" hidden="false" customHeight="true" outlineLevel="0" collapsed="false">
      <c r="A908" s="46" t="s">
        <v>2027</v>
      </c>
      <c r="C908" s="42" t="n">
        <v>-15400</v>
      </c>
    </row>
    <row r="909" customFormat="false" ht="12.95" hidden="false" customHeight="true" outlineLevel="0" collapsed="false">
      <c r="A909" s="46" t="s">
        <v>2028</v>
      </c>
      <c r="C909" s="42" t="n">
        <v>-3650</v>
      </c>
    </row>
    <row r="910" customFormat="false" ht="12.95" hidden="false" customHeight="true" outlineLevel="0" collapsed="false">
      <c r="A910" s="46" t="s">
        <v>2029</v>
      </c>
      <c r="C910" s="42" t="n">
        <v>0</v>
      </c>
    </row>
    <row r="911" customFormat="false" ht="12.95" hidden="false" customHeight="true" outlineLevel="0" collapsed="false">
      <c r="A911" s="46" t="s">
        <v>2030</v>
      </c>
      <c r="C911" s="42" t="n">
        <v>-9700</v>
      </c>
    </row>
    <row r="912" customFormat="false" ht="12.95" hidden="false" customHeight="true" outlineLevel="0" collapsed="false">
      <c r="A912" s="46" t="s">
        <v>2031</v>
      </c>
      <c r="C912" s="42" t="n">
        <v>11025</v>
      </c>
    </row>
    <row r="913" customFormat="false" ht="12.95" hidden="false" customHeight="true" outlineLevel="0" collapsed="false">
      <c r="A913" s="46" t="s">
        <v>2032</v>
      </c>
      <c r="C913" s="42" t="n">
        <v>-9700</v>
      </c>
    </row>
    <row r="914" customFormat="false" ht="12.95" hidden="false" customHeight="true" outlineLevel="0" collapsed="false">
      <c r="A914" s="46" t="s">
        <v>2033</v>
      </c>
      <c r="C914" s="42" t="n">
        <v>-17200</v>
      </c>
    </row>
    <row r="915" customFormat="false" ht="12.95" hidden="false" customHeight="true" outlineLevel="0" collapsed="false">
      <c r="A915" s="46" t="s">
        <v>2034</v>
      </c>
      <c r="C915" s="42" t="n">
        <v>-30450</v>
      </c>
    </row>
    <row r="916" customFormat="false" ht="12.95" hidden="false" customHeight="true" outlineLevel="0" collapsed="false">
      <c r="A916" s="46" t="s">
        <v>2035</v>
      </c>
      <c r="C916" s="42" t="n">
        <v>-4550</v>
      </c>
    </row>
    <row r="917" customFormat="false" ht="12.95" hidden="false" customHeight="true" outlineLevel="0" collapsed="false">
      <c r="A917" s="46" t="s">
        <v>2036</v>
      </c>
      <c r="C917" s="42" t="n">
        <v>-4250</v>
      </c>
    </row>
    <row r="918" customFormat="false" ht="12.95" hidden="false" customHeight="true" outlineLevel="0" collapsed="false">
      <c r="A918" s="46" t="s">
        <v>2037</v>
      </c>
      <c r="C918" s="42" t="n">
        <v>-4250</v>
      </c>
    </row>
    <row r="919" customFormat="false" ht="12.95" hidden="false" customHeight="true" outlineLevel="0" collapsed="false">
      <c r="A919" s="46" t="s">
        <v>2038</v>
      </c>
      <c r="C919" s="42" t="n">
        <v>3975</v>
      </c>
    </row>
    <row r="920" customFormat="false" ht="12.95" hidden="false" customHeight="true" outlineLevel="0" collapsed="false">
      <c r="A920" s="46" t="s">
        <v>2039</v>
      </c>
      <c r="C920" s="42" t="n">
        <v>3975</v>
      </c>
    </row>
    <row r="921" customFormat="false" ht="12.95" hidden="false" customHeight="true" outlineLevel="0" collapsed="false">
      <c r="A921" s="46" t="s">
        <v>2040</v>
      </c>
      <c r="C921" s="42" t="n">
        <v>8400</v>
      </c>
    </row>
    <row r="922" customFormat="false" ht="12.95" hidden="false" customHeight="true" outlineLevel="0" collapsed="false">
      <c r="A922" s="46" t="s">
        <v>2041</v>
      </c>
      <c r="C922" s="42" t="n">
        <v>-3000</v>
      </c>
    </row>
    <row r="923" customFormat="false" ht="12.95" hidden="false" customHeight="true" outlineLevel="0" collapsed="false">
      <c r="A923" s="46" t="s">
        <v>2042</v>
      </c>
      <c r="C923" s="42" t="n">
        <v>-4800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4" activeCellId="1" sqref="B4:B36 D4:D36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46" width="15.13"/>
    <col collapsed="false" customWidth="false" hidden="false" outlineLevel="0" max="4" min="2" style="42" width="15.13"/>
    <col collapsed="false" customWidth="false" hidden="false" outlineLevel="0" max="5" min="5" style="46" width="15.13"/>
    <col collapsed="false" customWidth="true" hidden="false" outlineLevel="0" max="6" min="6" style="46" width="12.56"/>
    <col collapsed="false" customWidth="true" hidden="false" outlineLevel="0" max="7" min="7" style="46" width="17.85"/>
    <col collapsed="false" customWidth="true" hidden="false" outlineLevel="0" max="8" min="8" style="46" width="9.28"/>
    <col collapsed="false" customWidth="false" hidden="false" outlineLevel="0" max="257" min="9" style="46" width="15.13"/>
  </cols>
  <sheetData>
    <row r="1" customFormat="false" ht="16.5" hidden="false" customHeight="true" outlineLevel="0" collapsed="false">
      <c r="A1" s="148" t="s">
        <v>2043</v>
      </c>
      <c r="B1" s="149"/>
      <c r="C1" s="149"/>
      <c r="D1" s="149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148"/>
      <c r="BN1" s="148"/>
      <c r="BO1" s="148"/>
      <c r="BP1" s="148"/>
      <c r="BQ1" s="148"/>
      <c r="BR1" s="148"/>
      <c r="BS1" s="148"/>
      <c r="BT1" s="148"/>
      <c r="BU1" s="148"/>
      <c r="BV1" s="148"/>
      <c r="BW1" s="148"/>
      <c r="BX1" s="148"/>
      <c r="BY1" s="148"/>
      <c r="BZ1" s="148"/>
      <c r="CA1" s="148"/>
      <c r="CB1" s="148"/>
      <c r="CC1" s="148"/>
      <c r="CD1" s="148"/>
      <c r="CE1" s="148"/>
      <c r="CF1" s="148"/>
      <c r="CG1" s="148"/>
      <c r="CH1" s="148"/>
      <c r="CI1" s="148"/>
      <c r="CJ1" s="148"/>
      <c r="CK1" s="148"/>
      <c r="CL1" s="148"/>
      <c r="CM1" s="148"/>
      <c r="CN1" s="148"/>
      <c r="CO1" s="148"/>
      <c r="CP1" s="148"/>
      <c r="CQ1" s="148"/>
      <c r="CR1" s="148"/>
      <c r="CS1" s="148"/>
      <c r="CT1" s="148"/>
      <c r="CU1" s="148"/>
      <c r="CV1" s="148"/>
      <c r="CW1" s="148"/>
      <c r="CX1" s="148"/>
      <c r="CY1" s="148"/>
      <c r="CZ1" s="148"/>
      <c r="DA1" s="148"/>
      <c r="DB1" s="148"/>
      <c r="DC1" s="148"/>
      <c r="DD1" s="148"/>
      <c r="DE1" s="148"/>
      <c r="DF1" s="148"/>
      <c r="DG1" s="148"/>
      <c r="DH1" s="148"/>
      <c r="DI1" s="148"/>
      <c r="DJ1" s="148"/>
      <c r="DK1" s="148"/>
      <c r="DL1" s="148"/>
      <c r="DM1" s="148"/>
      <c r="DN1" s="148"/>
      <c r="DO1" s="148"/>
      <c r="DP1" s="148"/>
      <c r="DQ1" s="148"/>
      <c r="DR1" s="148"/>
      <c r="DS1" s="148"/>
      <c r="DT1" s="148"/>
      <c r="DU1" s="148"/>
      <c r="DV1" s="148"/>
      <c r="DW1" s="148"/>
      <c r="DX1" s="148"/>
      <c r="DY1" s="148"/>
      <c r="DZ1" s="148"/>
      <c r="EA1" s="148"/>
      <c r="EB1" s="148"/>
      <c r="EC1" s="148"/>
      <c r="ED1" s="148"/>
      <c r="EE1" s="148"/>
      <c r="EF1" s="148"/>
      <c r="EG1" s="148"/>
      <c r="EH1" s="148"/>
      <c r="EI1" s="148"/>
      <c r="EJ1" s="148"/>
      <c r="EK1" s="148"/>
      <c r="EL1" s="148"/>
      <c r="EM1" s="148"/>
      <c r="EN1" s="148"/>
      <c r="EO1" s="148"/>
      <c r="EP1" s="148"/>
      <c r="EQ1" s="148"/>
      <c r="ER1" s="148"/>
      <c r="ES1" s="148"/>
      <c r="ET1" s="148"/>
      <c r="EU1" s="148"/>
      <c r="EV1" s="148"/>
      <c r="EW1" s="148"/>
      <c r="EX1" s="148"/>
      <c r="EY1" s="148"/>
      <c r="EZ1" s="148"/>
      <c r="FA1" s="148"/>
      <c r="FB1" s="148"/>
      <c r="FC1" s="148"/>
      <c r="FD1" s="148"/>
      <c r="FE1" s="148"/>
      <c r="FF1" s="148"/>
      <c r="FG1" s="148"/>
      <c r="FH1" s="148"/>
      <c r="FI1" s="148"/>
      <c r="FJ1" s="148"/>
      <c r="FK1" s="148"/>
      <c r="FL1" s="148"/>
      <c r="FM1" s="148"/>
      <c r="FN1" s="148"/>
      <c r="FO1" s="148"/>
      <c r="FP1" s="148"/>
      <c r="FQ1" s="148"/>
      <c r="FR1" s="148"/>
      <c r="FS1" s="148"/>
      <c r="FT1" s="148"/>
      <c r="FU1" s="148"/>
      <c r="FV1" s="148"/>
      <c r="FW1" s="148"/>
      <c r="FX1" s="148"/>
      <c r="FY1" s="148"/>
      <c r="FZ1" s="148"/>
      <c r="GA1" s="148"/>
      <c r="GB1" s="148"/>
      <c r="GC1" s="148"/>
      <c r="GD1" s="148"/>
      <c r="GE1" s="148"/>
      <c r="GF1" s="148"/>
      <c r="GG1" s="148"/>
      <c r="GH1" s="148"/>
      <c r="GI1" s="148"/>
      <c r="GJ1" s="148"/>
      <c r="GK1" s="148"/>
      <c r="GL1" s="148"/>
      <c r="GM1" s="148"/>
      <c r="GN1" s="148"/>
      <c r="GO1" s="148"/>
      <c r="GP1" s="148"/>
      <c r="GQ1" s="148"/>
      <c r="GR1" s="148"/>
      <c r="GS1" s="148"/>
      <c r="GT1" s="148"/>
      <c r="GU1" s="148"/>
      <c r="GV1" s="148"/>
      <c r="GW1" s="148"/>
      <c r="GX1" s="148"/>
      <c r="GY1" s="148"/>
      <c r="GZ1" s="148"/>
      <c r="HA1" s="148"/>
      <c r="HB1" s="148"/>
      <c r="HC1" s="148"/>
      <c r="HD1" s="148"/>
      <c r="HE1" s="148"/>
      <c r="HF1" s="148"/>
      <c r="HG1" s="148"/>
      <c r="HH1" s="148"/>
      <c r="HI1" s="148"/>
      <c r="HJ1" s="148"/>
      <c r="HK1" s="148"/>
      <c r="HL1" s="148"/>
      <c r="HM1" s="148"/>
      <c r="HN1" s="148"/>
      <c r="HO1" s="148"/>
      <c r="HP1" s="148"/>
      <c r="HQ1" s="148"/>
      <c r="HR1" s="148"/>
      <c r="HS1" s="148"/>
      <c r="HT1" s="148"/>
      <c r="HU1" s="148"/>
      <c r="HV1" s="148"/>
      <c r="HW1" s="148"/>
      <c r="HX1" s="148"/>
      <c r="HY1" s="148"/>
      <c r="HZ1" s="148"/>
      <c r="IA1" s="148"/>
      <c r="IB1" s="148"/>
      <c r="IC1" s="148"/>
      <c r="ID1" s="148"/>
      <c r="IE1" s="148"/>
      <c r="IF1" s="148"/>
      <c r="IG1" s="148"/>
      <c r="IH1" s="148"/>
      <c r="II1" s="148"/>
      <c r="IJ1" s="148"/>
      <c r="IK1" s="148"/>
      <c r="IL1" s="148"/>
      <c r="IM1" s="148"/>
      <c r="IN1" s="148"/>
      <c r="IO1" s="148"/>
      <c r="IP1" s="148"/>
      <c r="IQ1" s="148"/>
      <c r="IR1" s="148"/>
      <c r="IS1" s="148"/>
      <c r="IT1" s="148"/>
      <c r="IU1" s="148"/>
      <c r="IV1" s="148"/>
      <c r="IW1" s="148"/>
    </row>
    <row r="2" customFormat="false" ht="16.5" hidden="false" customHeight="true" outlineLevel="0" collapsed="false">
      <c r="A2" s="148" t="s">
        <v>2044</v>
      </c>
      <c r="B2" s="149"/>
      <c r="C2" s="149"/>
      <c r="D2" s="149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  <c r="BM2" s="148"/>
      <c r="BN2" s="148"/>
      <c r="BO2" s="148"/>
      <c r="BP2" s="148"/>
      <c r="BQ2" s="148"/>
      <c r="BR2" s="148"/>
      <c r="BS2" s="148"/>
      <c r="BT2" s="148"/>
      <c r="BU2" s="148"/>
      <c r="BV2" s="148"/>
      <c r="BW2" s="148"/>
      <c r="BX2" s="148"/>
      <c r="BY2" s="148"/>
      <c r="BZ2" s="148"/>
      <c r="CA2" s="148"/>
      <c r="CB2" s="148"/>
      <c r="CC2" s="148"/>
      <c r="CD2" s="148"/>
      <c r="CE2" s="148"/>
      <c r="CF2" s="148"/>
      <c r="CG2" s="148"/>
      <c r="CH2" s="148"/>
      <c r="CI2" s="148"/>
      <c r="CJ2" s="148"/>
      <c r="CK2" s="148"/>
      <c r="CL2" s="148"/>
      <c r="CM2" s="148"/>
      <c r="CN2" s="148"/>
      <c r="CO2" s="148"/>
      <c r="CP2" s="148"/>
      <c r="CQ2" s="148"/>
      <c r="CR2" s="148"/>
      <c r="CS2" s="148"/>
      <c r="CT2" s="148"/>
      <c r="CU2" s="148"/>
      <c r="CV2" s="148"/>
      <c r="CW2" s="148"/>
      <c r="CX2" s="148"/>
      <c r="CY2" s="148"/>
      <c r="CZ2" s="148"/>
      <c r="DA2" s="148"/>
      <c r="DB2" s="148"/>
      <c r="DC2" s="148"/>
      <c r="DD2" s="148"/>
      <c r="DE2" s="148"/>
      <c r="DF2" s="148"/>
      <c r="DG2" s="148"/>
      <c r="DH2" s="148"/>
      <c r="DI2" s="148"/>
      <c r="DJ2" s="148"/>
      <c r="DK2" s="148"/>
      <c r="DL2" s="148"/>
      <c r="DM2" s="148"/>
      <c r="DN2" s="148"/>
      <c r="DO2" s="148"/>
      <c r="DP2" s="148"/>
      <c r="DQ2" s="148"/>
      <c r="DR2" s="148"/>
      <c r="DS2" s="148"/>
      <c r="DT2" s="148"/>
      <c r="DU2" s="148"/>
      <c r="DV2" s="148"/>
      <c r="DW2" s="148"/>
      <c r="DX2" s="148"/>
      <c r="DY2" s="148"/>
      <c r="DZ2" s="148"/>
      <c r="EA2" s="148"/>
      <c r="EB2" s="148"/>
      <c r="EC2" s="148"/>
      <c r="ED2" s="148"/>
      <c r="EE2" s="148"/>
      <c r="EF2" s="148"/>
      <c r="EG2" s="148"/>
      <c r="EH2" s="148"/>
      <c r="EI2" s="148"/>
      <c r="EJ2" s="148"/>
      <c r="EK2" s="148"/>
      <c r="EL2" s="148"/>
      <c r="EM2" s="148"/>
      <c r="EN2" s="148"/>
      <c r="EO2" s="148"/>
      <c r="EP2" s="148"/>
      <c r="EQ2" s="148"/>
      <c r="ER2" s="148"/>
      <c r="ES2" s="148"/>
      <c r="ET2" s="148"/>
      <c r="EU2" s="148"/>
      <c r="EV2" s="148"/>
      <c r="EW2" s="148"/>
      <c r="EX2" s="148"/>
      <c r="EY2" s="148"/>
      <c r="EZ2" s="148"/>
      <c r="FA2" s="148"/>
      <c r="FB2" s="148"/>
      <c r="FC2" s="148"/>
      <c r="FD2" s="148"/>
      <c r="FE2" s="148"/>
      <c r="FF2" s="148"/>
      <c r="FG2" s="148"/>
      <c r="FH2" s="148"/>
      <c r="FI2" s="148"/>
      <c r="FJ2" s="148"/>
      <c r="FK2" s="148"/>
      <c r="FL2" s="148"/>
      <c r="FM2" s="148"/>
      <c r="FN2" s="148"/>
      <c r="FO2" s="148"/>
      <c r="FP2" s="148"/>
      <c r="FQ2" s="148"/>
      <c r="FR2" s="148"/>
      <c r="FS2" s="148"/>
      <c r="FT2" s="148"/>
      <c r="FU2" s="148"/>
      <c r="FV2" s="148"/>
      <c r="FW2" s="148"/>
      <c r="FX2" s="148"/>
      <c r="FY2" s="148"/>
      <c r="FZ2" s="148"/>
      <c r="GA2" s="148"/>
      <c r="GB2" s="148"/>
      <c r="GC2" s="148"/>
      <c r="GD2" s="148"/>
      <c r="GE2" s="148"/>
      <c r="GF2" s="148"/>
      <c r="GG2" s="148"/>
      <c r="GH2" s="148"/>
      <c r="GI2" s="148"/>
      <c r="GJ2" s="148"/>
      <c r="GK2" s="148"/>
      <c r="GL2" s="148"/>
      <c r="GM2" s="148"/>
      <c r="GN2" s="148"/>
      <c r="GO2" s="148"/>
      <c r="GP2" s="148"/>
      <c r="GQ2" s="148"/>
      <c r="GR2" s="148"/>
      <c r="GS2" s="148"/>
      <c r="GT2" s="148"/>
      <c r="GU2" s="148"/>
      <c r="GV2" s="148"/>
      <c r="GW2" s="148"/>
      <c r="GX2" s="148"/>
      <c r="GY2" s="148"/>
      <c r="GZ2" s="148"/>
      <c r="HA2" s="148"/>
      <c r="HB2" s="148"/>
      <c r="HC2" s="148"/>
      <c r="HD2" s="148"/>
      <c r="HE2" s="148"/>
      <c r="HF2" s="148"/>
      <c r="HG2" s="148"/>
      <c r="HH2" s="148"/>
      <c r="HI2" s="148"/>
      <c r="HJ2" s="148"/>
      <c r="HK2" s="148"/>
      <c r="HL2" s="148"/>
      <c r="HM2" s="148"/>
      <c r="HN2" s="148"/>
      <c r="HO2" s="148"/>
      <c r="HP2" s="148"/>
      <c r="HQ2" s="148"/>
      <c r="HR2" s="148"/>
      <c r="HS2" s="148"/>
      <c r="HT2" s="148"/>
      <c r="HU2" s="148"/>
      <c r="HV2" s="148"/>
      <c r="HW2" s="148"/>
      <c r="HX2" s="148"/>
      <c r="HY2" s="148"/>
      <c r="HZ2" s="148"/>
      <c r="IA2" s="148"/>
      <c r="IB2" s="148"/>
      <c r="IC2" s="148"/>
      <c r="ID2" s="148"/>
      <c r="IE2" s="148"/>
      <c r="IF2" s="148"/>
      <c r="IG2" s="148"/>
      <c r="IH2" s="148"/>
      <c r="II2" s="148"/>
      <c r="IJ2" s="148"/>
      <c r="IK2" s="148"/>
      <c r="IL2" s="148"/>
      <c r="IM2" s="148"/>
      <c r="IN2" s="148"/>
      <c r="IO2" s="148"/>
      <c r="IP2" s="148"/>
      <c r="IQ2" s="148"/>
      <c r="IR2" s="148"/>
      <c r="IS2" s="148"/>
      <c r="IT2" s="148"/>
      <c r="IU2" s="148"/>
      <c r="IV2" s="148"/>
      <c r="IW2" s="148"/>
    </row>
    <row r="3" customFormat="false" ht="16.5" hidden="false" customHeight="true" outlineLevel="0" collapsed="false">
      <c r="A3" s="136" t="s">
        <v>47</v>
      </c>
      <c r="B3" s="137" t="s">
        <v>2045</v>
      </c>
      <c r="C3" s="137" t="s">
        <v>2046</v>
      </c>
      <c r="D3" s="137" t="s">
        <v>44</v>
      </c>
      <c r="F3" s="136" t="s">
        <v>52</v>
      </c>
      <c r="G3" s="137" t="s">
        <v>53</v>
      </c>
      <c r="H3" s="137" t="s">
        <v>54</v>
      </c>
    </row>
    <row r="4" customFormat="false" ht="16.5" hidden="false" customHeight="true" outlineLevel="0" collapsed="false">
      <c r="A4" s="41" t="s">
        <v>964</v>
      </c>
      <c r="B4" s="42" t="n">
        <v>-1869999.85</v>
      </c>
      <c r="C4" s="42" t="n">
        <v>-1869999.85</v>
      </c>
      <c r="D4" s="42" t="n">
        <f aca="false">+B4+C4</f>
        <v>-3739999.7</v>
      </c>
    </row>
    <row r="5" customFormat="false" ht="16.5" hidden="false" customHeight="true" outlineLevel="0" collapsed="false">
      <c r="A5" s="139" t="s">
        <v>961</v>
      </c>
      <c r="B5" s="42" t="n">
        <v>-1757799.863</v>
      </c>
      <c r="C5" s="42" t="n">
        <v>-1757799.859</v>
      </c>
      <c r="D5" s="42" t="n">
        <f aca="false">+B5+C5</f>
        <v>-3515599.722</v>
      </c>
    </row>
    <row r="6" customFormat="false" ht="16.5" hidden="false" customHeight="true" outlineLevel="0" collapsed="false">
      <c r="A6" s="41" t="s">
        <v>946</v>
      </c>
      <c r="B6" s="42" t="n">
        <v>-744999.95</v>
      </c>
      <c r="C6" s="42" t="n">
        <v>0</v>
      </c>
      <c r="D6" s="42" t="n">
        <f aca="false">+B6+C6</f>
        <v>-744999.95</v>
      </c>
    </row>
    <row r="7" customFormat="false" ht="16.5" hidden="false" customHeight="true" outlineLevel="0" collapsed="false">
      <c r="A7" s="41" t="s">
        <v>934</v>
      </c>
      <c r="B7" s="42" t="n">
        <v>-364653</v>
      </c>
      <c r="C7" s="42" t="n">
        <v>0</v>
      </c>
      <c r="D7" s="42" t="n">
        <f aca="false">+B7+C7</f>
        <v>-364653</v>
      </c>
    </row>
    <row r="8" customFormat="false" ht="16.5" hidden="false" customHeight="true" outlineLevel="0" collapsed="false">
      <c r="A8" s="41" t="s">
        <v>923</v>
      </c>
      <c r="B8" s="42" t="n">
        <v>-305437.5</v>
      </c>
      <c r="C8" s="42" t="n">
        <v>0</v>
      </c>
      <c r="D8" s="42" t="n">
        <f aca="false">+B8+C8</f>
        <v>-305437.5</v>
      </c>
    </row>
    <row r="9" customFormat="false" ht="16.5" hidden="false" customHeight="true" outlineLevel="0" collapsed="false">
      <c r="A9" s="41" t="s">
        <v>914</v>
      </c>
      <c r="B9" s="42" t="n">
        <v>-223818.45</v>
      </c>
      <c r="C9" s="42" t="n">
        <v>0</v>
      </c>
      <c r="D9" s="42" t="n">
        <f aca="false">+B9+C9</f>
        <v>-223818.45</v>
      </c>
    </row>
    <row r="10" customFormat="false" ht="16.5" hidden="false" customHeight="true" outlineLevel="0" collapsed="false">
      <c r="A10" s="41" t="s">
        <v>843</v>
      </c>
      <c r="B10" s="42" t="n">
        <v>-161240</v>
      </c>
      <c r="C10" s="42" t="n">
        <v>0</v>
      </c>
      <c r="D10" s="42" t="n">
        <f aca="false">+B10+C10</f>
        <v>-161240</v>
      </c>
    </row>
    <row r="11" customFormat="false" ht="16.5" hidden="false" customHeight="true" outlineLevel="0" collapsed="false">
      <c r="A11" s="41" t="s">
        <v>836</v>
      </c>
      <c r="B11" s="42" t="n">
        <v>-158689</v>
      </c>
      <c r="C11" s="42" t="n">
        <v>0</v>
      </c>
      <c r="D11" s="42" t="n">
        <f aca="false">+B11+C11</f>
        <v>-158689</v>
      </c>
    </row>
    <row r="12" customFormat="false" ht="16.5" hidden="false" customHeight="true" outlineLevel="0" collapsed="false">
      <c r="A12" s="41" t="s">
        <v>799</v>
      </c>
      <c r="B12" s="42" t="n">
        <v>-130735</v>
      </c>
      <c r="C12" s="42" t="n">
        <v>0</v>
      </c>
      <c r="D12" s="42" t="n">
        <f aca="false">+B12+C12</f>
        <v>-130735</v>
      </c>
    </row>
    <row r="13" customFormat="false" ht="16.5" hidden="false" customHeight="true" outlineLevel="0" collapsed="false">
      <c r="A13" s="41" t="s">
        <v>794</v>
      </c>
      <c r="B13" s="42" t="n">
        <v>-127505</v>
      </c>
      <c r="C13" s="42" t="n">
        <v>0</v>
      </c>
      <c r="D13" s="42" t="n">
        <f aca="false">+B13+C13</f>
        <v>-127505</v>
      </c>
    </row>
    <row r="14" customFormat="false" ht="16.5" hidden="false" customHeight="true" outlineLevel="0" collapsed="false">
      <c r="A14" s="41" t="s">
        <v>674</v>
      </c>
      <c r="B14" s="42" t="n">
        <v>-74606.15</v>
      </c>
      <c r="C14" s="42" t="n">
        <v>0</v>
      </c>
      <c r="D14" s="42" t="n">
        <f aca="false">+B14+C14</f>
        <v>-74606.15</v>
      </c>
    </row>
    <row r="15" customFormat="false" ht="16.5" hidden="false" customHeight="true" outlineLevel="0" collapsed="false">
      <c r="A15" s="41" t="s">
        <v>579</v>
      </c>
      <c r="B15" s="42" t="n">
        <v>-50556.26</v>
      </c>
      <c r="C15" s="42" t="n">
        <v>0</v>
      </c>
      <c r="D15" s="42" t="n">
        <f aca="false">+B15+C15</f>
        <v>-50556.26</v>
      </c>
    </row>
    <row r="16" customFormat="false" ht="16.5" hidden="false" customHeight="true" outlineLevel="0" collapsed="false">
      <c r="A16" s="41" t="s">
        <v>480</v>
      </c>
      <c r="B16" s="42" t="n">
        <v>-29822.5</v>
      </c>
      <c r="C16" s="42" t="n">
        <v>0</v>
      </c>
      <c r="D16" s="42" t="n">
        <f aca="false">+B16+C16</f>
        <v>-29822.5</v>
      </c>
    </row>
    <row r="17" customFormat="false" ht="16.5" hidden="false" customHeight="true" outlineLevel="0" collapsed="false">
      <c r="A17" s="41" t="s">
        <v>450</v>
      </c>
      <c r="B17" s="42" t="n">
        <v>-23929.54</v>
      </c>
      <c r="C17" s="42" t="n">
        <v>0</v>
      </c>
      <c r="D17" s="42" t="n">
        <f aca="false">+B17+C17</f>
        <v>-23929.54</v>
      </c>
    </row>
    <row r="18" customFormat="false" ht="16.5" hidden="false" customHeight="true" outlineLevel="0" collapsed="false">
      <c r="A18" s="41" t="s">
        <v>61</v>
      </c>
      <c r="B18" s="42" t="n">
        <v>-150</v>
      </c>
      <c r="C18" s="42" t="n">
        <v>0</v>
      </c>
      <c r="D18" s="42" t="n">
        <f aca="false">+B18+C18</f>
        <v>-150</v>
      </c>
    </row>
    <row r="19" customFormat="false" ht="16.5" hidden="false" customHeight="true" outlineLevel="0" collapsed="false">
      <c r="A19" s="41" t="s">
        <v>59</v>
      </c>
      <c r="B19" s="42" t="n">
        <v>-0.1085</v>
      </c>
      <c r="C19" s="42" t="n">
        <v>0</v>
      </c>
      <c r="D19" s="42" t="n">
        <f aca="false">+B19+C19</f>
        <v>-0.1085</v>
      </c>
    </row>
    <row r="20" customFormat="false" ht="16.5" hidden="false" customHeight="true" outlineLevel="0" collapsed="false">
      <c r="A20" s="41" t="s">
        <v>58</v>
      </c>
      <c r="B20" s="42" t="n">
        <v>0.0775</v>
      </c>
      <c r="C20" s="42" t="n">
        <v>0</v>
      </c>
      <c r="D20" s="42" t="n">
        <f aca="false">+B20+C20</f>
        <v>0.0775</v>
      </c>
    </row>
    <row r="21" customFormat="false" ht="16.5" hidden="false" customHeight="true" outlineLevel="0" collapsed="false">
      <c r="A21" s="41" t="s">
        <v>63</v>
      </c>
      <c r="B21" s="42" t="n">
        <v>150</v>
      </c>
      <c r="C21" s="42" t="n">
        <v>0</v>
      </c>
      <c r="D21" s="42" t="n">
        <f aca="false">+B21+C21</f>
        <v>150</v>
      </c>
    </row>
    <row r="22" customFormat="false" ht="16.5" hidden="false" customHeight="true" outlineLevel="0" collapsed="false">
      <c r="A22" s="41" t="s">
        <v>338</v>
      </c>
      <c r="B22" s="42" t="n">
        <v>6566.73</v>
      </c>
      <c r="C22" s="42" t="n">
        <v>0</v>
      </c>
      <c r="D22" s="42" t="n">
        <f aca="false">+B22+C22</f>
        <v>6566.73</v>
      </c>
    </row>
    <row r="23" customFormat="false" ht="16.5" hidden="false" customHeight="true" outlineLevel="0" collapsed="false">
      <c r="A23" s="41" t="s">
        <v>264</v>
      </c>
      <c r="B23" s="42" t="n">
        <v>7096.32284235991</v>
      </c>
      <c r="C23" s="42" t="n">
        <v>0</v>
      </c>
      <c r="D23" s="42" t="n">
        <f aca="false">+B23+C23</f>
        <v>7096.32284235991</v>
      </c>
    </row>
    <row r="24" customFormat="false" ht="16.5" hidden="false" customHeight="true" outlineLevel="0" collapsed="false">
      <c r="A24" s="41" t="s">
        <v>304</v>
      </c>
      <c r="B24" s="42" t="n">
        <v>10000</v>
      </c>
      <c r="C24" s="42" t="n">
        <v>0</v>
      </c>
      <c r="D24" s="42" t="n">
        <f aca="false">+B24+C24</f>
        <v>10000</v>
      </c>
    </row>
    <row r="25" customFormat="false" ht="16.5" hidden="false" customHeight="true" outlineLevel="0" collapsed="false">
      <c r="A25" s="138" t="s">
        <v>306</v>
      </c>
      <c r="B25" s="42" t="n">
        <v>10049.1921650316</v>
      </c>
      <c r="C25" s="42" t="n">
        <v>0</v>
      </c>
      <c r="D25" s="42" t="n">
        <f aca="false">+B25+C25</f>
        <v>10049.1921650316</v>
      </c>
    </row>
    <row r="26" customFormat="false" ht="16.5" hidden="false" customHeight="true" outlineLevel="0" collapsed="false">
      <c r="A26" s="41" t="s">
        <v>537</v>
      </c>
      <c r="B26" s="42" t="n">
        <v>19121.9625</v>
      </c>
      <c r="C26" s="42" t="n">
        <v>0</v>
      </c>
      <c r="D26" s="42" t="n">
        <f aca="false">+B26+C26</f>
        <v>19121.9625</v>
      </c>
    </row>
    <row r="27" customFormat="false" ht="16.5" hidden="false" customHeight="true" outlineLevel="0" collapsed="false">
      <c r="A27" s="41" t="s">
        <v>479</v>
      </c>
      <c r="B27" s="42" t="n">
        <v>29822.5</v>
      </c>
      <c r="C27" s="42" t="n">
        <v>0</v>
      </c>
      <c r="D27" s="42" t="n">
        <f aca="false">+B27+C27</f>
        <v>29822.5</v>
      </c>
    </row>
    <row r="28" customFormat="false" ht="16.5" hidden="false" customHeight="true" outlineLevel="0" collapsed="false">
      <c r="A28" s="41" t="s">
        <v>795</v>
      </c>
      <c r="B28" s="42" t="n">
        <v>127505</v>
      </c>
      <c r="C28" s="42" t="n">
        <v>0</v>
      </c>
      <c r="D28" s="42" t="n">
        <f aca="false">+B28+C28</f>
        <v>127505</v>
      </c>
    </row>
    <row r="29" customFormat="false" ht="16.5" hidden="false" customHeight="true" outlineLevel="0" collapsed="false">
      <c r="A29" s="41" t="s">
        <v>839</v>
      </c>
      <c r="B29" s="42" t="n">
        <v>161200</v>
      </c>
      <c r="C29" s="42" t="n">
        <v>0</v>
      </c>
      <c r="D29" s="42" t="n">
        <f aca="false">+B29+C29</f>
        <v>161200</v>
      </c>
    </row>
    <row r="30" customFormat="false" ht="16.5" hidden="false" customHeight="true" outlineLevel="0" collapsed="false">
      <c r="A30" s="41" t="s">
        <v>844</v>
      </c>
      <c r="B30" s="42" t="n">
        <v>161240</v>
      </c>
      <c r="C30" s="42" t="n">
        <v>0</v>
      </c>
      <c r="D30" s="42" t="n">
        <f aca="false">+B30+C30</f>
        <v>161240</v>
      </c>
    </row>
    <row r="31" customFormat="false" ht="16.5" hidden="false" customHeight="true" outlineLevel="0" collapsed="false">
      <c r="A31" s="41" t="s">
        <v>924</v>
      </c>
      <c r="B31" s="42" t="n">
        <v>305437.5</v>
      </c>
      <c r="C31" s="42" t="n">
        <v>0</v>
      </c>
      <c r="D31" s="42" t="n">
        <f aca="false">+B31+C31</f>
        <v>305437.5</v>
      </c>
    </row>
    <row r="32" customFormat="false" ht="16.5" hidden="false" customHeight="true" outlineLevel="0" collapsed="false">
      <c r="A32" s="41" t="s">
        <v>930</v>
      </c>
      <c r="B32" s="42" t="n">
        <v>352125.9</v>
      </c>
      <c r="C32" s="42" t="n">
        <v>0</v>
      </c>
      <c r="D32" s="42" t="n">
        <f aca="false">+B32+C32</f>
        <v>352125.9</v>
      </c>
    </row>
    <row r="33" customFormat="false" ht="16.5" hidden="false" customHeight="true" outlineLevel="0" collapsed="false">
      <c r="A33" s="41" t="s">
        <v>935</v>
      </c>
      <c r="B33" s="42" t="n">
        <v>364653</v>
      </c>
      <c r="C33" s="42" t="n">
        <v>0</v>
      </c>
      <c r="D33" s="42" t="n">
        <f aca="false">+B33+C33</f>
        <v>364653</v>
      </c>
    </row>
    <row r="34" customFormat="false" ht="16.5" hidden="false" customHeight="true" outlineLevel="0" collapsed="false">
      <c r="A34" s="41" t="s">
        <v>955</v>
      </c>
      <c r="B34" s="42" t="n">
        <v>744999.95</v>
      </c>
      <c r="C34" s="42" t="n">
        <v>744999.95</v>
      </c>
      <c r="D34" s="42" t="n">
        <f aca="false">+B34+C34</f>
        <v>1489999.9</v>
      </c>
    </row>
    <row r="35" customFormat="false" ht="16.5" hidden="false" customHeight="true" outlineLevel="0" collapsed="false">
      <c r="A35" s="139" t="s">
        <v>959</v>
      </c>
      <c r="B35" s="42" t="n">
        <v>1751337.3629</v>
      </c>
      <c r="C35" s="42" t="n">
        <v>1751337.3589</v>
      </c>
      <c r="D35" s="42" t="n">
        <f aca="false">+B35+C35</f>
        <v>3502674.7218</v>
      </c>
    </row>
    <row r="36" customFormat="false" ht="16.5" hidden="false" customHeight="true" outlineLevel="0" collapsed="false">
      <c r="A36" s="139" t="s">
        <v>963</v>
      </c>
      <c r="B36" s="42" t="n">
        <v>1757799.863</v>
      </c>
      <c r="C36" s="42" t="n">
        <v>1757799.859</v>
      </c>
      <c r="D36" s="42" t="n">
        <f aca="false">+B36+C36</f>
        <v>3515599.722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:D862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46" width="15.13"/>
    <col collapsed="false" customWidth="false" hidden="false" outlineLevel="0" max="2" min="2" style="42" width="15.13"/>
    <col collapsed="false" customWidth="true" hidden="false" outlineLevel="0" max="3" min="3" style="46" width="10.99"/>
    <col collapsed="false" customWidth="true" hidden="false" outlineLevel="0" max="4" min="4" style="46" width="12.14"/>
    <col collapsed="false" customWidth="false" hidden="false" outlineLevel="0" max="5" min="5" style="46" width="15.13"/>
    <col collapsed="false" customWidth="true" hidden="false" outlineLevel="0" max="6" min="6" style="46" width="12.56"/>
    <col collapsed="false" customWidth="true" hidden="false" outlineLevel="0" max="7" min="7" style="46" width="17.85"/>
    <col collapsed="false" customWidth="true" hidden="false" outlineLevel="0" max="8" min="8" style="46" width="9.28"/>
    <col collapsed="false" customWidth="false" hidden="false" outlineLevel="0" max="257" min="9" style="46" width="15.13"/>
  </cols>
  <sheetData>
    <row r="1" customFormat="false" ht="16.5" hidden="false" customHeight="true" outlineLevel="0" collapsed="false">
      <c r="A1" s="148" t="s">
        <v>2043</v>
      </c>
      <c r="B1" s="149"/>
      <c r="C1" s="149"/>
      <c r="D1" s="149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148"/>
      <c r="BN1" s="148"/>
      <c r="BO1" s="148"/>
      <c r="BP1" s="148"/>
      <c r="BQ1" s="148"/>
      <c r="BR1" s="148"/>
      <c r="BS1" s="148"/>
      <c r="BT1" s="148"/>
      <c r="BU1" s="148"/>
      <c r="BV1" s="148"/>
      <c r="BW1" s="148"/>
      <c r="BX1" s="148"/>
      <c r="BY1" s="148"/>
      <c r="BZ1" s="148"/>
      <c r="CA1" s="148"/>
      <c r="CB1" s="148"/>
      <c r="CC1" s="148"/>
      <c r="CD1" s="148"/>
      <c r="CE1" s="148"/>
      <c r="CF1" s="148"/>
      <c r="CG1" s="148"/>
      <c r="CH1" s="148"/>
      <c r="CI1" s="148"/>
      <c r="CJ1" s="148"/>
      <c r="CK1" s="148"/>
      <c r="CL1" s="148"/>
      <c r="CM1" s="148"/>
      <c r="CN1" s="148"/>
      <c r="CO1" s="148"/>
      <c r="CP1" s="148"/>
      <c r="CQ1" s="148"/>
      <c r="CR1" s="148"/>
      <c r="CS1" s="148"/>
      <c r="CT1" s="148"/>
      <c r="CU1" s="148"/>
      <c r="CV1" s="148"/>
      <c r="CW1" s="148"/>
      <c r="CX1" s="148"/>
      <c r="CY1" s="148"/>
      <c r="CZ1" s="148"/>
      <c r="DA1" s="148"/>
      <c r="DB1" s="148"/>
      <c r="DC1" s="148"/>
      <c r="DD1" s="148"/>
      <c r="DE1" s="148"/>
      <c r="DF1" s="148"/>
      <c r="DG1" s="148"/>
      <c r="DH1" s="148"/>
      <c r="DI1" s="148"/>
      <c r="DJ1" s="148"/>
      <c r="DK1" s="148"/>
      <c r="DL1" s="148"/>
      <c r="DM1" s="148"/>
      <c r="DN1" s="148"/>
      <c r="DO1" s="148"/>
      <c r="DP1" s="148"/>
      <c r="DQ1" s="148"/>
      <c r="DR1" s="148"/>
      <c r="DS1" s="148"/>
      <c r="DT1" s="148"/>
      <c r="DU1" s="148"/>
      <c r="DV1" s="148"/>
      <c r="DW1" s="148"/>
      <c r="DX1" s="148"/>
      <c r="DY1" s="148"/>
      <c r="DZ1" s="148"/>
      <c r="EA1" s="148"/>
      <c r="EB1" s="148"/>
      <c r="EC1" s="148"/>
      <c r="ED1" s="148"/>
      <c r="EE1" s="148"/>
      <c r="EF1" s="148"/>
      <c r="EG1" s="148"/>
      <c r="EH1" s="148"/>
      <c r="EI1" s="148"/>
      <c r="EJ1" s="148"/>
      <c r="EK1" s="148"/>
      <c r="EL1" s="148"/>
      <c r="EM1" s="148"/>
      <c r="EN1" s="148"/>
      <c r="EO1" s="148"/>
      <c r="EP1" s="148"/>
      <c r="EQ1" s="148"/>
      <c r="ER1" s="148"/>
      <c r="ES1" s="148"/>
      <c r="ET1" s="148"/>
      <c r="EU1" s="148"/>
      <c r="EV1" s="148"/>
      <c r="EW1" s="148"/>
      <c r="EX1" s="148"/>
      <c r="EY1" s="148"/>
      <c r="EZ1" s="148"/>
      <c r="FA1" s="148"/>
      <c r="FB1" s="148"/>
      <c r="FC1" s="148"/>
      <c r="FD1" s="148"/>
      <c r="FE1" s="148"/>
      <c r="FF1" s="148"/>
      <c r="FG1" s="148"/>
      <c r="FH1" s="148"/>
      <c r="FI1" s="148"/>
      <c r="FJ1" s="148"/>
      <c r="FK1" s="148"/>
      <c r="FL1" s="148"/>
      <c r="FM1" s="148"/>
      <c r="FN1" s="148"/>
      <c r="FO1" s="148"/>
      <c r="FP1" s="148"/>
      <c r="FQ1" s="148"/>
      <c r="FR1" s="148"/>
      <c r="FS1" s="148"/>
      <c r="FT1" s="148"/>
      <c r="FU1" s="148"/>
      <c r="FV1" s="148"/>
      <c r="FW1" s="148"/>
      <c r="FX1" s="148"/>
      <c r="FY1" s="148"/>
      <c r="FZ1" s="148"/>
      <c r="GA1" s="148"/>
      <c r="GB1" s="148"/>
      <c r="GC1" s="148"/>
      <c r="GD1" s="148"/>
      <c r="GE1" s="148"/>
      <c r="GF1" s="148"/>
      <c r="GG1" s="148"/>
      <c r="GH1" s="148"/>
      <c r="GI1" s="148"/>
      <c r="GJ1" s="148"/>
      <c r="GK1" s="148"/>
      <c r="GL1" s="148"/>
      <c r="GM1" s="148"/>
      <c r="GN1" s="148"/>
      <c r="GO1" s="148"/>
      <c r="GP1" s="148"/>
      <c r="GQ1" s="148"/>
      <c r="GR1" s="148"/>
      <c r="GS1" s="148"/>
      <c r="GT1" s="148"/>
      <c r="GU1" s="148"/>
      <c r="GV1" s="148"/>
      <c r="GW1" s="148"/>
      <c r="GX1" s="148"/>
      <c r="GY1" s="148"/>
      <c r="GZ1" s="148"/>
      <c r="HA1" s="148"/>
      <c r="HB1" s="148"/>
      <c r="HC1" s="148"/>
      <c r="HD1" s="148"/>
      <c r="HE1" s="148"/>
      <c r="HF1" s="148"/>
      <c r="HG1" s="148"/>
      <c r="HH1" s="148"/>
      <c r="HI1" s="148"/>
      <c r="HJ1" s="148"/>
      <c r="HK1" s="148"/>
      <c r="HL1" s="148"/>
      <c r="HM1" s="148"/>
      <c r="HN1" s="148"/>
      <c r="HO1" s="148"/>
      <c r="HP1" s="148"/>
      <c r="HQ1" s="148"/>
      <c r="HR1" s="148"/>
      <c r="HS1" s="148"/>
      <c r="HT1" s="148"/>
      <c r="HU1" s="148"/>
      <c r="HV1" s="148"/>
      <c r="HW1" s="148"/>
      <c r="HX1" s="148"/>
      <c r="HY1" s="148"/>
      <c r="HZ1" s="148"/>
      <c r="IA1" s="148"/>
      <c r="IB1" s="148"/>
      <c r="IC1" s="148"/>
      <c r="ID1" s="148"/>
      <c r="IE1" s="148"/>
      <c r="IF1" s="148"/>
      <c r="IG1" s="148"/>
      <c r="IH1" s="148"/>
      <c r="II1" s="148"/>
      <c r="IJ1" s="148"/>
      <c r="IK1" s="148"/>
      <c r="IL1" s="148"/>
      <c r="IM1" s="148"/>
      <c r="IN1" s="148"/>
      <c r="IO1" s="148"/>
      <c r="IP1" s="148"/>
      <c r="IQ1" s="148"/>
      <c r="IR1" s="148"/>
      <c r="IS1" s="148"/>
      <c r="IT1" s="148"/>
      <c r="IU1" s="148"/>
      <c r="IV1" s="148"/>
      <c r="IW1" s="148"/>
    </row>
    <row r="2" customFormat="false" ht="16.5" hidden="false" customHeight="true" outlineLevel="0" collapsed="false">
      <c r="A2" s="148" t="s">
        <v>2047</v>
      </c>
      <c r="B2" s="149"/>
      <c r="C2" s="149"/>
      <c r="D2" s="149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  <c r="BM2" s="148"/>
      <c r="BN2" s="148"/>
      <c r="BO2" s="148"/>
      <c r="BP2" s="148"/>
      <c r="BQ2" s="148"/>
      <c r="BR2" s="148"/>
      <c r="BS2" s="148"/>
      <c r="BT2" s="148"/>
      <c r="BU2" s="148"/>
      <c r="BV2" s="148"/>
      <c r="BW2" s="148"/>
      <c r="BX2" s="148"/>
      <c r="BY2" s="148"/>
      <c r="BZ2" s="148"/>
      <c r="CA2" s="148"/>
      <c r="CB2" s="148"/>
      <c r="CC2" s="148"/>
      <c r="CD2" s="148"/>
      <c r="CE2" s="148"/>
      <c r="CF2" s="148"/>
      <c r="CG2" s="148"/>
      <c r="CH2" s="148"/>
      <c r="CI2" s="148"/>
      <c r="CJ2" s="148"/>
      <c r="CK2" s="148"/>
      <c r="CL2" s="148"/>
      <c r="CM2" s="148"/>
      <c r="CN2" s="148"/>
      <c r="CO2" s="148"/>
      <c r="CP2" s="148"/>
      <c r="CQ2" s="148"/>
      <c r="CR2" s="148"/>
      <c r="CS2" s="148"/>
      <c r="CT2" s="148"/>
      <c r="CU2" s="148"/>
      <c r="CV2" s="148"/>
      <c r="CW2" s="148"/>
      <c r="CX2" s="148"/>
      <c r="CY2" s="148"/>
      <c r="CZ2" s="148"/>
      <c r="DA2" s="148"/>
      <c r="DB2" s="148"/>
      <c r="DC2" s="148"/>
      <c r="DD2" s="148"/>
      <c r="DE2" s="148"/>
      <c r="DF2" s="148"/>
      <c r="DG2" s="148"/>
      <c r="DH2" s="148"/>
      <c r="DI2" s="148"/>
      <c r="DJ2" s="148"/>
      <c r="DK2" s="148"/>
      <c r="DL2" s="148"/>
      <c r="DM2" s="148"/>
      <c r="DN2" s="148"/>
      <c r="DO2" s="148"/>
      <c r="DP2" s="148"/>
      <c r="DQ2" s="148"/>
      <c r="DR2" s="148"/>
      <c r="DS2" s="148"/>
      <c r="DT2" s="148"/>
      <c r="DU2" s="148"/>
      <c r="DV2" s="148"/>
      <c r="DW2" s="148"/>
      <c r="DX2" s="148"/>
      <c r="DY2" s="148"/>
      <c r="DZ2" s="148"/>
      <c r="EA2" s="148"/>
      <c r="EB2" s="148"/>
      <c r="EC2" s="148"/>
      <c r="ED2" s="148"/>
      <c r="EE2" s="148"/>
      <c r="EF2" s="148"/>
      <c r="EG2" s="148"/>
      <c r="EH2" s="148"/>
      <c r="EI2" s="148"/>
      <c r="EJ2" s="148"/>
      <c r="EK2" s="148"/>
      <c r="EL2" s="148"/>
      <c r="EM2" s="148"/>
      <c r="EN2" s="148"/>
      <c r="EO2" s="148"/>
      <c r="EP2" s="148"/>
      <c r="EQ2" s="148"/>
      <c r="ER2" s="148"/>
      <c r="ES2" s="148"/>
      <c r="ET2" s="148"/>
      <c r="EU2" s="148"/>
      <c r="EV2" s="148"/>
      <c r="EW2" s="148"/>
      <c r="EX2" s="148"/>
      <c r="EY2" s="148"/>
      <c r="EZ2" s="148"/>
      <c r="FA2" s="148"/>
      <c r="FB2" s="148"/>
      <c r="FC2" s="148"/>
      <c r="FD2" s="148"/>
      <c r="FE2" s="148"/>
      <c r="FF2" s="148"/>
      <c r="FG2" s="148"/>
      <c r="FH2" s="148"/>
      <c r="FI2" s="148"/>
      <c r="FJ2" s="148"/>
      <c r="FK2" s="148"/>
      <c r="FL2" s="148"/>
      <c r="FM2" s="148"/>
      <c r="FN2" s="148"/>
      <c r="FO2" s="148"/>
      <c r="FP2" s="148"/>
      <c r="FQ2" s="148"/>
      <c r="FR2" s="148"/>
      <c r="FS2" s="148"/>
      <c r="FT2" s="148"/>
      <c r="FU2" s="148"/>
      <c r="FV2" s="148"/>
      <c r="FW2" s="148"/>
      <c r="FX2" s="148"/>
      <c r="FY2" s="148"/>
      <c r="FZ2" s="148"/>
      <c r="GA2" s="148"/>
      <c r="GB2" s="148"/>
      <c r="GC2" s="148"/>
      <c r="GD2" s="148"/>
      <c r="GE2" s="148"/>
      <c r="GF2" s="148"/>
      <c r="GG2" s="148"/>
      <c r="GH2" s="148"/>
      <c r="GI2" s="148"/>
      <c r="GJ2" s="148"/>
      <c r="GK2" s="148"/>
      <c r="GL2" s="148"/>
      <c r="GM2" s="148"/>
      <c r="GN2" s="148"/>
      <c r="GO2" s="148"/>
      <c r="GP2" s="148"/>
      <c r="GQ2" s="148"/>
      <c r="GR2" s="148"/>
      <c r="GS2" s="148"/>
      <c r="GT2" s="148"/>
      <c r="GU2" s="148"/>
      <c r="GV2" s="148"/>
      <c r="GW2" s="148"/>
      <c r="GX2" s="148"/>
      <c r="GY2" s="148"/>
      <c r="GZ2" s="148"/>
      <c r="HA2" s="148"/>
      <c r="HB2" s="148"/>
      <c r="HC2" s="148"/>
      <c r="HD2" s="148"/>
      <c r="HE2" s="148"/>
      <c r="HF2" s="148"/>
      <c r="HG2" s="148"/>
      <c r="HH2" s="148"/>
      <c r="HI2" s="148"/>
      <c r="HJ2" s="148"/>
      <c r="HK2" s="148"/>
      <c r="HL2" s="148"/>
      <c r="HM2" s="148"/>
      <c r="HN2" s="148"/>
      <c r="HO2" s="148"/>
      <c r="HP2" s="148"/>
      <c r="HQ2" s="148"/>
      <c r="HR2" s="148"/>
      <c r="HS2" s="148"/>
      <c r="HT2" s="148"/>
      <c r="HU2" s="148"/>
      <c r="HV2" s="148"/>
      <c r="HW2" s="148"/>
      <c r="HX2" s="148"/>
      <c r="HY2" s="148"/>
      <c r="HZ2" s="148"/>
      <c r="IA2" s="148"/>
      <c r="IB2" s="148"/>
      <c r="IC2" s="148"/>
      <c r="ID2" s="148"/>
      <c r="IE2" s="148"/>
      <c r="IF2" s="148"/>
      <c r="IG2" s="148"/>
      <c r="IH2" s="148"/>
      <c r="II2" s="148"/>
      <c r="IJ2" s="148"/>
      <c r="IK2" s="148"/>
      <c r="IL2" s="148"/>
      <c r="IM2" s="148"/>
      <c r="IN2" s="148"/>
      <c r="IO2" s="148"/>
      <c r="IP2" s="148"/>
      <c r="IQ2" s="148"/>
      <c r="IR2" s="148"/>
      <c r="IS2" s="148"/>
      <c r="IT2" s="148"/>
      <c r="IU2" s="148"/>
      <c r="IV2" s="148"/>
      <c r="IW2" s="148"/>
    </row>
    <row r="3" customFormat="false" ht="16.5" hidden="false" customHeight="true" outlineLevel="0" collapsed="false">
      <c r="A3" s="136" t="s">
        <v>47</v>
      </c>
      <c r="B3" s="137" t="s">
        <v>48</v>
      </c>
      <c r="C3" s="136" t="s">
        <v>49</v>
      </c>
      <c r="D3" s="137" t="s">
        <v>44</v>
      </c>
      <c r="F3" s="136" t="s">
        <v>52</v>
      </c>
      <c r="G3" s="137" t="s">
        <v>53</v>
      </c>
      <c r="H3" s="137" t="s">
        <v>54</v>
      </c>
    </row>
    <row r="4" customFormat="false" ht="16.5" hidden="false" customHeight="true" outlineLevel="0" collapsed="false">
      <c r="A4" s="41" t="s">
        <v>964</v>
      </c>
      <c r="B4" s="42" t="n">
        <v>-1869999.85</v>
      </c>
      <c r="C4" s="46" t="n">
        <v>-1869999.85</v>
      </c>
      <c r="D4" s="90" t="n">
        <f aca="false">+B4+C4</f>
        <v>-3739999.7</v>
      </c>
    </row>
    <row r="5" customFormat="false" ht="16.5" hidden="false" customHeight="true" outlineLevel="0" collapsed="false">
      <c r="A5" s="41" t="s">
        <v>961</v>
      </c>
      <c r="B5" s="42" t="n">
        <v>-1757799.859</v>
      </c>
      <c r="C5" s="46" t="n">
        <v>-1757799.863</v>
      </c>
      <c r="D5" s="90" t="n">
        <f aca="false">+B5+C5</f>
        <v>-3515599.722</v>
      </c>
    </row>
    <row r="6" customFormat="false" ht="16.5" hidden="false" customHeight="true" outlineLevel="0" collapsed="false">
      <c r="A6" s="46" t="s">
        <v>953</v>
      </c>
      <c r="B6" s="42" t="n">
        <v>-871375</v>
      </c>
      <c r="C6" s="46" t="n">
        <v>0</v>
      </c>
      <c r="D6" s="90" t="n">
        <f aca="false">+B6+C6</f>
        <v>-871375</v>
      </c>
    </row>
    <row r="7" customFormat="false" ht="16.5" hidden="false" customHeight="true" outlineLevel="0" collapsed="false">
      <c r="A7" s="46" t="s">
        <v>954</v>
      </c>
      <c r="B7" s="42" t="n">
        <v>-871375</v>
      </c>
      <c r="C7" s="46" t="n">
        <v>0</v>
      </c>
      <c r="D7" s="90" t="n">
        <f aca="false">+B7+C7</f>
        <v>-871375</v>
      </c>
    </row>
    <row r="8" customFormat="false" ht="16.5" hidden="false" customHeight="true" outlineLevel="0" collapsed="false">
      <c r="A8" s="46" t="s">
        <v>952</v>
      </c>
      <c r="B8" s="42" t="n">
        <v>-859749.845</v>
      </c>
      <c r="C8" s="46" t="n">
        <v>0</v>
      </c>
      <c r="D8" s="90" t="n">
        <f aca="false">+B8+C8</f>
        <v>-859749.845</v>
      </c>
    </row>
    <row r="9" customFormat="false" ht="16.5" hidden="false" customHeight="true" outlineLevel="0" collapsed="false">
      <c r="A9" s="46" t="s">
        <v>950</v>
      </c>
      <c r="B9" s="42" t="n">
        <v>-794982.75</v>
      </c>
      <c r="C9" s="46" t="n">
        <v>0</v>
      </c>
      <c r="D9" s="90" t="n">
        <f aca="false">+B9+C9</f>
        <v>-794982.75</v>
      </c>
    </row>
    <row r="10" customFormat="false" ht="16.5" hidden="false" customHeight="true" outlineLevel="0" collapsed="false">
      <c r="A10" s="46" t="s">
        <v>948</v>
      </c>
      <c r="B10" s="42" t="n">
        <v>-787500</v>
      </c>
      <c r="C10" s="46" t="n">
        <v>0</v>
      </c>
      <c r="D10" s="90" t="n">
        <f aca="false">+B10+C10</f>
        <v>-787500</v>
      </c>
    </row>
    <row r="11" customFormat="false" ht="16.5" hidden="false" customHeight="true" outlineLevel="0" collapsed="false">
      <c r="A11" s="46" t="s">
        <v>945</v>
      </c>
      <c r="B11" s="42" t="n">
        <v>-727000</v>
      </c>
      <c r="C11" s="46" t="n">
        <v>0</v>
      </c>
      <c r="D11" s="90" t="n">
        <f aca="false">+B11+C11</f>
        <v>-727000</v>
      </c>
    </row>
    <row r="12" customFormat="false" ht="16.5" hidden="false" customHeight="true" outlineLevel="0" collapsed="false">
      <c r="A12" s="46" t="s">
        <v>944</v>
      </c>
      <c r="B12" s="42" t="n">
        <v>-705100</v>
      </c>
      <c r="C12" s="46" t="n">
        <v>0</v>
      </c>
      <c r="D12" s="90" t="n">
        <f aca="false">+B12+C12</f>
        <v>-705100</v>
      </c>
    </row>
    <row r="13" customFormat="false" ht="16.5" hidden="false" customHeight="true" outlineLevel="0" collapsed="false">
      <c r="A13" s="41" t="s">
        <v>943</v>
      </c>
      <c r="B13" s="42" t="n">
        <v>-565249.962</v>
      </c>
      <c r="C13" s="46" t="n">
        <v>0</v>
      </c>
      <c r="D13" s="90" t="n">
        <f aca="false">+B13+C13</f>
        <v>-565249.962</v>
      </c>
    </row>
    <row r="14" customFormat="false" ht="16.5" hidden="false" customHeight="true" outlineLevel="0" collapsed="false">
      <c r="A14" s="46" t="s">
        <v>941</v>
      </c>
      <c r="B14" s="42" t="n">
        <v>-545099.907</v>
      </c>
      <c r="C14" s="46" t="n">
        <v>0</v>
      </c>
      <c r="D14" s="90" t="n">
        <f aca="false">+B14+C14</f>
        <v>-545099.907</v>
      </c>
    </row>
    <row r="15" customFormat="false" ht="16.5" hidden="false" customHeight="true" outlineLevel="0" collapsed="false">
      <c r="A15" s="46" t="s">
        <v>940</v>
      </c>
      <c r="B15" s="42" t="n">
        <v>-528975</v>
      </c>
      <c r="C15" s="46" t="n">
        <v>0</v>
      </c>
      <c r="D15" s="90" t="n">
        <f aca="false">+B15+C15</f>
        <v>-528975</v>
      </c>
    </row>
    <row r="16" customFormat="false" ht="16.5" hidden="false" customHeight="true" outlineLevel="0" collapsed="false">
      <c r="A16" s="41" t="s">
        <v>939</v>
      </c>
      <c r="B16" s="42" t="n">
        <v>-490199.962</v>
      </c>
      <c r="C16" s="46" t="n">
        <v>0</v>
      </c>
      <c r="D16" s="90" t="n">
        <f aca="false">+B16+C16</f>
        <v>-490199.962</v>
      </c>
    </row>
    <row r="17" customFormat="false" ht="16.5" hidden="false" customHeight="true" outlineLevel="0" collapsed="false">
      <c r="A17" s="46" t="s">
        <v>929</v>
      </c>
      <c r="B17" s="42" t="n">
        <v>-348450</v>
      </c>
      <c r="C17" s="46" t="n">
        <v>0</v>
      </c>
      <c r="D17" s="90" t="n">
        <f aca="false">+B17+C17</f>
        <v>-348450</v>
      </c>
    </row>
    <row r="18" customFormat="false" ht="16.5" hidden="false" customHeight="true" outlineLevel="0" collapsed="false">
      <c r="A18" s="46" t="s">
        <v>926</v>
      </c>
      <c r="B18" s="42" t="n">
        <v>-340000</v>
      </c>
      <c r="C18" s="46" t="n">
        <v>0</v>
      </c>
      <c r="D18" s="90" t="n">
        <f aca="false">+B18+C18</f>
        <v>-340000</v>
      </c>
    </row>
    <row r="19" customFormat="false" ht="16.5" hidden="false" customHeight="true" outlineLevel="0" collapsed="false">
      <c r="A19" s="46" t="s">
        <v>925</v>
      </c>
      <c r="B19" s="42" t="n">
        <v>-320000</v>
      </c>
      <c r="C19" s="46" t="n">
        <v>0</v>
      </c>
      <c r="D19" s="90" t="n">
        <f aca="false">+B19+C19</f>
        <v>-320000</v>
      </c>
    </row>
    <row r="20" customFormat="false" ht="16.5" hidden="false" customHeight="true" outlineLevel="0" collapsed="false">
      <c r="A20" s="46" t="s">
        <v>918</v>
      </c>
      <c r="B20" s="42" t="n">
        <v>-272500</v>
      </c>
      <c r="C20" s="46" t="n">
        <v>0</v>
      </c>
      <c r="D20" s="90" t="n">
        <f aca="false">+B20+C20</f>
        <v>-272500</v>
      </c>
    </row>
    <row r="21" customFormat="false" ht="16.5" hidden="false" customHeight="true" outlineLevel="0" collapsed="false">
      <c r="A21" s="41" t="s">
        <v>912</v>
      </c>
      <c r="B21" s="42" t="n">
        <v>-215854.0826</v>
      </c>
      <c r="C21" s="46" t="n">
        <v>0</v>
      </c>
      <c r="D21" s="90" t="n">
        <f aca="false">+B21+C21</f>
        <v>-215854.0826</v>
      </c>
    </row>
    <row r="22" customFormat="false" ht="16.5" hidden="false" customHeight="true" outlineLevel="0" collapsed="false">
      <c r="A22" s="46" t="s">
        <v>910</v>
      </c>
      <c r="B22" s="42" t="n">
        <v>-207700</v>
      </c>
      <c r="C22" s="46" t="n">
        <v>0</v>
      </c>
      <c r="D22" s="90" t="n">
        <f aca="false">+B22+C22</f>
        <v>-207700</v>
      </c>
    </row>
    <row r="23" customFormat="false" ht="16.5" hidden="false" customHeight="true" outlineLevel="0" collapsed="false">
      <c r="A23" s="46" t="s">
        <v>908</v>
      </c>
      <c r="B23" s="42" t="n">
        <v>-206150</v>
      </c>
      <c r="C23" s="46" t="n">
        <v>0</v>
      </c>
      <c r="D23" s="90" t="n">
        <f aca="false">+B23+C23</f>
        <v>-206150</v>
      </c>
    </row>
    <row r="24" customFormat="false" ht="16.5" hidden="false" customHeight="true" outlineLevel="0" collapsed="false">
      <c r="A24" s="46" t="s">
        <v>909</v>
      </c>
      <c r="B24" s="42" t="n">
        <v>-206150</v>
      </c>
      <c r="C24" s="46" t="n">
        <v>0</v>
      </c>
      <c r="D24" s="90" t="n">
        <f aca="false">+B24+C24</f>
        <v>-206150</v>
      </c>
    </row>
    <row r="25" customFormat="false" ht="16.5" hidden="false" customHeight="true" outlineLevel="0" collapsed="false">
      <c r="A25" s="46" t="s">
        <v>907</v>
      </c>
      <c r="B25" s="42" t="n">
        <v>-203050</v>
      </c>
      <c r="C25" s="46" t="n">
        <v>0</v>
      </c>
      <c r="D25" s="90" t="n">
        <f aca="false">+B25+C25</f>
        <v>-203050</v>
      </c>
    </row>
    <row r="26" customFormat="false" ht="16.5" hidden="false" customHeight="true" outlineLevel="0" collapsed="false">
      <c r="A26" s="46" t="s">
        <v>905</v>
      </c>
      <c r="B26" s="42" t="n">
        <v>-197900</v>
      </c>
      <c r="C26" s="46" t="n">
        <v>0</v>
      </c>
      <c r="D26" s="90" t="n">
        <f aca="false">+B26+C26</f>
        <v>-197900</v>
      </c>
    </row>
    <row r="27" customFormat="false" ht="16.5" hidden="false" customHeight="true" outlineLevel="0" collapsed="false">
      <c r="A27" s="46" t="s">
        <v>904</v>
      </c>
      <c r="B27" s="42" t="n">
        <v>-193750</v>
      </c>
      <c r="C27" s="46" t="n">
        <v>0</v>
      </c>
      <c r="D27" s="90" t="n">
        <f aca="false">+B27+C27</f>
        <v>-193750</v>
      </c>
    </row>
    <row r="28" customFormat="false" ht="16.5" hidden="false" customHeight="true" outlineLevel="0" collapsed="false">
      <c r="A28" s="46" t="s">
        <v>903</v>
      </c>
      <c r="B28" s="42" t="n">
        <v>-191900</v>
      </c>
      <c r="C28" s="46" t="n">
        <v>0</v>
      </c>
      <c r="D28" s="90" t="n">
        <f aca="false">+B28+C28</f>
        <v>-191900</v>
      </c>
    </row>
    <row r="29" customFormat="false" ht="16.5" hidden="false" customHeight="true" outlineLevel="0" collapsed="false">
      <c r="A29" s="46" t="s">
        <v>901</v>
      </c>
      <c r="B29" s="42" t="n">
        <v>-190650</v>
      </c>
      <c r="C29" s="46" t="n">
        <v>0</v>
      </c>
      <c r="D29" s="90" t="n">
        <f aca="false">+B29+C29</f>
        <v>-190650</v>
      </c>
    </row>
    <row r="30" customFormat="false" ht="16.5" hidden="false" customHeight="true" outlineLevel="0" collapsed="false">
      <c r="A30" s="46" t="s">
        <v>897</v>
      </c>
      <c r="B30" s="42" t="n">
        <v>-187550</v>
      </c>
      <c r="C30" s="46" t="n">
        <v>0</v>
      </c>
      <c r="D30" s="90" t="n">
        <f aca="false">+B30+C30</f>
        <v>-187550</v>
      </c>
    </row>
    <row r="31" customFormat="false" ht="16.5" hidden="false" customHeight="true" outlineLevel="0" collapsed="false">
      <c r="A31" s="46" t="s">
        <v>896</v>
      </c>
      <c r="B31" s="42" t="n">
        <v>-187500</v>
      </c>
      <c r="C31" s="46" t="n">
        <v>0</v>
      </c>
      <c r="D31" s="90" t="n">
        <f aca="false">+B31+C31</f>
        <v>-187500</v>
      </c>
    </row>
    <row r="32" customFormat="false" ht="16.5" hidden="false" customHeight="true" outlineLevel="0" collapsed="false">
      <c r="A32" s="41" t="s">
        <v>895</v>
      </c>
      <c r="B32" s="42" t="n">
        <v>-187162.5</v>
      </c>
      <c r="C32" s="46" t="n">
        <v>0</v>
      </c>
      <c r="D32" s="90" t="n">
        <f aca="false">+B32+C32</f>
        <v>-187162.5</v>
      </c>
    </row>
    <row r="33" customFormat="false" ht="16.5" hidden="false" customHeight="true" outlineLevel="0" collapsed="false">
      <c r="A33" s="46" t="s">
        <v>893</v>
      </c>
      <c r="B33" s="42" t="n">
        <v>-186300</v>
      </c>
      <c r="C33" s="46" t="n">
        <v>0</v>
      </c>
      <c r="D33" s="90" t="n">
        <f aca="false">+B33+C33</f>
        <v>-186300</v>
      </c>
    </row>
    <row r="34" customFormat="false" ht="16.5" hidden="false" customHeight="true" outlineLevel="0" collapsed="false">
      <c r="A34" s="46" t="s">
        <v>886</v>
      </c>
      <c r="B34" s="42" t="n">
        <v>-183299.969</v>
      </c>
      <c r="C34" s="46" t="n">
        <v>0</v>
      </c>
      <c r="D34" s="90" t="n">
        <f aca="false">+B34+C34</f>
        <v>-183299.969</v>
      </c>
    </row>
    <row r="35" customFormat="false" ht="16.5" hidden="false" customHeight="true" outlineLevel="0" collapsed="false">
      <c r="A35" s="46" t="s">
        <v>887</v>
      </c>
      <c r="B35" s="42" t="n">
        <v>-183299.969</v>
      </c>
      <c r="C35" s="46" t="n">
        <v>0</v>
      </c>
      <c r="D35" s="90" t="n">
        <f aca="false">+B35+C35</f>
        <v>-183299.969</v>
      </c>
    </row>
    <row r="36" customFormat="false" ht="16.5" hidden="false" customHeight="true" outlineLevel="0" collapsed="false">
      <c r="A36" s="41" t="s">
        <v>884</v>
      </c>
      <c r="B36" s="42" t="n">
        <v>-182900</v>
      </c>
      <c r="C36" s="46" t="n">
        <v>0</v>
      </c>
      <c r="D36" s="90" t="n">
        <f aca="false">+B36+C36</f>
        <v>-182900</v>
      </c>
    </row>
    <row r="37" customFormat="false" ht="16.5" hidden="false" customHeight="true" outlineLevel="0" collapsed="false">
      <c r="A37" s="46" t="s">
        <v>882</v>
      </c>
      <c r="B37" s="42" t="n">
        <v>-181750</v>
      </c>
      <c r="C37" s="46" t="n">
        <v>0</v>
      </c>
      <c r="D37" s="90" t="n">
        <f aca="false">+B37+C37</f>
        <v>-181750</v>
      </c>
    </row>
    <row r="38" customFormat="false" ht="16.5" hidden="false" customHeight="true" outlineLevel="0" collapsed="false">
      <c r="A38" s="46" t="s">
        <v>880</v>
      </c>
      <c r="B38" s="42" t="n">
        <v>-178649.969</v>
      </c>
      <c r="C38" s="46" t="n">
        <v>0</v>
      </c>
      <c r="D38" s="90" t="n">
        <f aca="false">+B38+C38</f>
        <v>-178649.969</v>
      </c>
    </row>
    <row r="39" customFormat="false" ht="16.5" hidden="false" customHeight="true" outlineLevel="0" collapsed="false">
      <c r="A39" s="41" t="s">
        <v>879</v>
      </c>
      <c r="B39" s="42" t="n">
        <v>-178637.5</v>
      </c>
      <c r="C39" s="46" t="n">
        <v>0</v>
      </c>
      <c r="D39" s="90" t="n">
        <f aca="false">+B39+C39</f>
        <v>-178637.5</v>
      </c>
    </row>
    <row r="40" customFormat="false" ht="16.5" hidden="false" customHeight="true" outlineLevel="0" collapsed="false">
      <c r="A40" s="46" t="s">
        <v>873</v>
      </c>
      <c r="B40" s="42" t="n">
        <v>-176275</v>
      </c>
      <c r="C40" s="46" t="n">
        <v>0</v>
      </c>
      <c r="D40" s="90" t="n">
        <f aca="false">+B40+C40</f>
        <v>-176275</v>
      </c>
    </row>
    <row r="41" customFormat="false" ht="16.5" hidden="false" customHeight="true" outlineLevel="0" collapsed="false">
      <c r="A41" s="46" t="s">
        <v>871</v>
      </c>
      <c r="B41" s="42" t="n">
        <v>-175150</v>
      </c>
      <c r="C41" s="46" t="n">
        <v>0</v>
      </c>
      <c r="D41" s="90" t="n">
        <f aca="false">+B41+C41</f>
        <v>-175150</v>
      </c>
    </row>
    <row r="42" customFormat="false" ht="16.5" hidden="false" customHeight="true" outlineLevel="0" collapsed="false">
      <c r="A42" s="46" t="s">
        <v>869</v>
      </c>
      <c r="B42" s="42" t="n">
        <v>-173600</v>
      </c>
      <c r="C42" s="46" t="n">
        <v>0</v>
      </c>
      <c r="D42" s="90" t="n">
        <f aca="false">+B42+C42</f>
        <v>-173600</v>
      </c>
    </row>
    <row r="43" customFormat="false" ht="16.5" hidden="false" customHeight="true" outlineLevel="0" collapsed="false">
      <c r="A43" s="46" t="s">
        <v>864</v>
      </c>
      <c r="B43" s="42" t="n">
        <v>-173449.969</v>
      </c>
      <c r="C43" s="46" t="n">
        <v>0</v>
      </c>
      <c r="D43" s="90" t="n">
        <f aca="false">+B43+C43</f>
        <v>-173449.969</v>
      </c>
    </row>
    <row r="44" customFormat="false" ht="16.5" hidden="false" customHeight="true" outlineLevel="0" collapsed="false">
      <c r="A44" s="46" t="s">
        <v>865</v>
      </c>
      <c r="B44" s="42" t="n">
        <v>-173449.969</v>
      </c>
      <c r="C44" s="46" t="n">
        <v>0</v>
      </c>
      <c r="D44" s="90" t="n">
        <f aca="false">+B44+C44</f>
        <v>-173449.969</v>
      </c>
    </row>
    <row r="45" customFormat="false" ht="16.5" hidden="false" customHeight="true" outlineLevel="0" collapsed="false">
      <c r="A45" s="46" t="s">
        <v>862</v>
      </c>
      <c r="B45" s="42" t="n">
        <v>-171949.969</v>
      </c>
      <c r="C45" s="46" t="n">
        <v>0</v>
      </c>
      <c r="D45" s="90" t="n">
        <f aca="false">+B45+C45</f>
        <v>-171949.969</v>
      </c>
    </row>
    <row r="46" customFormat="false" ht="16.5" hidden="false" customHeight="true" outlineLevel="0" collapsed="false">
      <c r="A46" s="46" t="s">
        <v>863</v>
      </c>
      <c r="B46" s="42" t="n">
        <v>-171949.969</v>
      </c>
      <c r="C46" s="46" t="n">
        <v>0</v>
      </c>
      <c r="D46" s="90" t="n">
        <f aca="false">+B46+C46</f>
        <v>-171949.969</v>
      </c>
    </row>
    <row r="47" customFormat="false" ht="16.5" hidden="false" customHeight="true" outlineLevel="0" collapsed="false">
      <c r="A47" s="41" t="s">
        <v>854</v>
      </c>
      <c r="B47" s="42" t="n">
        <v>-169725</v>
      </c>
      <c r="C47" s="46" t="n">
        <v>0</v>
      </c>
      <c r="D47" s="90" t="n">
        <f aca="false">+B47+C47</f>
        <v>-169725</v>
      </c>
    </row>
    <row r="48" customFormat="false" ht="16.5" hidden="false" customHeight="true" outlineLevel="0" collapsed="false">
      <c r="A48" s="46" t="s">
        <v>852</v>
      </c>
      <c r="B48" s="42" t="n">
        <v>-168950</v>
      </c>
      <c r="C48" s="46" t="n">
        <v>0</v>
      </c>
      <c r="D48" s="90" t="n">
        <f aca="false">+B48+C48</f>
        <v>-168950</v>
      </c>
    </row>
    <row r="49" customFormat="false" ht="16.5" hidden="false" customHeight="true" outlineLevel="0" collapsed="false">
      <c r="A49" s="46" t="s">
        <v>850</v>
      </c>
      <c r="B49" s="42" t="n">
        <v>-167400</v>
      </c>
      <c r="C49" s="46" t="n">
        <v>0</v>
      </c>
      <c r="D49" s="90" t="n">
        <f aca="false">+B49+C49</f>
        <v>-167400</v>
      </c>
    </row>
    <row r="50" customFormat="false" ht="16.5" hidden="false" customHeight="true" outlineLevel="0" collapsed="false">
      <c r="A50" s="46" t="s">
        <v>849</v>
      </c>
      <c r="B50" s="42" t="n">
        <v>-165850</v>
      </c>
      <c r="C50" s="46" t="n">
        <v>0</v>
      </c>
      <c r="D50" s="90" t="n">
        <f aca="false">+B50+C50</f>
        <v>-165850</v>
      </c>
    </row>
    <row r="51" customFormat="false" ht="16.5" hidden="false" customHeight="true" outlineLevel="0" collapsed="false">
      <c r="A51" s="46" t="s">
        <v>847</v>
      </c>
      <c r="B51" s="42" t="n">
        <v>-164300</v>
      </c>
      <c r="C51" s="46" t="n">
        <v>0</v>
      </c>
      <c r="D51" s="90" t="n">
        <f aca="false">+B51+C51</f>
        <v>-164300</v>
      </c>
    </row>
    <row r="52" customFormat="false" ht="16.5" hidden="false" customHeight="true" outlineLevel="0" collapsed="false">
      <c r="A52" s="46" t="s">
        <v>845</v>
      </c>
      <c r="B52" s="42" t="n">
        <v>-162750</v>
      </c>
      <c r="C52" s="46" t="n">
        <v>0</v>
      </c>
      <c r="D52" s="90" t="n">
        <f aca="false">+B52+C52</f>
        <v>-162750</v>
      </c>
    </row>
    <row r="53" customFormat="false" ht="16.5" hidden="false" customHeight="true" outlineLevel="0" collapsed="false">
      <c r="A53" s="46" t="s">
        <v>841</v>
      </c>
      <c r="B53" s="42" t="n">
        <v>-161200</v>
      </c>
      <c r="C53" s="46" t="n">
        <v>0</v>
      </c>
      <c r="D53" s="90" t="n">
        <f aca="false">+B53+C53</f>
        <v>-161200</v>
      </c>
    </row>
    <row r="54" customFormat="false" ht="16.5" hidden="false" customHeight="true" outlineLevel="0" collapsed="false">
      <c r="A54" s="46" t="s">
        <v>842</v>
      </c>
      <c r="B54" s="42" t="n">
        <v>-161200</v>
      </c>
      <c r="C54" s="46" t="n">
        <v>0</v>
      </c>
      <c r="D54" s="90" t="n">
        <f aca="false">+B54+C54</f>
        <v>-161200</v>
      </c>
    </row>
    <row r="55" customFormat="false" ht="16.5" hidden="false" customHeight="true" outlineLevel="0" collapsed="false">
      <c r="A55" s="46" t="s">
        <v>838</v>
      </c>
      <c r="B55" s="42" t="n">
        <v>-159650</v>
      </c>
      <c r="C55" s="46" t="n">
        <v>0</v>
      </c>
      <c r="D55" s="90" t="n">
        <f aca="false">+B55+C55</f>
        <v>-159650</v>
      </c>
    </row>
    <row r="56" customFormat="false" ht="16.5" hidden="false" customHeight="true" outlineLevel="0" collapsed="false">
      <c r="A56" s="46" t="s">
        <v>837</v>
      </c>
      <c r="B56" s="42" t="n">
        <v>-159050</v>
      </c>
      <c r="C56" s="46" t="n">
        <v>0</v>
      </c>
      <c r="D56" s="90" t="n">
        <f aca="false">+B56+C56</f>
        <v>-159050</v>
      </c>
    </row>
    <row r="57" customFormat="false" ht="16.5" hidden="false" customHeight="true" outlineLevel="0" collapsed="false">
      <c r="A57" s="46" t="s">
        <v>831</v>
      </c>
      <c r="B57" s="42" t="n">
        <v>-155000</v>
      </c>
      <c r="C57" s="46" t="n">
        <v>0</v>
      </c>
      <c r="D57" s="90" t="n">
        <f aca="false">+B57+C57</f>
        <v>-155000</v>
      </c>
    </row>
    <row r="58" customFormat="false" ht="16.5" hidden="false" customHeight="true" outlineLevel="0" collapsed="false">
      <c r="A58" s="46" t="s">
        <v>829</v>
      </c>
      <c r="B58" s="42" t="n">
        <v>-151900</v>
      </c>
      <c r="C58" s="46" t="n">
        <v>0</v>
      </c>
      <c r="D58" s="90" t="n">
        <f aca="false">+B58+C58</f>
        <v>-151900</v>
      </c>
    </row>
    <row r="59" customFormat="false" ht="16.5" hidden="false" customHeight="true" outlineLevel="0" collapsed="false">
      <c r="A59" s="46" t="s">
        <v>828</v>
      </c>
      <c r="B59" s="42" t="n">
        <v>-150737.5</v>
      </c>
      <c r="C59" s="46" t="n">
        <v>0</v>
      </c>
      <c r="D59" s="90" t="n">
        <f aca="false">+B59+C59</f>
        <v>-150737.5</v>
      </c>
    </row>
    <row r="60" customFormat="false" ht="16.5" hidden="false" customHeight="true" outlineLevel="0" collapsed="false">
      <c r="A60" s="46" t="s">
        <v>827</v>
      </c>
      <c r="B60" s="42" t="n">
        <v>-150000</v>
      </c>
      <c r="C60" s="46" t="n">
        <v>0</v>
      </c>
      <c r="D60" s="90" t="n">
        <f aca="false">+B60+C60</f>
        <v>-150000</v>
      </c>
    </row>
    <row r="61" customFormat="false" ht="16.5" hidden="false" customHeight="true" outlineLevel="0" collapsed="false">
      <c r="A61" s="46" t="s">
        <v>826</v>
      </c>
      <c r="B61" s="42" t="n">
        <v>-148025</v>
      </c>
      <c r="C61" s="46" t="n">
        <v>0</v>
      </c>
      <c r="D61" s="90" t="n">
        <f aca="false">+B61+C61</f>
        <v>-148025</v>
      </c>
    </row>
    <row r="62" customFormat="false" ht="16.5" hidden="false" customHeight="true" outlineLevel="0" collapsed="false">
      <c r="A62" s="46" t="s">
        <v>825</v>
      </c>
      <c r="B62" s="42" t="n">
        <v>-147450</v>
      </c>
      <c r="C62" s="46" t="n">
        <v>0</v>
      </c>
      <c r="D62" s="90" t="n">
        <f aca="false">+B62+C62</f>
        <v>-147450</v>
      </c>
    </row>
    <row r="63" customFormat="false" ht="16.5" hidden="false" customHeight="true" outlineLevel="0" collapsed="false">
      <c r="A63" s="46" t="s">
        <v>824</v>
      </c>
      <c r="B63" s="42" t="n">
        <v>-145700</v>
      </c>
      <c r="C63" s="46" t="n">
        <v>0</v>
      </c>
      <c r="D63" s="90" t="n">
        <f aca="false">+B63+C63</f>
        <v>-145700</v>
      </c>
    </row>
    <row r="64" customFormat="false" ht="16.5" hidden="false" customHeight="true" outlineLevel="0" collapsed="false">
      <c r="A64" s="46" t="s">
        <v>823</v>
      </c>
      <c r="B64" s="42" t="n">
        <v>-143650</v>
      </c>
      <c r="C64" s="46" t="n">
        <v>0</v>
      </c>
      <c r="D64" s="90" t="n">
        <f aca="false">+B64+C64</f>
        <v>-143650</v>
      </c>
    </row>
    <row r="65" customFormat="false" ht="16.5" hidden="false" customHeight="true" outlineLevel="0" collapsed="false">
      <c r="A65" s="46" t="s">
        <v>822</v>
      </c>
      <c r="B65" s="42" t="n">
        <v>-142600</v>
      </c>
      <c r="C65" s="46" t="n">
        <v>0</v>
      </c>
      <c r="D65" s="90" t="n">
        <f aca="false">+B65+C65</f>
        <v>-142600</v>
      </c>
    </row>
    <row r="66" customFormat="false" ht="16.5" hidden="false" customHeight="true" outlineLevel="0" collapsed="false">
      <c r="A66" s="46" t="s">
        <v>818</v>
      </c>
      <c r="B66" s="42" t="n">
        <v>-141050</v>
      </c>
      <c r="C66" s="46" t="n">
        <v>0</v>
      </c>
      <c r="D66" s="90" t="n">
        <f aca="false">+B66+C66</f>
        <v>-141050</v>
      </c>
    </row>
    <row r="67" customFormat="false" ht="16.5" hidden="false" customHeight="true" outlineLevel="0" collapsed="false">
      <c r="A67" s="46" t="s">
        <v>819</v>
      </c>
      <c r="B67" s="42" t="n">
        <v>-141050</v>
      </c>
      <c r="C67" s="46" t="n">
        <v>0</v>
      </c>
      <c r="D67" s="90" t="n">
        <f aca="false">+B67+C67</f>
        <v>-141050</v>
      </c>
    </row>
    <row r="68" customFormat="false" ht="16.5" hidden="false" customHeight="true" outlineLevel="0" collapsed="false">
      <c r="A68" s="46" t="s">
        <v>820</v>
      </c>
      <c r="B68" s="42" t="n">
        <v>-141050</v>
      </c>
      <c r="C68" s="46" t="n">
        <v>0</v>
      </c>
      <c r="D68" s="90" t="n">
        <f aca="false">+B68+C68</f>
        <v>-141050</v>
      </c>
    </row>
    <row r="69" customFormat="false" ht="16.5" hidden="false" customHeight="true" outlineLevel="0" collapsed="false">
      <c r="A69" s="46" t="s">
        <v>821</v>
      </c>
      <c r="B69" s="42" t="n">
        <v>-141050</v>
      </c>
      <c r="C69" s="46" t="n">
        <v>0</v>
      </c>
      <c r="D69" s="90" t="n">
        <f aca="false">+B69+C69</f>
        <v>-141050</v>
      </c>
    </row>
    <row r="70" customFormat="false" ht="16.5" hidden="false" customHeight="true" outlineLevel="0" collapsed="false">
      <c r="A70" s="41" t="s">
        <v>815</v>
      </c>
      <c r="B70" s="42" t="n">
        <v>-140339.5486</v>
      </c>
      <c r="C70" s="46" t="n">
        <v>0</v>
      </c>
      <c r="D70" s="90" t="n">
        <f aca="false">+B70+C70</f>
        <v>-140339.5486</v>
      </c>
    </row>
    <row r="71" customFormat="false" ht="16.5" hidden="false" customHeight="true" outlineLevel="0" collapsed="false">
      <c r="A71" s="46" t="s">
        <v>812</v>
      </c>
      <c r="B71" s="42" t="n">
        <v>-140000</v>
      </c>
      <c r="C71" s="46" t="n">
        <v>0</v>
      </c>
      <c r="D71" s="90" t="n">
        <f aca="false">+B71+C71</f>
        <v>-140000</v>
      </c>
    </row>
    <row r="72" customFormat="false" ht="16.5" hidden="false" customHeight="true" outlineLevel="0" collapsed="false">
      <c r="A72" s="46" t="s">
        <v>809</v>
      </c>
      <c r="B72" s="42" t="n">
        <v>-136400</v>
      </c>
      <c r="C72" s="46" t="n">
        <v>0</v>
      </c>
      <c r="D72" s="90" t="n">
        <f aca="false">+B72+C72</f>
        <v>-136400</v>
      </c>
    </row>
    <row r="73" customFormat="false" ht="16.5" hidden="false" customHeight="true" outlineLevel="0" collapsed="false">
      <c r="A73" s="46" t="s">
        <v>807</v>
      </c>
      <c r="B73" s="42" t="n">
        <v>-134850</v>
      </c>
      <c r="C73" s="46" t="n">
        <v>0</v>
      </c>
      <c r="D73" s="90" t="n">
        <f aca="false">+B73+C73</f>
        <v>-134850</v>
      </c>
    </row>
    <row r="74" customFormat="false" ht="16.5" hidden="false" customHeight="true" outlineLevel="0" collapsed="false">
      <c r="A74" s="46" t="s">
        <v>808</v>
      </c>
      <c r="B74" s="42" t="n">
        <v>-134850</v>
      </c>
      <c r="C74" s="46" t="n">
        <v>0</v>
      </c>
      <c r="D74" s="90" t="n">
        <f aca="false">+B74+C74</f>
        <v>-134850</v>
      </c>
    </row>
    <row r="75" customFormat="false" ht="16.5" hidden="false" customHeight="true" outlineLevel="0" collapsed="false">
      <c r="A75" s="46" t="s">
        <v>805</v>
      </c>
      <c r="B75" s="42" t="n">
        <v>-134400</v>
      </c>
      <c r="C75" s="46" t="n">
        <v>0</v>
      </c>
      <c r="D75" s="90" t="n">
        <f aca="false">+B75+C75</f>
        <v>-134400</v>
      </c>
    </row>
    <row r="76" customFormat="false" ht="16.5" hidden="false" customHeight="true" outlineLevel="0" collapsed="false">
      <c r="A76" s="46" t="s">
        <v>804</v>
      </c>
      <c r="B76" s="42" t="n">
        <v>-133300</v>
      </c>
      <c r="C76" s="46" t="n">
        <v>0</v>
      </c>
      <c r="D76" s="90" t="n">
        <f aca="false">+B76+C76</f>
        <v>-133300</v>
      </c>
    </row>
    <row r="77" customFormat="false" ht="16.5" hidden="false" customHeight="true" outlineLevel="0" collapsed="false">
      <c r="A77" s="46" t="s">
        <v>802</v>
      </c>
      <c r="B77" s="42" t="n">
        <v>-132650</v>
      </c>
      <c r="C77" s="46" t="n">
        <v>0</v>
      </c>
      <c r="D77" s="90" t="n">
        <f aca="false">+B77+C77</f>
        <v>-132650</v>
      </c>
    </row>
    <row r="78" customFormat="false" ht="16.5" hidden="false" customHeight="true" outlineLevel="0" collapsed="false">
      <c r="A78" s="46" t="s">
        <v>796</v>
      </c>
      <c r="B78" s="42" t="n">
        <v>-130200</v>
      </c>
      <c r="C78" s="46" t="n">
        <v>0</v>
      </c>
      <c r="D78" s="90" t="n">
        <f aca="false">+B78+C78</f>
        <v>-130200</v>
      </c>
    </row>
    <row r="79" customFormat="false" ht="16.5" hidden="false" customHeight="true" outlineLevel="0" collapsed="false">
      <c r="A79" s="46" t="s">
        <v>798</v>
      </c>
      <c r="B79" s="42" t="n">
        <v>-130200</v>
      </c>
      <c r="C79" s="46" t="n">
        <v>0</v>
      </c>
      <c r="D79" s="90" t="n">
        <f aca="false">+B79+C79</f>
        <v>-130200</v>
      </c>
    </row>
    <row r="80" customFormat="false" ht="16.5" hidden="false" customHeight="true" outlineLevel="0" collapsed="false">
      <c r="A80" s="46" t="s">
        <v>789</v>
      </c>
      <c r="B80" s="42" t="n">
        <v>-125550</v>
      </c>
      <c r="C80" s="46" t="n">
        <v>0</v>
      </c>
      <c r="D80" s="90" t="n">
        <f aca="false">+B80+C80</f>
        <v>-125550</v>
      </c>
    </row>
    <row r="81" customFormat="false" ht="16.5" hidden="false" customHeight="true" outlineLevel="0" collapsed="false">
      <c r="A81" s="46" t="s">
        <v>790</v>
      </c>
      <c r="B81" s="42" t="n">
        <v>-125550</v>
      </c>
      <c r="C81" s="46" t="n">
        <v>0</v>
      </c>
      <c r="D81" s="90" t="n">
        <f aca="false">+B81+C81</f>
        <v>-125550</v>
      </c>
    </row>
    <row r="82" customFormat="false" ht="16.5" hidden="false" customHeight="true" outlineLevel="0" collapsed="false">
      <c r="A82" s="46" t="s">
        <v>791</v>
      </c>
      <c r="B82" s="42" t="n">
        <v>-125550</v>
      </c>
      <c r="C82" s="46" t="n">
        <v>0</v>
      </c>
      <c r="D82" s="90" t="n">
        <f aca="false">+B82+C82</f>
        <v>-125550</v>
      </c>
    </row>
    <row r="83" customFormat="false" ht="16.5" hidden="false" customHeight="true" outlineLevel="0" collapsed="false">
      <c r="A83" s="46" t="s">
        <v>783</v>
      </c>
      <c r="B83" s="42" t="n">
        <v>-120900</v>
      </c>
      <c r="C83" s="46" t="n">
        <v>0</v>
      </c>
      <c r="D83" s="90" t="n">
        <f aca="false">+B83+C83</f>
        <v>-120900</v>
      </c>
    </row>
    <row r="84" customFormat="false" ht="16.5" hidden="false" customHeight="true" outlineLevel="0" collapsed="false">
      <c r="A84" s="46" t="s">
        <v>784</v>
      </c>
      <c r="B84" s="42" t="n">
        <v>-120900</v>
      </c>
      <c r="C84" s="46" t="n">
        <v>0</v>
      </c>
      <c r="D84" s="90" t="n">
        <f aca="false">+B84+C84</f>
        <v>-120900</v>
      </c>
    </row>
    <row r="85" customFormat="false" ht="16.5" hidden="false" customHeight="true" outlineLevel="0" collapsed="false">
      <c r="A85" s="46" t="s">
        <v>781</v>
      </c>
      <c r="B85" s="42" t="n">
        <v>-117100</v>
      </c>
      <c r="C85" s="46" t="n">
        <v>0</v>
      </c>
      <c r="D85" s="90" t="n">
        <f aca="false">+B85+C85</f>
        <v>-117100</v>
      </c>
    </row>
    <row r="86" customFormat="false" ht="16.5" hidden="false" customHeight="true" outlineLevel="0" collapsed="false">
      <c r="A86" s="46" t="s">
        <v>778</v>
      </c>
      <c r="B86" s="42" t="n">
        <v>-114700</v>
      </c>
      <c r="C86" s="46" t="n">
        <v>0</v>
      </c>
      <c r="D86" s="90" t="n">
        <f aca="false">+B86+C86</f>
        <v>-114700</v>
      </c>
    </row>
    <row r="87" customFormat="false" ht="16.5" hidden="false" customHeight="true" outlineLevel="0" collapsed="false">
      <c r="A87" s="46" t="s">
        <v>779</v>
      </c>
      <c r="B87" s="42" t="n">
        <v>-114700</v>
      </c>
      <c r="C87" s="46" t="n">
        <v>0</v>
      </c>
      <c r="D87" s="90" t="n">
        <f aca="false">+B87+C87</f>
        <v>-114700</v>
      </c>
    </row>
    <row r="88" customFormat="false" ht="16.5" hidden="false" customHeight="true" outlineLevel="0" collapsed="false">
      <c r="A88" s="46" t="s">
        <v>772</v>
      </c>
      <c r="B88" s="42" t="n">
        <v>-111987.5</v>
      </c>
      <c r="C88" s="46" t="n">
        <v>0</v>
      </c>
      <c r="D88" s="90" t="n">
        <f aca="false">+B88+C88</f>
        <v>-111987.5</v>
      </c>
    </row>
    <row r="89" customFormat="false" ht="16.5" hidden="false" customHeight="true" outlineLevel="0" collapsed="false">
      <c r="A89" s="46" t="s">
        <v>769</v>
      </c>
      <c r="B89" s="42" t="n">
        <v>-110050</v>
      </c>
      <c r="C89" s="46" t="n">
        <v>0</v>
      </c>
      <c r="D89" s="90" t="n">
        <f aca="false">+B89+C89</f>
        <v>-110050</v>
      </c>
    </row>
    <row r="90" customFormat="false" ht="16.5" hidden="false" customHeight="true" outlineLevel="0" collapsed="false">
      <c r="A90" s="46" t="s">
        <v>766</v>
      </c>
      <c r="B90" s="42" t="n">
        <v>-108500</v>
      </c>
      <c r="C90" s="46" t="n">
        <v>0</v>
      </c>
      <c r="D90" s="90" t="n">
        <f aca="false">+B90+C90</f>
        <v>-108500</v>
      </c>
    </row>
    <row r="91" customFormat="false" ht="16.5" hidden="false" customHeight="true" outlineLevel="0" collapsed="false">
      <c r="A91" s="46" t="s">
        <v>761</v>
      </c>
      <c r="B91" s="42" t="n">
        <v>-105400</v>
      </c>
      <c r="C91" s="46" t="n">
        <v>0</v>
      </c>
      <c r="D91" s="90" t="n">
        <f aca="false">+B91+C91</f>
        <v>-105400</v>
      </c>
    </row>
    <row r="92" customFormat="false" ht="16.5" hidden="false" customHeight="true" outlineLevel="0" collapsed="false">
      <c r="A92" s="46" t="s">
        <v>763</v>
      </c>
      <c r="B92" s="42" t="n">
        <v>-105400</v>
      </c>
      <c r="C92" s="46" t="n">
        <v>0</v>
      </c>
      <c r="D92" s="90" t="n">
        <f aca="false">+B92+C92</f>
        <v>-105400</v>
      </c>
    </row>
    <row r="93" customFormat="false" ht="16.5" hidden="false" customHeight="true" outlineLevel="0" collapsed="false">
      <c r="A93" s="46" t="s">
        <v>757</v>
      </c>
      <c r="B93" s="42" t="n">
        <v>-103850</v>
      </c>
      <c r="C93" s="46" t="n">
        <v>0</v>
      </c>
      <c r="D93" s="90" t="n">
        <f aca="false">+B93+C93</f>
        <v>-103850</v>
      </c>
    </row>
    <row r="94" customFormat="false" ht="16.5" hidden="false" customHeight="true" outlineLevel="0" collapsed="false">
      <c r="A94" s="46" t="s">
        <v>758</v>
      </c>
      <c r="B94" s="42" t="n">
        <v>-103850</v>
      </c>
      <c r="C94" s="46" t="n">
        <v>0</v>
      </c>
      <c r="D94" s="90" t="n">
        <f aca="false">+B94+C94</f>
        <v>-103850</v>
      </c>
    </row>
    <row r="95" customFormat="false" ht="16.5" hidden="false" customHeight="true" outlineLevel="0" collapsed="false">
      <c r="A95" s="46" t="s">
        <v>759</v>
      </c>
      <c r="B95" s="42" t="n">
        <v>-103850</v>
      </c>
      <c r="C95" s="46" t="n">
        <v>0</v>
      </c>
      <c r="D95" s="90" t="n">
        <f aca="false">+B95+C95</f>
        <v>-103850</v>
      </c>
    </row>
    <row r="96" customFormat="false" ht="16.5" hidden="false" customHeight="true" outlineLevel="0" collapsed="false">
      <c r="A96" s="46" t="s">
        <v>756</v>
      </c>
      <c r="B96" s="42" t="n">
        <v>-103075</v>
      </c>
      <c r="C96" s="46" t="n">
        <v>0</v>
      </c>
      <c r="D96" s="90" t="n">
        <f aca="false">+B96+C96</f>
        <v>-103075</v>
      </c>
    </row>
    <row r="97" customFormat="false" ht="16.5" hidden="false" customHeight="true" outlineLevel="0" collapsed="false">
      <c r="A97" s="46" t="s">
        <v>752</v>
      </c>
      <c r="B97" s="42" t="n">
        <v>-102300</v>
      </c>
      <c r="C97" s="46" t="n">
        <v>0</v>
      </c>
      <c r="D97" s="90" t="n">
        <f aca="false">+B97+C97</f>
        <v>-102300</v>
      </c>
    </row>
    <row r="98" customFormat="false" ht="16.5" hidden="false" customHeight="true" outlineLevel="0" collapsed="false">
      <c r="A98" s="46" t="s">
        <v>753</v>
      </c>
      <c r="B98" s="42" t="n">
        <v>-102300</v>
      </c>
      <c r="C98" s="46" t="n">
        <v>0</v>
      </c>
      <c r="D98" s="90" t="n">
        <f aca="false">+B98+C98</f>
        <v>-102300</v>
      </c>
    </row>
    <row r="99" customFormat="false" ht="16.5" hidden="false" customHeight="true" outlineLevel="0" collapsed="false">
      <c r="A99" s="46" t="s">
        <v>755</v>
      </c>
      <c r="B99" s="42" t="n">
        <v>-102300</v>
      </c>
      <c r="C99" s="46" t="n">
        <v>0</v>
      </c>
      <c r="D99" s="90" t="n">
        <f aca="false">+B99+C99</f>
        <v>-102300</v>
      </c>
    </row>
    <row r="100" customFormat="false" ht="16.5" hidden="false" customHeight="true" outlineLevel="0" collapsed="false">
      <c r="A100" s="46" t="s">
        <v>746</v>
      </c>
      <c r="B100" s="42" t="n">
        <v>-99975</v>
      </c>
      <c r="C100" s="46" t="n">
        <v>0</v>
      </c>
      <c r="D100" s="90" t="n">
        <f aca="false">+B100+C100</f>
        <v>-99975</v>
      </c>
    </row>
    <row r="101" customFormat="false" ht="16.5" hidden="false" customHeight="true" outlineLevel="0" collapsed="false">
      <c r="A101" s="46" t="s">
        <v>747</v>
      </c>
      <c r="B101" s="42" t="n">
        <v>-99975</v>
      </c>
      <c r="C101" s="46" t="n">
        <v>0</v>
      </c>
      <c r="D101" s="90" t="n">
        <f aca="false">+B101+C101</f>
        <v>-99975</v>
      </c>
    </row>
    <row r="102" customFormat="false" ht="16.5" hidden="false" customHeight="true" outlineLevel="0" collapsed="false">
      <c r="A102" s="46" t="s">
        <v>748</v>
      </c>
      <c r="B102" s="42" t="n">
        <v>-99975</v>
      </c>
      <c r="C102" s="46" t="n">
        <v>0</v>
      </c>
      <c r="D102" s="90" t="n">
        <f aca="false">+B102+C102</f>
        <v>-99975</v>
      </c>
    </row>
    <row r="103" customFormat="false" ht="16.5" hidden="false" customHeight="true" outlineLevel="0" collapsed="false">
      <c r="A103" s="46" t="s">
        <v>742</v>
      </c>
      <c r="B103" s="42" t="n">
        <v>-98425</v>
      </c>
      <c r="C103" s="46" t="n">
        <v>0</v>
      </c>
      <c r="D103" s="90" t="n">
        <f aca="false">+B103+C103</f>
        <v>-98425</v>
      </c>
    </row>
    <row r="104" customFormat="false" ht="16.5" hidden="false" customHeight="true" outlineLevel="0" collapsed="false">
      <c r="A104" s="46" t="s">
        <v>741</v>
      </c>
      <c r="B104" s="42" t="n">
        <v>-98100</v>
      </c>
      <c r="C104" s="46" t="n">
        <v>0</v>
      </c>
      <c r="D104" s="90" t="n">
        <f aca="false">+B104+C104</f>
        <v>-98100</v>
      </c>
    </row>
    <row r="105" customFormat="false" ht="16.5" hidden="false" customHeight="true" outlineLevel="0" collapsed="false">
      <c r="A105" s="41" t="s">
        <v>738</v>
      </c>
      <c r="B105" s="42" t="n">
        <v>-96938</v>
      </c>
      <c r="C105" s="46" t="n">
        <v>0</v>
      </c>
      <c r="D105" s="90" t="n">
        <f aca="false">+B105+C105</f>
        <v>-96938</v>
      </c>
    </row>
    <row r="106" customFormat="false" ht="16.5" hidden="false" customHeight="true" outlineLevel="0" collapsed="false">
      <c r="A106" s="46" t="s">
        <v>733</v>
      </c>
      <c r="B106" s="42" t="n">
        <v>-95325</v>
      </c>
      <c r="C106" s="46" t="n">
        <v>0</v>
      </c>
      <c r="D106" s="90" t="n">
        <f aca="false">+B106+C106</f>
        <v>-95325</v>
      </c>
    </row>
    <row r="107" customFormat="false" ht="16.5" hidden="false" customHeight="true" outlineLevel="0" collapsed="false">
      <c r="A107" s="46" t="s">
        <v>728</v>
      </c>
      <c r="B107" s="42" t="n">
        <v>-93775</v>
      </c>
      <c r="C107" s="46" t="n">
        <v>0</v>
      </c>
      <c r="D107" s="90" t="n">
        <f aca="false">+B107+C107</f>
        <v>-93775</v>
      </c>
    </row>
    <row r="108" customFormat="false" ht="16.5" hidden="false" customHeight="true" outlineLevel="0" collapsed="false">
      <c r="A108" s="46" t="s">
        <v>726</v>
      </c>
      <c r="B108" s="42" t="n">
        <v>-93000</v>
      </c>
      <c r="C108" s="46" t="n">
        <v>0</v>
      </c>
      <c r="D108" s="90" t="n">
        <f aca="false">+B108+C108</f>
        <v>-93000</v>
      </c>
    </row>
    <row r="109" customFormat="false" ht="16.5" hidden="false" customHeight="true" outlineLevel="0" collapsed="false">
      <c r="A109" s="46" t="s">
        <v>724</v>
      </c>
      <c r="B109" s="42" t="n">
        <v>-92225</v>
      </c>
      <c r="C109" s="46" t="n">
        <v>0</v>
      </c>
      <c r="D109" s="90" t="n">
        <f aca="false">+B109+C109</f>
        <v>-92225</v>
      </c>
    </row>
    <row r="110" customFormat="false" ht="16.5" hidden="false" customHeight="true" outlineLevel="0" collapsed="false">
      <c r="A110" s="46" t="s">
        <v>722</v>
      </c>
      <c r="B110" s="42" t="n">
        <v>-91450</v>
      </c>
      <c r="C110" s="46" t="n">
        <v>0</v>
      </c>
      <c r="D110" s="90" t="n">
        <f aca="false">+B110+C110</f>
        <v>-91450</v>
      </c>
    </row>
    <row r="111" customFormat="false" ht="16.5" hidden="false" customHeight="true" outlineLevel="0" collapsed="false">
      <c r="A111" s="46" t="s">
        <v>719</v>
      </c>
      <c r="B111" s="42" t="n">
        <v>-90675</v>
      </c>
      <c r="C111" s="46" t="n">
        <v>0</v>
      </c>
      <c r="D111" s="90" t="n">
        <f aca="false">+B111+C111</f>
        <v>-90675</v>
      </c>
    </row>
    <row r="112" customFormat="false" ht="16.5" hidden="false" customHeight="true" outlineLevel="0" collapsed="false">
      <c r="A112" s="46" t="s">
        <v>715</v>
      </c>
      <c r="B112" s="42" t="n">
        <v>-87112.5</v>
      </c>
      <c r="C112" s="46" t="n">
        <v>0</v>
      </c>
      <c r="D112" s="90" t="n">
        <f aca="false">+B112+C112</f>
        <v>-87112.5</v>
      </c>
    </row>
    <row r="113" customFormat="false" ht="16.5" hidden="false" customHeight="true" outlineLevel="0" collapsed="false">
      <c r="A113" s="46" t="s">
        <v>707</v>
      </c>
      <c r="B113" s="42" t="n">
        <v>-85250</v>
      </c>
      <c r="C113" s="46" t="n">
        <v>0</v>
      </c>
      <c r="D113" s="90" t="n">
        <f aca="false">+B113+C113</f>
        <v>-85250</v>
      </c>
    </row>
    <row r="114" customFormat="false" ht="16.5" hidden="false" customHeight="true" outlineLevel="0" collapsed="false">
      <c r="A114" s="46" t="s">
        <v>703</v>
      </c>
      <c r="B114" s="42" t="n">
        <v>-82925</v>
      </c>
      <c r="C114" s="46" t="n">
        <v>0</v>
      </c>
      <c r="D114" s="90" t="n">
        <f aca="false">+B114+C114</f>
        <v>-82925</v>
      </c>
    </row>
    <row r="115" customFormat="false" ht="16.5" hidden="false" customHeight="true" outlineLevel="0" collapsed="false">
      <c r="A115" s="46" t="s">
        <v>704</v>
      </c>
      <c r="B115" s="42" t="n">
        <v>-82925</v>
      </c>
      <c r="C115" s="46" t="n">
        <v>0</v>
      </c>
      <c r="D115" s="90" t="n">
        <f aca="false">+B115+C115</f>
        <v>-82925</v>
      </c>
    </row>
    <row r="116" customFormat="false" ht="16.5" hidden="false" customHeight="true" outlineLevel="0" collapsed="false">
      <c r="A116" s="46" t="s">
        <v>705</v>
      </c>
      <c r="B116" s="42" t="n">
        <v>-82925</v>
      </c>
      <c r="C116" s="46" t="n">
        <v>0</v>
      </c>
      <c r="D116" s="90" t="n">
        <f aca="false">+B116+C116</f>
        <v>-82925</v>
      </c>
    </row>
    <row r="117" customFormat="false" ht="16.5" hidden="false" customHeight="true" outlineLevel="0" collapsed="false">
      <c r="A117" s="46" t="s">
        <v>699</v>
      </c>
      <c r="B117" s="42" t="n">
        <v>-82150</v>
      </c>
      <c r="C117" s="46" t="n">
        <v>0</v>
      </c>
      <c r="D117" s="90" t="n">
        <f aca="false">+B117+C117</f>
        <v>-82150</v>
      </c>
    </row>
    <row r="118" customFormat="false" ht="16.5" hidden="false" customHeight="true" outlineLevel="0" collapsed="false">
      <c r="A118" s="46" t="s">
        <v>701</v>
      </c>
      <c r="B118" s="42" t="n">
        <v>-82150</v>
      </c>
      <c r="C118" s="46" t="n">
        <v>0</v>
      </c>
      <c r="D118" s="90" t="n">
        <f aca="false">+B118+C118</f>
        <v>-82150</v>
      </c>
    </row>
    <row r="119" customFormat="false" ht="16.5" hidden="false" customHeight="true" outlineLevel="0" collapsed="false">
      <c r="A119" s="46" t="s">
        <v>698</v>
      </c>
      <c r="B119" s="42" t="n">
        <v>-81825</v>
      </c>
      <c r="C119" s="46" t="n">
        <v>0</v>
      </c>
      <c r="D119" s="90" t="n">
        <f aca="false">+B119+C119</f>
        <v>-81825</v>
      </c>
    </row>
    <row r="120" customFormat="false" ht="16.5" hidden="false" customHeight="true" outlineLevel="0" collapsed="false">
      <c r="A120" s="46" t="s">
        <v>693</v>
      </c>
      <c r="B120" s="42" t="n">
        <v>-80600</v>
      </c>
      <c r="C120" s="46" t="n">
        <v>0</v>
      </c>
      <c r="D120" s="90" t="n">
        <f aca="false">+B120+C120</f>
        <v>-80600</v>
      </c>
    </row>
    <row r="121" customFormat="false" ht="16.5" hidden="false" customHeight="true" outlineLevel="0" collapsed="false">
      <c r="A121" s="46" t="s">
        <v>695</v>
      </c>
      <c r="B121" s="42" t="n">
        <v>-80600</v>
      </c>
      <c r="C121" s="46" t="n">
        <v>0</v>
      </c>
      <c r="D121" s="90" t="n">
        <f aca="false">+B121+C121</f>
        <v>-80600</v>
      </c>
    </row>
    <row r="122" customFormat="false" ht="16.5" hidden="false" customHeight="true" outlineLevel="0" collapsed="false">
      <c r="A122" s="46" t="s">
        <v>689</v>
      </c>
      <c r="B122" s="42" t="n">
        <v>-79050</v>
      </c>
      <c r="C122" s="46" t="n">
        <v>0</v>
      </c>
      <c r="D122" s="90" t="n">
        <f aca="false">+B122+C122</f>
        <v>-79050</v>
      </c>
    </row>
    <row r="123" customFormat="false" ht="16.5" hidden="false" customHeight="true" outlineLevel="0" collapsed="false">
      <c r="A123" s="46" t="s">
        <v>688</v>
      </c>
      <c r="B123" s="42" t="n">
        <v>-78900</v>
      </c>
      <c r="C123" s="46" t="n">
        <v>0</v>
      </c>
      <c r="D123" s="90" t="n">
        <f aca="false">+B123+C123</f>
        <v>-78900</v>
      </c>
    </row>
    <row r="124" customFormat="false" ht="16.5" hidden="false" customHeight="true" outlineLevel="0" collapsed="false">
      <c r="A124" s="46" t="s">
        <v>686</v>
      </c>
      <c r="B124" s="42" t="n">
        <v>-77500</v>
      </c>
      <c r="C124" s="46" t="n">
        <v>0</v>
      </c>
      <c r="D124" s="90" t="n">
        <f aca="false">+B124+C124</f>
        <v>-77500</v>
      </c>
    </row>
    <row r="125" customFormat="false" ht="16.5" hidden="false" customHeight="true" outlineLevel="0" collapsed="false">
      <c r="A125" s="46" t="s">
        <v>680</v>
      </c>
      <c r="B125" s="42" t="n">
        <v>-75950</v>
      </c>
      <c r="C125" s="46" t="n">
        <v>0</v>
      </c>
      <c r="D125" s="90" t="n">
        <f aca="false">+B125+C125</f>
        <v>-75950</v>
      </c>
    </row>
    <row r="126" customFormat="false" ht="16.5" hidden="false" customHeight="true" outlineLevel="0" collapsed="false">
      <c r="A126" s="46" t="s">
        <v>678</v>
      </c>
      <c r="B126" s="42" t="n">
        <v>-75000</v>
      </c>
      <c r="C126" s="46" t="n">
        <v>0</v>
      </c>
      <c r="D126" s="90" t="n">
        <f aca="false">+B126+C126</f>
        <v>-75000</v>
      </c>
    </row>
    <row r="127" customFormat="false" ht="16.5" hidden="false" customHeight="true" outlineLevel="0" collapsed="false">
      <c r="A127" s="46" t="s">
        <v>673</v>
      </c>
      <c r="B127" s="42" t="n">
        <v>-74400</v>
      </c>
      <c r="C127" s="46" t="n">
        <v>0</v>
      </c>
      <c r="D127" s="90" t="n">
        <f aca="false">+B127+C127</f>
        <v>-74400</v>
      </c>
    </row>
    <row r="128" customFormat="false" ht="16.5" hidden="false" customHeight="true" outlineLevel="0" collapsed="false">
      <c r="A128" s="46" t="s">
        <v>670</v>
      </c>
      <c r="B128" s="42" t="n">
        <v>-72850</v>
      </c>
      <c r="C128" s="46" t="n">
        <v>0</v>
      </c>
      <c r="D128" s="90" t="n">
        <f aca="false">+B128+C128</f>
        <v>-72850</v>
      </c>
    </row>
    <row r="129" customFormat="false" ht="16.5" hidden="false" customHeight="true" outlineLevel="0" collapsed="false">
      <c r="A129" s="46" t="s">
        <v>668</v>
      </c>
      <c r="B129" s="42" t="n">
        <v>-72025</v>
      </c>
      <c r="C129" s="46" t="n">
        <v>0</v>
      </c>
      <c r="D129" s="90" t="n">
        <f aca="false">+B129+C129</f>
        <v>-72025</v>
      </c>
    </row>
    <row r="130" customFormat="false" ht="16.5" hidden="false" customHeight="true" outlineLevel="0" collapsed="false">
      <c r="A130" s="46" t="s">
        <v>665</v>
      </c>
      <c r="B130" s="42" t="n">
        <v>-71300</v>
      </c>
      <c r="C130" s="46" t="n">
        <v>0</v>
      </c>
      <c r="D130" s="90" t="n">
        <f aca="false">+B130+C130</f>
        <v>-71300</v>
      </c>
    </row>
    <row r="131" customFormat="false" ht="16.5" hidden="false" customHeight="true" outlineLevel="0" collapsed="false">
      <c r="A131" s="46" t="s">
        <v>664</v>
      </c>
      <c r="B131" s="42" t="n">
        <v>-70525</v>
      </c>
      <c r="C131" s="46" t="n">
        <v>0</v>
      </c>
      <c r="D131" s="90" t="n">
        <f aca="false">+B131+C131</f>
        <v>-70525</v>
      </c>
    </row>
    <row r="132" customFormat="false" ht="16.5" hidden="false" customHeight="true" outlineLevel="0" collapsed="false">
      <c r="A132" s="46" t="s">
        <v>663</v>
      </c>
      <c r="B132" s="42" t="n">
        <v>-70199.9876</v>
      </c>
      <c r="C132" s="46" t="n">
        <v>0</v>
      </c>
      <c r="D132" s="90" t="n">
        <f aca="false">+B132+C132</f>
        <v>-70199.9876</v>
      </c>
    </row>
    <row r="133" customFormat="false" ht="16.5" hidden="false" customHeight="true" outlineLevel="0" collapsed="false">
      <c r="A133" s="46" t="s">
        <v>662</v>
      </c>
      <c r="B133" s="42" t="n">
        <v>-70000</v>
      </c>
      <c r="C133" s="46" t="n">
        <v>0</v>
      </c>
      <c r="D133" s="90" t="n">
        <f aca="false">+B133+C133</f>
        <v>-70000</v>
      </c>
    </row>
    <row r="134" customFormat="false" ht="16.5" hidden="false" customHeight="true" outlineLevel="0" collapsed="false">
      <c r="A134" s="46" t="s">
        <v>661</v>
      </c>
      <c r="B134" s="42" t="n">
        <v>-69900</v>
      </c>
      <c r="C134" s="46" t="n">
        <v>0</v>
      </c>
      <c r="D134" s="90" t="n">
        <f aca="false">+B134+C134</f>
        <v>-69900</v>
      </c>
    </row>
    <row r="135" customFormat="false" ht="16.5" hidden="false" customHeight="true" outlineLevel="0" collapsed="false">
      <c r="A135" s="46" t="s">
        <v>657</v>
      </c>
      <c r="B135" s="42" t="n">
        <v>-69750</v>
      </c>
      <c r="C135" s="46" t="n">
        <v>0</v>
      </c>
      <c r="D135" s="90" t="n">
        <f aca="false">+B135+C135</f>
        <v>-69750</v>
      </c>
    </row>
    <row r="136" customFormat="false" ht="16.5" hidden="false" customHeight="true" outlineLevel="0" collapsed="false">
      <c r="A136" s="46" t="s">
        <v>658</v>
      </c>
      <c r="B136" s="42" t="n">
        <v>-69750</v>
      </c>
      <c r="C136" s="46" t="n">
        <v>0</v>
      </c>
      <c r="D136" s="90" t="n">
        <f aca="false">+B136+C136</f>
        <v>-69750</v>
      </c>
    </row>
    <row r="137" customFormat="false" ht="16.5" hidden="false" customHeight="true" outlineLevel="0" collapsed="false">
      <c r="A137" s="46" t="s">
        <v>659</v>
      </c>
      <c r="B137" s="42" t="n">
        <v>-69750</v>
      </c>
      <c r="C137" s="46" t="n">
        <v>0</v>
      </c>
      <c r="D137" s="90" t="n">
        <f aca="false">+B137+C137</f>
        <v>-69750</v>
      </c>
    </row>
    <row r="138" customFormat="false" ht="16.5" hidden="false" customHeight="true" outlineLevel="0" collapsed="false">
      <c r="A138" s="46" t="s">
        <v>660</v>
      </c>
      <c r="B138" s="42" t="n">
        <v>-69750</v>
      </c>
      <c r="C138" s="46" t="n">
        <v>0</v>
      </c>
      <c r="D138" s="90" t="n">
        <f aca="false">+B138+C138</f>
        <v>-69750</v>
      </c>
    </row>
    <row r="139" customFormat="false" ht="16.5" hidden="false" customHeight="true" outlineLevel="0" collapsed="false">
      <c r="A139" s="46" t="s">
        <v>653</v>
      </c>
      <c r="B139" s="42" t="n">
        <v>-68200</v>
      </c>
      <c r="C139" s="46" t="n">
        <v>0</v>
      </c>
      <c r="D139" s="90" t="n">
        <f aca="false">+B139+C139</f>
        <v>-68200</v>
      </c>
    </row>
    <row r="140" customFormat="false" ht="16.5" hidden="false" customHeight="true" outlineLevel="0" collapsed="false">
      <c r="A140" s="46" t="s">
        <v>656</v>
      </c>
      <c r="B140" s="42" t="n">
        <v>-68200</v>
      </c>
      <c r="C140" s="46" t="n">
        <v>0</v>
      </c>
      <c r="D140" s="90" t="n">
        <f aca="false">+B140+C140</f>
        <v>-68200</v>
      </c>
    </row>
    <row r="141" customFormat="false" ht="16.5" hidden="false" customHeight="true" outlineLevel="0" collapsed="false">
      <c r="A141" s="46" t="s">
        <v>651</v>
      </c>
      <c r="B141" s="42" t="n">
        <v>-66875</v>
      </c>
      <c r="C141" s="46" t="n">
        <v>0</v>
      </c>
      <c r="D141" s="90" t="n">
        <f aca="false">+B141+C141</f>
        <v>-66875</v>
      </c>
    </row>
    <row r="142" customFormat="false" ht="16.5" hidden="false" customHeight="true" outlineLevel="0" collapsed="false">
      <c r="A142" s="46" t="s">
        <v>649</v>
      </c>
      <c r="B142" s="42" t="n">
        <v>-66650</v>
      </c>
      <c r="C142" s="46" t="n">
        <v>0</v>
      </c>
      <c r="D142" s="90" t="n">
        <f aca="false">+B142+C142</f>
        <v>-66650</v>
      </c>
    </row>
    <row r="143" customFormat="false" ht="16.5" hidden="false" customHeight="true" outlineLevel="0" collapsed="false">
      <c r="A143" s="46" t="s">
        <v>645</v>
      </c>
      <c r="B143" s="42" t="n">
        <v>-66300</v>
      </c>
      <c r="C143" s="46" t="n">
        <v>0</v>
      </c>
      <c r="D143" s="90" t="n">
        <f aca="false">+B143+C143</f>
        <v>-66300</v>
      </c>
    </row>
    <row r="144" customFormat="false" ht="16.5" hidden="false" customHeight="true" outlineLevel="0" collapsed="false">
      <c r="A144" s="46" t="s">
        <v>644</v>
      </c>
      <c r="B144" s="42" t="n">
        <v>-66063.015</v>
      </c>
      <c r="C144" s="46" t="n">
        <v>0</v>
      </c>
      <c r="D144" s="90" t="n">
        <f aca="false">+B144+C144</f>
        <v>-66063.015</v>
      </c>
    </row>
    <row r="145" customFormat="false" ht="16.5" hidden="false" customHeight="true" outlineLevel="0" collapsed="false">
      <c r="A145" s="46" t="s">
        <v>635</v>
      </c>
      <c r="B145" s="42" t="n">
        <v>-65100</v>
      </c>
      <c r="C145" s="46" t="n">
        <v>0</v>
      </c>
      <c r="D145" s="90" t="n">
        <f aca="false">+B145+C145</f>
        <v>-65100</v>
      </c>
    </row>
    <row r="146" customFormat="false" ht="16.5" hidden="false" customHeight="true" outlineLevel="0" collapsed="false">
      <c r="A146" s="46" t="s">
        <v>641</v>
      </c>
      <c r="B146" s="42" t="n">
        <v>-65100</v>
      </c>
      <c r="C146" s="46" t="n">
        <v>0</v>
      </c>
      <c r="D146" s="90" t="n">
        <f aca="false">+B146+C146</f>
        <v>-65100</v>
      </c>
    </row>
    <row r="147" customFormat="false" ht="16.5" hidden="false" customHeight="true" outlineLevel="0" collapsed="false">
      <c r="A147" s="46" t="s">
        <v>634</v>
      </c>
      <c r="B147" s="42" t="n">
        <v>-65000</v>
      </c>
      <c r="C147" s="46" t="n">
        <v>0</v>
      </c>
      <c r="D147" s="90" t="n">
        <f aca="false">+B147+C147</f>
        <v>-65000</v>
      </c>
    </row>
    <row r="148" customFormat="false" ht="16.5" hidden="false" customHeight="true" outlineLevel="0" collapsed="false">
      <c r="A148" s="46" t="s">
        <v>631</v>
      </c>
      <c r="B148" s="42" t="n">
        <v>-63800</v>
      </c>
      <c r="C148" s="46" t="n">
        <v>0</v>
      </c>
      <c r="D148" s="90" t="n">
        <f aca="false">+B148+C148</f>
        <v>-63800</v>
      </c>
    </row>
    <row r="149" customFormat="false" ht="16.5" hidden="false" customHeight="true" outlineLevel="0" collapsed="false">
      <c r="A149" s="46" t="s">
        <v>628</v>
      </c>
      <c r="B149" s="42" t="n">
        <v>-63550</v>
      </c>
      <c r="C149" s="46" t="n">
        <v>0</v>
      </c>
      <c r="D149" s="90" t="n">
        <f aca="false">+B149+C149</f>
        <v>-63550</v>
      </c>
    </row>
    <row r="150" customFormat="false" ht="16.5" hidden="false" customHeight="true" outlineLevel="0" collapsed="false">
      <c r="A150" s="46" t="s">
        <v>629</v>
      </c>
      <c r="B150" s="42" t="n">
        <v>-63550</v>
      </c>
      <c r="C150" s="46" t="n">
        <v>0</v>
      </c>
      <c r="D150" s="90" t="n">
        <f aca="false">+B150+C150</f>
        <v>-63550</v>
      </c>
    </row>
    <row r="151" customFormat="false" ht="16.5" hidden="false" customHeight="true" outlineLevel="0" collapsed="false">
      <c r="A151" s="46" t="s">
        <v>626</v>
      </c>
      <c r="B151" s="42" t="n">
        <v>-63222</v>
      </c>
      <c r="C151" s="46" t="n">
        <v>0</v>
      </c>
      <c r="D151" s="90" t="n">
        <f aca="false">+B151+C151</f>
        <v>-63222</v>
      </c>
    </row>
    <row r="152" customFormat="false" ht="16.5" hidden="false" customHeight="true" outlineLevel="0" collapsed="false">
      <c r="A152" s="46" t="s">
        <v>625</v>
      </c>
      <c r="B152" s="42" t="n">
        <v>-62550</v>
      </c>
      <c r="C152" s="46" t="n">
        <v>0</v>
      </c>
      <c r="D152" s="90" t="n">
        <f aca="false">+B152+C152</f>
        <v>-62550</v>
      </c>
    </row>
    <row r="153" customFormat="false" ht="16.5" hidden="false" customHeight="true" outlineLevel="0" collapsed="false">
      <c r="A153" s="46" t="s">
        <v>623</v>
      </c>
      <c r="B153" s="42" t="n">
        <v>-61999.969</v>
      </c>
      <c r="C153" s="46" t="n">
        <v>0</v>
      </c>
      <c r="D153" s="90" t="n">
        <f aca="false">+B153+C153</f>
        <v>-61999.969</v>
      </c>
    </row>
    <row r="154" customFormat="false" ht="16.5" hidden="false" customHeight="true" outlineLevel="0" collapsed="false">
      <c r="A154" s="46" t="s">
        <v>622</v>
      </c>
      <c r="B154" s="42" t="n">
        <v>-61959.9968</v>
      </c>
      <c r="C154" s="46" t="n">
        <v>0</v>
      </c>
      <c r="D154" s="90" t="n">
        <f aca="false">+B154+C154</f>
        <v>-61959.9968</v>
      </c>
    </row>
    <row r="155" customFormat="false" ht="16.5" hidden="false" customHeight="true" outlineLevel="0" collapsed="false">
      <c r="A155" s="46" t="s">
        <v>621</v>
      </c>
      <c r="B155" s="42" t="n">
        <v>-61225</v>
      </c>
      <c r="C155" s="46" t="n">
        <v>0</v>
      </c>
      <c r="D155" s="90" t="n">
        <f aca="false">+B155+C155</f>
        <v>-61225</v>
      </c>
    </row>
    <row r="156" customFormat="false" ht="16.5" hidden="false" customHeight="true" outlineLevel="0" collapsed="false">
      <c r="A156" s="46" t="s">
        <v>620</v>
      </c>
      <c r="B156" s="42" t="n">
        <v>-60450</v>
      </c>
      <c r="C156" s="46" t="n">
        <v>0</v>
      </c>
      <c r="D156" s="90" t="n">
        <f aca="false">+B156+C156</f>
        <v>-60450</v>
      </c>
    </row>
    <row r="157" customFormat="false" ht="16.5" hidden="false" customHeight="true" outlineLevel="0" collapsed="false">
      <c r="A157" s="46" t="s">
        <v>616</v>
      </c>
      <c r="B157" s="42" t="n">
        <v>-58900</v>
      </c>
      <c r="C157" s="46" t="n">
        <v>0</v>
      </c>
      <c r="D157" s="90" t="n">
        <f aca="false">+B157+C157</f>
        <v>-58900</v>
      </c>
    </row>
    <row r="158" customFormat="false" ht="16.5" hidden="false" customHeight="true" outlineLevel="0" collapsed="false">
      <c r="A158" s="46" t="s">
        <v>619</v>
      </c>
      <c r="B158" s="42" t="n">
        <v>-58900</v>
      </c>
      <c r="C158" s="46" t="n">
        <v>0</v>
      </c>
      <c r="D158" s="90" t="n">
        <f aca="false">+B158+C158</f>
        <v>-58900</v>
      </c>
    </row>
    <row r="159" customFormat="false" ht="16.5" hidden="false" customHeight="true" outlineLevel="0" collapsed="false">
      <c r="A159" s="46" t="s">
        <v>613</v>
      </c>
      <c r="B159" s="42" t="n">
        <v>-58125</v>
      </c>
      <c r="C159" s="46" t="n">
        <v>0</v>
      </c>
      <c r="D159" s="90" t="n">
        <f aca="false">+B159+C159</f>
        <v>-58125</v>
      </c>
    </row>
    <row r="160" customFormat="false" ht="16.5" hidden="false" customHeight="true" outlineLevel="0" collapsed="false">
      <c r="A160" s="46" t="s">
        <v>611</v>
      </c>
      <c r="B160" s="42" t="n">
        <v>-57350</v>
      </c>
      <c r="C160" s="46" t="n">
        <v>0</v>
      </c>
      <c r="D160" s="90" t="n">
        <f aca="false">+B160+C160</f>
        <v>-57350</v>
      </c>
    </row>
    <row r="161" customFormat="false" ht="16.5" hidden="false" customHeight="true" outlineLevel="0" collapsed="false">
      <c r="A161" s="46" t="s">
        <v>612</v>
      </c>
      <c r="B161" s="42" t="n">
        <v>-57350</v>
      </c>
      <c r="C161" s="46" t="n">
        <v>0</v>
      </c>
      <c r="D161" s="90" t="n">
        <f aca="false">+B161+C161</f>
        <v>-57350</v>
      </c>
    </row>
    <row r="162" customFormat="false" ht="16.5" hidden="false" customHeight="true" outlineLevel="0" collapsed="false">
      <c r="A162" s="46" t="s">
        <v>607</v>
      </c>
      <c r="B162" s="42" t="n">
        <v>-56575</v>
      </c>
      <c r="C162" s="46" t="n">
        <v>0</v>
      </c>
      <c r="D162" s="90" t="n">
        <f aca="false">+B162+C162</f>
        <v>-56575</v>
      </c>
    </row>
    <row r="163" customFormat="false" ht="16.5" hidden="false" customHeight="true" outlineLevel="0" collapsed="false">
      <c r="A163" s="46" t="s">
        <v>608</v>
      </c>
      <c r="B163" s="42" t="n">
        <v>-56575</v>
      </c>
      <c r="C163" s="46" t="n">
        <v>0</v>
      </c>
      <c r="D163" s="90" t="n">
        <f aca="false">+B163+C163</f>
        <v>-56575</v>
      </c>
    </row>
    <row r="164" customFormat="false" ht="16.5" hidden="false" customHeight="true" outlineLevel="0" collapsed="false">
      <c r="A164" s="46" t="s">
        <v>609</v>
      </c>
      <c r="B164" s="42" t="n">
        <v>-56575</v>
      </c>
      <c r="C164" s="46" t="n">
        <v>0</v>
      </c>
      <c r="D164" s="90" t="n">
        <f aca="false">+B164+C164</f>
        <v>-56575</v>
      </c>
    </row>
    <row r="165" customFormat="false" ht="16.5" hidden="false" customHeight="true" outlineLevel="0" collapsed="false">
      <c r="A165" s="46" t="s">
        <v>604</v>
      </c>
      <c r="B165" s="42" t="n">
        <v>-55800</v>
      </c>
      <c r="C165" s="46" t="n">
        <v>0</v>
      </c>
      <c r="D165" s="90" t="n">
        <f aca="false">+B165+C165</f>
        <v>-55800</v>
      </c>
    </row>
    <row r="166" customFormat="false" ht="16.5" hidden="false" customHeight="true" outlineLevel="0" collapsed="false">
      <c r="A166" s="141" t="s">
        <v>598</v>
      </c>
      <c r="B166" s="89" t="n">
        <v>-55025</v>
      </c>
      <c r="C166" s="46" t="n">
        <v>0</v>
      </c>
      <c r="D166" s="90" t="n">
        <f aca="false">+B166+C166</f>
        <v>-55025</v>
      </c>
    </row>
    <row r="167" customFormat="false" ht="16.5" hidden="false" customHeight="true" outlineLevel="0" collapsed="false">
      <c r="A167" s="46" t="s">
        <v>599</v>
      </c>
      <c r="B167" s="42" t="n">
        <v>-55025</v>
      </c>
      <c r="C167" s="46" t="n">
        <v>0</v>
      </c>
      <c r="D167" s="90" t="n">
        <f aca="false">+B167+C167</f>
        <v>-55025</v>
      </c>
    </row>
    <row r="168" customFormat="false" ht="16.5" hidden="false" customHeight="true" outlineLevel="0" collapsed="false">
      <c r="A168" s="46" t="s">
        <v>600</v>
      </c>
      <c r="B168" s="42" t="n">
        <v>-55025</v>
      </c>
      <c r="C168" s="46" t="n">
        <v>0</v>
      </c>
      <c r="D168" s="90" t="n">
        <f aca="false">+B168+C168</f>
        <v>-55025</v>
      </c>
    </row>
    <row r="169" customFormat="false" ht="16.5" hidden="false" customHeight="true" outlineLevel="0" collapsed="false">
      <c r="A169" s="46" t="s">
        <v>594</v>
      </c>
      <c r="B169" s="42" t="n">
        <v>-54250</v>
      </c>
      <c r="C169" s="46" t="n">
        <v>0</v>
      </c>
      <c r="D169" s="90" t="n">
        <f aca="false">+B169+C169</f>
        <v>-54250</v>
      </c>
    </row>
    <row r="170" customFormat="false" ht="16.5" hidden="false" customHeight="true" outlineLevel="0" collapsed="false">
      <c r="A170" s="46" t="s">
        <v>595</v>
      </c>
      <c r="B170" s="42" t="n">
        <v>-54250</v>
      </c>
      <c r="C170" s="46" t="n">
        <v>0</v>
      </c>
      <c r="D170" s="90" t="n">
        <f aca="false">+B170+C170</f>
        <v>-54250</v>
      </c>
    </row>
    <row r="171" customFormat="false" ht="16.5" hidden="false" customHeight="true" outlineLevel="0" collapsed="false">
      <c r="A171" s="46" t="s">
        <v>596</v>
      </c>
      <c r="B171" s="42" t="n">
        <v>-54250</v>
      </c>
      <c r="C171" s="46" t="n">
        <v>0</v>
      </c>
      <c r="D171" s="90" t="n">
        <f aca="false">+B171+C171</f>
        <v>-54250</v>
      </c>
    </row>
    <row r="172" customFormat="false" ht="16.5" hidden="false" customHeight="true" outlineLevel="0" collapsed="false">
      <c r="A172" s="46" t="s">
        <v>593</v>
      </c>
      <c r="B172" s="42" t="n">
        <v>-54150</v>
      </c>
      <c r="C172" s="46" t="n">
        <v>0</v>
      </c>
      <c r="D172" s="90" t="n">
        <f aca="false">+B172+C172</f>
        <v>-54150</v>
      </c>
    </row>
    <row r="173" customFormat="false" ht="16.5" hidden="false" customHeight="true" outlineLevel="0" collapsed="false">
      <c r="A173" s="46" t="s">
        <v>585</v>
      </c>
      <c r="B173" s="42" t="n">
        <v>-52700</v>
      </c>
      <c r="C173" s="46" t="n">
        <v>0</v>
      </c>
      <c r="D173" s="90" t="n">
        <f aca="false">+B173+C173</f>
        <v>-52700</v>
      </c>
    </row>
    <row r="174" customFormat="false" ht="16.5" hidden="false" customHeight="true" outlineLevel="0" collapsed="false">
      <c r="A174" s="46" t="s">
        <v>586</v>
      </c>
      <c r="B174" s="42" t="n">
        <v>-52700</v>
      </c>
      <c r="C174" s="46" t="n">
        <v>0</v>
      </c>
      <c r="D174" s="90" t="n">
        <f aca="false">+B174+C174</f>
        <v>-52700</v>
      </c>
    </row>
    <row r="175" customFormat="false" ht="16.5" hidden="false" customHeight="true" outlineLevel="0" collapsed="false">
      <c r="A175" s="46" t="s">
        <v>589</v>
      </c>
      <c r="B175" s="42" t="n">
        <v>-52700</v>
      </c>
      <c r="C175" s="46" t="n">
        <v>0</v>
      </c>
      <c r="D175" s="90" t="n">
        <f aca="false">+B175+C175</f>
        <v>-52700</v>
      </c>
    </row>
    <row r="176" customFormat="false" ht="16.5" hidden="false" customHeight="true" outlineLevel="0" collapsed="false">
      <c r="A176" s="46" t="s">
        <v>590</v>
      </c>
      <c r="B176" s="42" t="n">
        <v>-52700</v>
      </c>
      <c r="C176" s="46" t="n">
        <v>0</v>
      </c>
      <c r="D176" s="90" t="n">
        <f aca="false">+B176+C176</f>
        <v>-52700</v>
      </c>
    </row>
    <row r="177" customFormat="false" ht="16.5" hidden="false" customHeight="true" outlineLevel="0" collapsed="false">
      <c r="A177" s="46" t="s">
        <v>591</v>
      </c>
      <c r="B177" s="42" t="n">
        <v>-52700</v>
      </c>
      <c r="C177" s="46" t="n">
        <v>0</v>
      </c>
      <c r="D177" s="90" t="n">
        <f aca="false">+B177+C177</f>
        <v>-52700</v>
      </c>
    </row>
    <row r="178" customFormat="false" ht="16.5" hidden="false" customHeight="true" outlineLevel="0" collapsed="false">
      <c r="A178" s="139" t="s">
        <v>584</v>
      </c>
      <c r="B178" s="42" t="n">
        <v>-52559.9964</v>
      </c>
      <c r="C178" s="46" t="n">
        <v>0</v>
      </c>
      <c r="D178" s="90" t="n">
        <f aca="false">+B178+C178</f>
        <v>-52559.9964</v>
      </c>
    </row>
    <row r="179" customFormat="false" ht="16.5" hidden="false" customHeight="true" outlineLevel="0" collapsed="false">
      <c r="A179" s="46" t="s">
        <v>583</v>
      </c>
      <c r="B179" s="42" t="n">
        <v>-51150</v>
      </c>
      <c r="C179" s="46" t="n">
        <v>0</v>
      </c>
      <c r="D179" s="90" t="n">
        <f aca="false">+B179+C179</f>
        <v>-51150</v>
      </c>
    </row>
    <row r="180" customFormat="false" ht="16.5" hidden="false" customHeight="true" outlineLevel="0" collapsed="false">
      <c r="A180" s="46" t="s">
        <v>581</v>
      </c>
      <c r="B180" s="42" t="n">
        <v>-50700</v>
      </c>
      <c r="C180" s="46" t="n">
        <v>0</v>
      </c>
      <c r="D180" s="90" t="n">
        <f aca="false">+B180+C180</f>
        <v>-50700</v>
      </c>
    </row>
    <row r="181" customFormat="false" ht="16.5" hidden="false" customHeight="true" outlineLevel="0" collapsed="false">
      <c r="A181" s="46" t="s">
        <v>577</v>
      </c>
      <c r="B181" s="42" t="n">
        <v>-50000</v>
      </c>
      <c r="C181" s="46" t="n">
        <v>0</v>
      </c>
      <c r="D181" s="90" t="n">
        <f aca="false">+B181+C181</f>
        <v>-50000</v>
      </c>
    </row>
    <row r="182" customFormat="false" ht="16.5" hidden="false" customHeight="true" outlineLevel="0" collapsed="false">
      <c r="A182" s="46" t="s">
        <v>574</v>
      </c>
      <c r="B182" s="42" t="n">
        <v>-49600</v>
      </c>
      <c r="C182" s="46" t="n">
        <v>0</v>
      </c>
      <c r="D182" s="90" t="n">
        <f aca="false">+B182+C182</f>
        <v>-49600</v>
      </c>
    </row>
    <row r="183" customFormat="false" ht="16.5" hidden="false" customHeight="true" outlineLevel="0" collapsed="false">
      <c r="A183" s="46" t="s">
        <v>575</v>
      </c>
      <c r="B183" s="42" t="n">
        <v>-49600</v>
      </c>
      <c r="C183" s="46" t="n">
        <v>0</v>
      </c>
      <c r="D183" s="90" t="n">
        <f aca="false">+B183+C183</f>
        <v>-49600</v>
      </c>
    </row>
    <row r="184" customFormat="false" ht="16.5" hidden="false" customHeight="true" outlineLevel="0" collapsed="false">
      <c r="A184" s="46" t="s">
        <v>576</v>
      </c>
      <c r="B184" s="42" t="n">
        <v>-49600</v>
      </c>
      <c r="C184" s="46" t="n">
        <v>0</v>
      </c>
      <c r="D184" s="90" t="n">
        <f aca="false">+B184+C184</f>
        <v>-49600</v>
      </c>
    </row>
    <row r="185" customFormat="false" ht="16.5" hidden="false" customHeight="true" outlineLevel="0" collapsed="false">
      <c r="A185" s="46" t="s">
        <v>571</v>
      </c>
      <c r="B185" s="42" t="n">
        <v>-47925</v>
      </c>
      <c r="C185" s="46" t="n">
        <v>0</v>
      </c>
      <c r="D185" s="90" t="n">
        <f aca="false">+B185+C185</f>
        <v>-47925</v>
      </c>
    </row>
    <row r="186" customFormat="false" ht="16.5" hidden="false" customHeight="true" outlineLevel="0" collapsed="false">
      <c r="A186" s="46" t="s">
        <v>567</v>
      </c>
      <c r="B186" s="42" t="n">
        <v>-46500</v>
      </c>
      <c r="C186" s="46" t="n">
        <v>0</v>
      </c>
      <c r="D186" s="90" t="n">
        <f aca="false">+B186+C186</f>
        <v>-46500</v>
      </c>
    </row>
    <row r="187" customFormat="false" ht="16.5" hidden="false" customHeight="true" outlineLevel="0" collapsed="false">
      <c r="A187" s="46" t="s">
        <v>568</v>
      </c>
      <c r="B187" s="42" t="n">
        <v>-46500</v>
      </c>
      <c r="C187" s="46" t="n">
        <v>0</v>
      </c>
      <c r="D187" s="90" t="n">
        <f aca="false">+B187+C187</f>
        <v>-46500</v>
      </c>
    </row>
    <row r="188" customFormat="false" ht="16.5" hidden="false" customHeight="true" outlineLevel="0" collapsed="false">
      <c r="A188" s="46" t="s">
        <v>569</v>
      </c>
      <c r="B188" s="42" t="n">
        <v>-46500</v>
      </c>
      <c r="C188" s="46" t="n">
        <v>0</v>
      </c>
      <c r="D188" s="90" t="n">
        <f aca="false">+B188+C188</f>
        <v>-46500</v>
      </c>
    </row>
    <row r="189" customFormat="false" ht="16.5" hidden="false" customHeight="true" outlineLevel="0" collapsed="false">
      <c r="A189" s="46" t="s">
        <v>570</v>
      </c>
      <c r="B189" s="42" t="n">
        <v>-46500</v>
      </c>
      <c r="C189" s="46" t="n">
        <v>0</v>
      </c>
      <c r="D189" s="90" t="n">
        <f aca="false">+B189+C189</f>
        <v>-46500</v>
      </c>
    </row>
    <row r="190" customFormat="false" ht="16.5" hidden="false" customHeight="true" outlineLevel="0" collapsed="false">
      <c r="A190" s="46" t="s">
        <v>564</v>
      </c>
      <c r="B190" s="42" t="n">
        <v>-45748.0708</v>
      </c>
      <c r="C190" s="46" t="n">
        <v>0</v>
      </c>
      <c r="D190" s="90" t="n">
        <f aca="false">+B190+C190</f>
        <v>-45748.0708</v>
      </c>
    </row>
    <row r="191" customFormat="false" ht="16.5" hidden="false" customHeight="true" outlineLevel="0" collapsed="false">
      <c r="A191" s="46" t="s">
        <v>563</v>
      </c>
      <c r="B191" s="42" t="n">
        <v>-45725</v>
      </c>
      <c r="C191" s="46" t="n">
        <v>0</v>
      </c>
      <c r="D191" s="90" t="n">
        <f aca="false">+B191+C191</f>
        <v>-45725</v>
      </c>
    </row>
    <row r="192" customFormat="false" ht="16.5" hidden="false" customHeight="true" outlineLevel="0" collapsed="false">
      <c r="A192" s="46" t="s">
        <v>558</v>
      </c>
      <c r="B192" s="42" t="n">
        <v>-44950</v>
      </c>
      <c r="C192" s="46" t="n">
        <v>0</v>
      </c>
      <c r="D192" s="90" t="n">
        <f aca="false">+B192+C192</f>
        <v>-44950</v>
      </c>
    </row>
    <row r="193" customFormat="false" ht="16.5" hidden="false" customHeight="true" outlineLevel="0" collapsed="false">
      <c r="A193" s="46" t="s">
        <v>559</v>
      </c>
      <c r="B193" s="42" t="n">
        <v>-44950</v>
      </c>
      <c r="C193" s="46" t="n">
        <v>0</v>
      </c>
      <c r="D193" s="90" t="n">
        <f aca="false">+B193+C193</f>
        <v>-44950</v>
      </c>
    </row>
    <row r="194" customFormat="false" ht="16.5" hidden="false" customHeight="true" outlineLevel="0" collapsed="false">
      <c r="A194" s="46" t="s">
        <v>556</v>
      </c>
      <c r="B194" s="42" t="n">
        <v>-44550</v>
      </c>
      <c r="C194" s="46" t="n">
        <v>0</v>
      </c>
      <c r="D194" s="90" t="n">
        <f aca="false">+B194+C194</f>
        <v>-44550</v>
      </c>
    </row>
    <row r="195" customFormat="false" ht="16.5" hidden="false" customHeight="true" outlineLevel="0" collapsed="false">
      <c r="A195" s="41" t="s">
        <v>554</v>
      </c>
      <c r="B195" s="42" t="n">
        <v>-44175</v>
      </c>
      <c r="C195" s="46" t="n">
        <v>0</v>
      </c>
      <c r="D195" s="90" t="n">
        <f aca="false">+B195+C195</f>
        <v>-44175</v>
      </c>
    </row>
    <row r="196" customFormat="false" ht="16.5" hidden="false" customHeight="true" outlineLevel="0" collapsed="false">
      <c r="A196" s="46" t="s">
        <v>555</v>
      </c>
      <c r="B196" s="42" t="n">
        <v>-44175</v>
      </c>
      <c r="C196" s="46" t="n">
        <v>0</v>
      </c>
      <c r="D196" s="90" t="n">
        <f aca="false">+B196+C196</f>
        <v>-44175</v>
      </c>
    </row>
    <row r="197" customFormat="false" ht="16.5" hidden="false" customHeight="true" outlineLevel="0" collapsed="false">
      <c r="A197" s="46" t="s">
        <v>553</v>
      </c>
      <c r="B197" s="42" t="n">
        <v>-43400</v>
      </c>
      <c r="C197" s="46" t="n">
        <v>0</v>
      </c>
      <c r="D197" s="90" t="n">
        <f aca="false">+B197+C197</f>
        <v>-43400</v>
      </c>
    </row>
    <row r="198" customFormat="false" ht="16.5" hidden="false" customHeight="true" outlineLevel="0" collapsed="false">
      <c r="A198" s="46" t="s">
        <v>552</v>
      </c>
      <c r="B198" s="42" t="n">
        <v>-42625</v>
      </c>
      <c r="C198" s="46" t="n">
        <v>0</v>
      </c>
      <c r="D198" s="90" t="n">
        <f aca="false">+B198+C198</f>
        <v>-42625</v>
      </c>
    </row>
    <row r="199" customFormat="false" ht="16.5" hidden="false" customHeight="true" outlineLevel="0" collapsed="false">
      <c r="A199" s="46" t="s">
        <v>549</v>
      </c>
      <c r="B199" s="42" t="n">
        <v>-41850</v>
      </c>
      <c r="C199" s="46" t="n">
        <v>0</v>
      </c>
      <c r="D199" s="90" t="n">
        <f aca="false">+B199+C199</f>
        <v>-41850</v>
      </c>
    </row>
    <row r="200" customFormat="false" ht="16.5" hidden="false" customHeight="true" outlineLevel="0" collapsed="false">
      <c r="A200" s="46" t="s">
        <v>543</v>
      </c>
      <c r="B200" s="42" t="n">
        <v>-40300</v>
      </c>
      <c r="C200" s="46" t="n">
        <v>0</v>
      </c>
      <c r="D200" s="90" t="n">
        <f aca="false">+B200+C200</f>
        <v>-40300</v>
      </c>
    </row>
    <row r="201" customFormat="false" ht="16.5" hidden="false" customHeight="true" outlineLevel="0" collapsed="false">
      <c r="A201" s="46" t="s">
        <v>545</v>
      </c>
      <c r="B201" s="42" t="n">
        <v>-40300</v>
      </c>
      <c r="C201" s="46" t="n">
        <v>0</v>
      </c>
      <c r="D201" s="90" t="n">
        <f aca="false">+B201+C201</f>
        <v>-40300</v>
      </c>
    </row>
    <row r="202" customFormat="false" ht="16.5" hidden="false" customHeight="true" outlineLevel="0" collapsed="false">
      <c r="A202" s="46" t="s">
        <v>546</v>
      </c>
      <c r="B202" s="42" t="n">
        <v>-40300</v>
      </c>
      <c r="C202" s="46" t="n">
        <v>0</v>
      </c>
      <c r="D202" s="90" t="n">
        <f aca="false">+B202+C202</f>
        <v>-40300</v>
      </c>
    </row>
    <row r="203" customFormat="false" ht="16.5" hidden="false" customHeight="true" outlineLevel="0" collapsed="false">
      <c r="A203" s="46" t="s">
        <v>541</v>
      </c>
      <c r="B203" s="42" t="n">
        <v>-38750.031</v>
      </c>
      <c r="C203" s="46" t="n">
        <v>0</v>
      </c>
      <c r="D203" s="90" t="n">
        <f aca="false">+B203+C203</f>
        <v>-38750.031</v>
      </c>
      <c r="E203" s="141"/>
      <c r="F203" s="141"/>
      <c r="G203" s="141"/>
      <c r="H203" s="141"/>
      <c r="I203" s="141"/>
      <c r="J203" s="141"/>
      <c r="K203" s="141"/>
      <c r="L203" s="141"/>
      <c r="M203" s="141"/>
      <c r="N203" s="141"/>
      <c r="O203" s="141"/>
      <c r="P203" s="141"/>
      <c r="Q203" s="141"/>
      <c r="R203" s="141"/>
      <c r="S203" s="141"/>
      <c r="T203" s="141"/>
      <c r="U203" s="141"/>
      <c r="V203" s="141"/>
      <c r="W203" s="141"/>
      <c r="X203" s="141"/>
      <c r="Y203" s="141"/>
      <c r="Z203" s="141"/>
      <c r="AA203" s="141"/>
      <c r="AB203" s="141"/>
      <c r="AC203" s="141"/>
      <c r="AD203" s="141"/>
      <c r="AE203" s="141"/>
      <c r="AF203" s="141"/>
      <c r="AG203" s="141"/>
      <c r="AH203" s="141"/>
      <c r="AI203" s="141"/>
      <c r="AJ203" s="141"/>
      <c r="AK203" s="141"/>
      <c r="AL203" s="141"/>
      <c r="AM203" s="141"/>
      <c r="AN203" s="141"/>
      <c r="AO203" s="141"/>
      <c r="AP203" s="141"/>
      <c r="AQ203" s="141"/>
      <c r="AR203" s="141"/>
      <c r="AS203" s="141"/>
      <c r="AT203" s="141"/>
      <c r="AU203" s="141"/>
      <c r="AV203" s="141"/>
      <c r="AW203" s="141"/>
      <c r="AX203" s="141"/>
      <c r="AY203" s="141"/>
      <c r="AZ203" s="141"/>
      <c r="BA203" s="141"/>
      <c r="BB203" s="141"/>
      <c r="BC203" s="141"/>
      <c r="BD203" s="141"/>
      <c r="BE203" s="141"/>
      <c r="BF203" s="141"/>
      <c r="BG203" s="141"/>
      <c r="BH203" s="141"/>
      <c r="BI203" s="141"/>
      <c r="BJ203" s="141"/>
      <c r="BK203" s="141"/>
      <c r="BL203" s="141"/>
      <c r="BM203" s="141"/>
      <c r="BN203" s="141"/>
      <c r="BO203" s="141"/>
      <c r="BP203" s="141"/>
      <c r="BQ203" s="141"/>
      <c r="BR203" s="141"/>
      <c r="BS203" s="141"/>
      <c r="BT203" s="141"/>
      <c r="BU203" s="141"/>
      <c r="BV203" s="141"/>
      <c r="BW203" s="141"/>
      <c r="BX203" s="141"/>
      <c r="BY203" s="141"/>
      <c r="BZ203" s="141"/>
      <c r="CA203" s="141"/>
      <c r="CB203" s="141"/>
      <c r="CC203" s="141"/>
      <c r="CD203" s="141"/>
      <c r="CE203" s="141"/>
      <c r="CF203" s="141"/>
      <c r="CG203" s="141"/>
      <c r="CH203" s="141"/>
      <c r="CI203" s="141"/>
      <c r="CJ203" s="141"/>
      <c r="CK203" s="141"/>
      <c r="CL203" s="141"/>
      <c r="CM203" s="141"/>
      <c r="CN203" s="141"/>
      <c r="CO203" s="141"/>
      <c r="CP203" s="141"/>
      <c r="CQ203" s="141"/>
      <c r="CR203" s="141"/>
      <c r="CS203" s="141"/>
      <c r="CT203" s="141"/>
      <c r="CU203" s="141"/>
      <c r="CV203" s="141"/>
      <c r="CW203" s="141"/>
      <c r="CX203" s="141"/>
      <c r="CY203" s="141"/>
      <c r="CZ203" s="141"/>
      <c r="DA203" s="141"/>
      <c r="DB203" s="141"/>
      <c r="DC203" s="141"/>
      <c r="DD203" s="141"/>
      <c r="DE203" s="141"/>
      <c r="DF203" s="141"/>
      <c r="DG203" s="141"/>
      <c r="DH203" s="141"/>
      <c r="DI203" s="141"/>
      <c r="DJ203" s="141"/>
      <c r="DK203" s="141"/>
      <c r="DL203" s="141"/>
      <c r="DM203" s="141"/>
      <c r="DN203" s="141"/>
      <c r="DO203" s="141"/>
      <c r="DP203" s="141"/>
      <c r="DQ203" s="141"/>
      <c r="DR203" s="141"/>
      <c r="DS203" s="141"/>
      <c r="DT203" s="141"/>
      <c r="DU203" s="141"/>
      <c r="DV203" s="141"/>
      <c r="DW203" s="141"/>
      <c r="DX203" s="141"/>
      <c r="DY203" s="141"/>
      <c r="DZ203" s="141"/>
      <c r="EA203" s="141"/>
      <c r="EB203" s="141"/>
      <c r="EC203" s="141"/>
      <c r="ED203" s="141"/>
      <c r="EE203" s="141"/>
      <c r="EF203" s="141"/>
      <c r="EG203" s="141"/>
      <c r="EH203" s="141"/>
      <c r="EI203" s="141"/>
      <c r="EJ203" s="141"/>
      <c r="EK203" s="141"/>
      <c r="EL203" s="141"/>
      <c r="EM203" s="141"/>
      <c r="EN203" s="141"/>
      <c r="EO203" s="141"/>
      <c r="EP203" s="141"/>
      <c r="EQ203" s="141"/>
      <c r="ER203" s="141"/>
      <c r="ES203" s="141"/>
      <c r="ET203" s="141"/>
      <c r="EU203" s="141"/>
      <c r="EV203" s="141"/>
      <c r="EW203" s="141"/>
      <c r="EX203" s="141"/>
      <c r="EY203" s="141"/>
      <c r="EZ203" s="141"/>
      <c r="FA203" s="141"/>
      <c r="FB203" s="141"/>
      <c r="FC203" s="141"/>
      <c r="FD203" s="141"/>
      <c r="FE203" s="141"/>
      <c r="FF203" s="141"/>
      <c r="FG203" s="141"/>
      <c r="FH203" s="141"/>
      <c r="FI203" s="141"/>
      <c r="FJ203" s="141"/>
      <c r="FK203" s="141"/>
      <c r="FL203" s="141"/>
      <c r="FM203" s="141"/>
      <c r="FN203" s="141"/>
      <c r="FO203" s="141"/>
      <c r="FP203" s="141"/>
      <c r="FQ203" s="141"/>
      <c r="FR203" s="141"/>
      <c r="FS203" s="141"/>
      <c r="FT203" s="141"/>
      <c r="FU203" s="141"/>
      <c r="FV203" s="141"/>
      <c r="FW203" s="141"/>
      <c r="FX203" s="141"/>
      <c r="FY203" s="141"/>
      <c r="FZ203" s="141"/>
      <c r="GA203" s="141"/>
      <c r="GB203" s="141"/>
      <c r="GC203" s="141"/>
      <c r="GD203" s="141"/>
      <c r="GE203" s="141"/>
      <c r="GF203" s="141"/>
      <c r="GG203" s="141"/>
      <c r="GH203" s="141"/>
      <c r="GI203" s="141"/>
      <c r="GJ203" s="141"/>
      <c r="GK203" s="141"/>
      <c r="GL203" s="141"/>
      <c r="GM203" s="141"/>
      <c r="GN203" s="141"/>
      <c r="GO203" s="141"/>
      <c r="GP203" s="141"/>
      <c r="GQ203" s="141"/>
      <c r="GR203" s="141"/>
      <c r="GS203" s="141"/>
      <c r="GT203" s="141"/>
      <c r="GU203" s="141"/>
      <c r="GV203" s="141"/>
      <c r="GW203" s="141"/>
      <c r="GX203" s="141"/>
      <c r="GY203" s="141"/>
      <c r="GZ203" s="141"/>
      <c r="HA203" s="141"/>
      <c r="HB203" s="141"/>
      <c r="HC203" s="141"/>
      <c r="HD203" s="141"/>
      <c r="HE203" s="141"/>
      <c r="HF203" s="141"/>
      <c r="HG203" s="141"/>
      <c r="HH203" s="141"/>
      <c r="HI203" s="141"/>
      <c r="HJ203" s="141"/>
      <c r="HK203" s="141"/>
      <c r="HL203" s="141"/>
      <c r="HM203" s="141"/>
      <c r="HN203" s="141"/>
      <c r="HO203" s="141"/>
      <c r="HP203" s="141"/>
      <c r="HQ203" s="141"/>
      <c r="HR203" s="141"/>
      <c r="HS203" s="141"/>
      <c r="HT203" s="141"/>
      <c r="HU203" s="141"/>
      <c r="HV203" s="141"/>
      <c r="HW203" s="141"/>
      <c r="HX203" s="141"/>
      <c r="HY203" s="141"/>
      <c r="HZ203" s="141"/>
      <c r="IA203" s="141"/>
      <c r="IB203" s="141"/>
      <c r="IC203" s="141"/>
      <c r="ID203" s="141"/>
      <c r="IE203" s="141"/>
      <c r="IF203" s="141"/>
      <c r="IG203" s="141"/>
      <c r="IH203" s="141"/>
      <c r="II203" s="141"/>
      <c r="IJ203" s="141"/>
      <c r="IK203" s="141"/>
      <c r="IL203" s="141"/>
      <c r="IM203" s="141"/>
      <c r="IN203" s="141"/>
      <c r="IO203" s="141"/>
      <c r="IP203" s="141"/>
      <c r="IQ203" s="141"/>
      <c r="IR203" s="141"/>
      <c r="IS203" s="141"/>
      <c r="IT203" s="141"/>
      <c r="IU203" s="141"/>
      <c r="IV203" s="141"/>
      <c r="IW203" s="141"/>
    </row>
    <row r="204" customFormat="false" ht="16.5" hidden="false" customHeight="true" outlineLevel="0" collapsed="false">
      <c r="A204" s="46" t="s">
        <v>540</v>
      </c>
      <c r="B204" s="42" t="n">
        <v>-38749.938</v>
      </c>
      <c r="C204" s="46" t="n">
        <v>0</v>
      </c>
      <c r="D204" s="90" t="n">
        <f aca="false">+B204+C204</f>
        <v>-38749.938</v>
      </c>
    </row>
    <row r="205" customFormat="false" ht="16.5" hidden="false" customHeight="true" outlineLevel="0" collapsed="false">
      <c r="A205" s="46" t="s">
        <v>528</v>
      </c>
      <c r="B205" s="42" t="n">
        <v>-37200</v>
      </c>
      <c r="C205" s="46" t="n">
        <v>0</v>
      </c>
      <c r="D205" s="90" t="n">
        <f aca="false">+B205+C205</f>
        <v>-37200</v>
      </c>
    </row>
    <row r="206" customFormat="false" ht="16.5" hidden="false" customHeight="true" outlineLevel="0" collapsed="false">
      <c r="A206" s="46" t="s">
        <v>531</v>
      </c>
      <c r="B206" s="42" t="n">
        <v>-37200</v>
      </c>
      <c r="C206" s="46" t="n">
        <v>0</v>
      </c>
      <c r="D206" s="90" t="n">
        <f aca="false">+B206+C206</f>
        <v>-37200</v>
      </c>
    </row>
    <row r="207" customFormat="false" ht="16.5" hidden="false" customHeight="true" outlineLevel="0" collapsed="false">
      <c r="A207" s="46" t="s">
        <v>522</v>
      </c>
      <c r="B207" s="42" t="n">
        <v>-36425</v>
      </c>
      <c r="C207" s="46" t="n">
        <v>0</v>
      </c>
      <c r="D207" s="90" t="n">
        <f aca="false">+B207+C207</f>
        <v>-36425</v>
      </c>
    </row>
    <row r="208" customFormat="false" ht="16.5" hidden="false" customHeight="true" outlineLevel="0" collapsed="false">
      <c r="A208" s="46" t="s">
        <v>524</v>
      </c>
      <c r="B208" s="42" t="n">
        <v>-36425</v>
      </c>
      <c r="C208" s="46" t="n">
        <v>0</v>
      </c>
      <c r="D208" s="90" t="n">
        <f aca="false">+B208+C208</f>
        <v>-36425</v>
      </c>
    </row>
    <row r="209" customFormat="false" ht="16.5" hidden="false" customHeight="true" outlineLevel="0" collapsed="false">
      <c r="A209" s="46" t="s">
        <v>520</v>
      </c>
      <c r="B209" s="42" t="n">
        <v>-36424.969</v>
      </c>
      <c r="C209" s="46" t="n">
        <v>0</v>
      </c>
      <c r="D209" s="90" t="n">
        <f aca="false">+B209+C209</f>
        <v>-36424.969</v>
      </c>
    </row>
    <row r="210" customFormat="false" ht="16.5" hidden="false" customHeight="true" outlineLevel="0" collapsed="false">
      <c r="A210" s="46" t="s">
        <v>512</v>
      </c>
      <c r="B210" s="42" t="n">
        <v>-35650</v>
      </c>
      <c r="C210" s="46" t="n">
        <v>0</v>
      </c>
      <c r="D210" s="90" t="n">
        <f aca="false">+B210+C210</f>
        <v>-35650</v>
      </c>
    </row>
    <row r="211" customFormat="false" ht="16.5" hidden="false" customHeight="true" outlineLevel="0" collapsed="false">
      <c r="A211" s="46" t="s">
        <v>513</v>
      </c>
      <c r="B211" s="42" t="n">
        <v>-35650</v>
      </c>
      <c r="C211" s="46" t="n">
        <v>0</v>
      </c>
      <c r="D211" s="90" t="n">
        <f aca="false">+B211+C211</f>
        <v>-35650</v>
      </c>
    </row>
    <row r="212" customFormat="false" ht="16.5" hidden="false" customHeight="true" outlineLevel="0" collapsed="false">
      <c r="A212" s="46" t="s">
        <v>516</v>
      </c>
      <c r="B212" s="42" t="n">
        <v>-35650</v>
      </c>
      <c r="C212" s="46" t="n">
        <v>0</v>
      </c>
      <c r="D212" s="90" t="n">
        <f aca="false">+B212+C212</f>
        <v>-35650</v>
      </c>
    </row>
    <row r="213" customFormat="false" ht="16.5" hidden="false" customHeight="true" outlineLevel="0" collapsed="false">
      <c r="A213" s="46" t="s">
        <v>506</v>
      </c>
      <c r="B213" s="42" t="n">
        <v>-34875</v>
      </c>
      <c r="C213" s="46" t="n">
        <v>0</v>
      </c>
      <c r="D213" s="90" t="n">
        <f aca="false">+B213+C213</f>
        <v>-34875</v>
      </c>
    </row>
    <row r="214" customFormat="false" ht="16.5" hidden="false" customHeight="true" outlineLevel="0" collapsed="false">
      <c r="A214" s="46" t="s">
        <v>508</v>
      </c>
      <c r="B214" s="42" t="n">
        <v>-34875</v>
      </c>
      <c r="C214" s="46" t="n">
        <v>0</v>
      </c>
      <c r="D214" s="90" t="n">
        <f aca="false">+B214+C214</f>
        <v>-34875</v>
      </c>
    </row>
    <row r="215" customFormat="false" ht="16.5" hidden="false" customHeight="true" outlineLevel="0" collapsed="false">
      <c r="A215" s="46" t="s">
        <v>510</v>
      </c>
      <c r="B215" s="42" t="n">
        <v>-34875</v>
      </c>
      <c r="C215" s="46" t="n">
        <v>0</v>
      </c>
      <c r="D215" s="90" t="n">
        <f aca="false">+B215+C215</f>
        <v>-34875</v>
      </c>
    </row>
    <row r="216" customFormat="false" ht="16.5" hidden="false" customHeight="true" outlineLevel="0" collapsed="false">
      <c r="A216" s="46" t="s">
        <v>505</v>
      </c>
      <c r="B216" s="42" t="n">
        <v>-34600</v>
      </c>
      <c r="C216" s="46" t="n">
        <v>0</v>
      </c>
      <c r="D216" s="90" t="n">
        <f aca="false">+B216+C216</f>
        <v>-34600</v>
      </c>
    </row>
    <row r="217" customFormat="false" ht="16.5" hidden="false" customHeight="true" outlineLevel="0" collapsed="false">
      <c r="A217" s="46" t="s">
        <v>499</v>
      </c>
      <c r="B217" s="42" t="n">
        <v>-34100</v>
      </c>
      <c r="C217" s="46" t="n">
        <v>0</v>
      </c>
      <c r="D217" s="90" t="n">
        <f aca="false">+B217+C217</f>
        <v>-34100</v>
      </c>
    </row>
    <row r="218" customFormat="false" ht="16.5" hidden="false" customHeight="true" outlineLevel="0" collapsed="false">
      <c r="A218" s="46" t="s">
        <v>500</v>
      </c>
      <c r="B218" s="42" t="n">
        <v>-34100</v>
      </c>
      <c r="C218" s="46" t="n">
        <v>0</v>
      </c>
      <c r="D218" s="90" t="n">
        <f aca="false">+B218+C218</f>
        <v>-34100</v>
      </c>
    </row>
    <row r="219" customFormat="false" ht="16.5" hidden="false" customHeight="true" outlineLevel="0" collapsed="false">
      <c r="A219" s="46" t="s">
        <v>502</v>
      </c>
      <c r="B219" s="42" t="n">
        <v>-34100</v>
      </c>
      <c r="C219" s="46" t="n">
        <v>0</v>
      </c>
      <c r="D219" s="90" t="n">
        <f aca="false">+B219+C219</f>
        <v>-34100</v>
      </c>
    </row>
    <row r="220" customFormat="false" ht="16.5" hidden="false" customHeight="true" outlineLevel="0" collapsed="false">
      <c r="A220" s="46" t="s">
        <v>503</v>
      </c>
      <c r="B220" s="42" t="n">
        <v>-34100</v>
      </c>
      <c r="C220" s="46" t="n">
        <v>0</v>
      </c>
      <c r="D220" s="90" t="n">
        <f aca="false">+B220+C220</f>
        <v>-34100</v>
      </c>
    </row>
    <row r="221" customFormat="false" ht="16.5" hidden="false" customHeight="true" outlineLevel="0" collapsed="false">
      <c r="A221" s="46" t="s">
        <v>504</v>
      </c>
      <c r="B221" s="42" t="n">
        <v>-34100</v>
      </c>
      <c r="C221" s="46" t="n">
        <v>0</v>
      </c>
      <c r="D221" s="90" t="n">
        <f aca="false">+B221+C221</f>
        <v>-34100</v>
      </c>
    </row>
    <row r="222" customFormat="false" ht="16.5" hidden="false" customHeight="true" outlineLevel="0" collapsed="false">
      <c r="A222" s="46" t="s">
        <v>497</v>
      </c>
      <c r="B222" s="42" t="n">
        <v>-34099.938</v>
      </c>
      <c r="C222" s="46" t="n">
        <v>0</v>
      </c>
      <c r="D222" s="90" t="n">
        <f aca="false">+B222+C222</f>
        <v>-34099.938</v>
      </c>
    </row>
    <row r="223" customFormat="false" ht="16.5" hidden="false" customHeight="true" outlineLevel="0" collapsed="false">
      <c r="A223" s="46" t="s">
        <v>496</v>
      </c>
      <c r="B223" s="42" t="n">
        <v>-33325</v>
      </c>
      <c r="C223" s="46" t="n">
        <v>0</v>
      </c>
      <c r="D223" s="90" t="n">
        <f aca="false">+B223+C223</f>
        <v>-33325</v>
      </c>
    </row>
    <row r="224" customFormat="false" ht="16.5" hidden="false" customHeight="true" outlineLevel="0" collapsed="false">
      <c r="A224" s="46" t="s">
        <v>493</v>
      </c>
      <c r="B224" s="42" t="n">
        <v>-32550</v>
      </c>
      <c r="C224" s="46" t="n">
        <v>0</v>
      </c>
      <c r="D224" s="90" t="n">
        <f aca="false">+B224+C224</f>
        <v>-32550</v>
      </c>
    </row>
    <row r="225" customFormat="false" ht="16.5" hidden="false" customHeight="true" outlineLevel="0" collapsed="false">
      <c r="A225" s="46" t="s">
        <v>494</v>
      </c>
      <c r="B225" s="42" t="n">
        <v>-32550</v>
      </c>
      <c r="C225" s="46" t="n">
        <v>0</v>
      </c>
      <c r="D225" s="90" t="n">
        <f aca="false">+B225+C225</f>
        <v>-32550</v>
      </c>
    </row>
    <row r="226" customFormat="false" ht="16.5" hidden="false" customHeight="true" outlineLevel="0" collapsed="false">
      <c r="A226" s="46" t="s">
        <v>487</v>
      </c>
      <c r="B226" s="42" t="n">
        <v>-31775</v>
      </c>
      <c r="C226" s="46" t="n">
        <v>0</v>
      </c>
      <c r="D226" s="90" t="n">
        <f aca="false">+B226+C226</f>
        <v>-31775</v>
      </c>
    </row>
    <row r="227" customFormat="false" ht="16.5" hidden="false" customHeight="true" outlineLevel="0" collapsed="false">
      <c r="A227" s="46" t="s">
        <v>484</v>
      </c>
      <c r="B227" s="42" t="n">
        <v>-31000</v>
      </c>
      <c r="C227" s="46" t="n">
        <v>0</v>
      </c>
      <c r="D227" s="90" t="n">
        <f aca="false">+B227+C227</f>
        <v>-31000</v>
      </c>
    </row>
    <row r="228" customFormat="false" ht="16.5" hidden="false" customHeight="true" outlineLevel="0" collapsed="false">
      <c r="A228" s="46" t="s">
        <v>483</v>
      </c>
      <c r="B228" s="42" t="n">
        <v>-30450</v>
      </c>
      <c r="C228" s="46" t="n">
        <v>0</v>
      </c>
      <c r="D228" s="90" t="n">
        <f aca="false">+B228+C228</f>
        <v>-30450</v>
      </c>
    </row>
    <row r="229" customFormat="false" ht="16.5" hidden="false" customHeight="true" outlineLevel="0" collapsed="false">
      <c r="A229" s="46" t="s">
        <v>481</v>
      </c>
      <c r="B229" s="42" t="n">
        <v>-30100</v>
      </c>
      <c r="C229" s="46" t="n">
        <v>0</v>
      </c>
      <c r="D229" s="90" t="n">
        <f aca="false">+B229+C229</f>
        <v>-30100</v>
      </c>
    </row>
    <row r="230" customFormat="false" ht="16.5" hidden="false" customHeight="true" outlineLevel="0" collapsed="false">
      <c r="A230" s="46" t="s">
        <v>477</v>
      </c>
      <c r="B230" s="42" t="n">
        <v>-29450</v>
      </c>
      <c r="C230" s="46" t="n">
        <v>0</v>
      </c>
      <c r="D230" s="90" t="n">
        <f aca="false">+B230+C230</f>
        <v>-29450</v>
      </c>
    </row>
    <row r="231" customFormat="false" ht="16.5" hidden="false" customHeight="true" outlineLevel="0" collapsed="false">
      <c r="A231" s="46" t="s">
        <v>472</v>
      </c>
      <c r="B231" s="42" t="n">
        <v>-27900</v>
      </c>
      <c r="C231" s="46" t="n">
        <v>0</v>
      </c>
      <c r="D231" s="90" t="n">
        <f aca="false">+B231+C231</f>
        <v>-27900</v>
      </c>
    </row>
    <row r="232" customFormat="false" ht="16.5" hidden="false" customHeight="true" outlineLevel="0" collapsed="false">
      <c r="A232" s="46" t="s">
        <v>473</v>
      </c>
      <c r="B232" s="42" t="n">
        <v>-27900</v>
      </c>
      <c r="C232" s="46" t="n">
        <v>0</v>
      </c>
      <c r="D232" s="90" t="n">
        <f aca="false">+B232+C232</f>
        <v>-27900</v>
      </c>
    </row>
    <row r="233" customFormat="false" ht="16.5" hidden="false" customHeight="true" outlineLevel="0" collapsed="false">
      <c r="A233" s="46" t="s">
        <v>469</v>
      </c>
      <c r="B233" s="42" t="n">
        <v>-27100</v>
      </c>
      <c r="C233" s="46" t="n">
        <v>0</v>
      </c>
      <c r="D233" s="90" t="n">
        <f aca="false">+B233+C233</f>
        <v>-27100</v>
      </c>
    </row>
    <row r="234" customFormat="false" ht="16.5" hidden="false" customHeight="true" outlineLevel="0" collapsed="false">
      <c r="A234" s="46" t="s">
        <v>468</v>
      </c>
      <c r="B234" s="42" t="n">
        <v>-27000</v>
      </c>
      <c r="C234" s="46" t="n">
        <v>0</v>
      </c>
      <c r="D234" s="90" t="n">
        <f aca="false">+B234+C234</f>
        <v>-27000</v>
      </c>
    </row>
    <row r="235" customFormat="false" ht="16.5" hidden="false" customHeight="true" outlineLevel="0" collapsed="false">
      <c r="A235" s="46" t="s">
        <v>467</v>
      </c>
      <c r="B235" s="42" t="n">
        <v>-26350.062</v>
      </c>
      <c r="C235" s="46" t="n">
        <v>0</v>
      </c>
      <c r="D235" s="90" t="n">
        <f aca="false">+B235+C235</f>
        <v>-26350.062</v>
      </c>
    </row>
    <row r="236" customFormat="false" ht="16.5" hidden="false" customHeight="true" outlineLevel="0" collapsed="false">
      <c r="A236" s="46" t="s">
        <v>465</v>
      </c>
      <c r="B236" s="42" t="n">
        <v>-26350.031</v>
      </c>
      <c r="C236" s="46" t="n">
        <v>0</v>
      </c>
      <c r="D236" s="90" t="n">
        <f aca="false">+B236+C236</f>
        <v>-26350.031</v>
      </c>
    </row>
    <row r="237" customFormat="false" ht="16.5" hidden="false" customHeight="true" outlineLevel="0" collapsed="false">
      <c r="A237" s="46" t="s">
        <v>462</v>
      </c>
      <c r="B237" s="42" t="n">
        <v>-26350</v>
      </c>
      <c r="C237" s="46" t="n">
        <v>0</v>
      </c>
      <c r="D237" s="90" t="n">
        <f aca="false">+B237+C237</f>
        <v>-26350</v>
      </c>
    </row>
    <row r="238" customFormat="false" ht="16.5" hidden="false" customHeight="true" outlineLevel="0" collapsed="false">
      <c r="A238" s="46" t="s">
        <v>463</v>
      </c>
      <c r="B238" s="42" t="n">
        <v>-26350</v>
      </c>
      <c r="C238" s="46" t="n">
        <v>0</v>
      </c>
      <c r="D238" s="90" t="n">
        <f aca="false">+B238+C238</f>
        <v>-26350</v>
      </c>
    </row>
    <row r="239" customFormat="false" ht="16.5" hidden="false" customHeight="true" outlineLevel="0" collapsed="false">
      <c r="A239" s="46" t="s">
        <v>464</v>
      </c>
      <c r="B239" s="42" t="n">
        <v>-26350</v>
      </c>
      <c r="C239" s="46" t="n">
        <v>0</v>
      </c>
      <c r="D239" s="90" t="n">
        <f aca="false">+B239+C239</f>
        <v>-26350</v>
      </c>
    </row>
    <row r="240" customFormat="false" ht="16.5" hidden="false" customHeight="true" outlineLevel="0" collapsed="false">
      <c r="A240" s="46" t="s">
        <v>459</v>
      </c>
      <c r="B240" s="42" t="n">
        <v>-25575</v>
      </c>
      <c r="C240" s="46" t="n">
        <v>0</v>
      </c>
      <c r="D240" s="90" t="n">
        <f aca="false">+B240+C240</f>
        <v>-25575</v>
      </c>
    </row>
    <row r="241" customFormat="false" ht="16.5" hidden="false" customHeight="true" outlineLevel="0" collapsed="false">
      <c r="A241" s="46" t="s">
        <v>458</v>
      </c>
      <c r="B241" s="42" t="n">
        <v>-25497.4783</v>
      </c>
      <c r="C241" s="46" t="n">
        <v>0</v>
      </c>
      <c r="D241" s="90" t="n">
        <f aca="false">+B241+C241</f>
        <v>-25497.4783</v>
      </c>
    </row>
    <row r="242" customFormat="false" ht="16.5" hidden="false" customHeight="true" outlineLevel="0" collapsed="false">
      <c r="A242" s="46" t="s">
        <v>457</v>
      </c>
      <c r="B242" s="42" t="n">
        <v>-25000</v>
      </c>
      <c r="C242" s="46" t="n">
        <v>0</v>
      </c>
      <c r="D242" s="90" t="n">
        <f aca="false">+B242+C242</f>
        <v>-25000</v>
      </c>
    </row>
    <row r="243" customFormat="false" ht="16.5" hidden="false" customHeight="true" outlineLevel="0" collapsed="false">
      <c r="A243" s="46" t="s">
        <v>455</v>
      </c>
      <c r="B243" s="42" t="n">
        <v>-24800</v>
      </c>
      <c r="C243" s="46" t="n">
        <v>0</v>
      </c>
      <c r="D243" s="90" t="n">
        <f aca="false">+B243+C243</f>
        <v>-24800</v>
      </c>
    </row>
    <row r="244" customFormat="false" ht="16.5" hidden="false" customHeight="true" outlineLevel="0" collapsed="false">
      <c r="A244" s="46" t="s">
        <v>452</v>
      </c>
      <c r="B244" s="42" t="n">
        <v>-24025</v>
      </c>
      <c r="C244" s="46" t="n">
        <v>0</v>
      </c>
      <c r="D244" s="90" t="n">
        <f aca="false">+B244+C244</f>
        <v>-24025</v>
      </c>
    </row>
    <row r="245" customFormat="false" ht="16.5" hidden="false" customHeight="true" outlineLevel="0" collapsed="false">
      <c r="A245" s="46" t="s">
        <v>453</v>
      </c>
      <c r="B245" s="42" t="n">
        <v>-24025</v>
      </c>
      <c r="C245" s="46" t="n">
        <v>0</v>
      </c>
      <c r="D245" s="90" t="n">
        <f aca="false">+B245+C245</f>
        <v>-24025</v>
      </c>
    </row>
    <row r="246" customFormat="false" ht="16.5" hidden="false" customHeight="true" outlineLevel="0" collapsed="false">
      <c r="A246" s="46" t="s">
        <v>447</v>
      </c>
      <c r="B246" s="42" t="n">
        <v>-23250.031</v>
      </c>
      <c r="C246" s="46" t="n">
        <v>0</v>
      </c>
      <c r="D246" s="90" t="n">
        <f aca="false">+B246+C246</f>
        <v>-23250.031</v>
      </c>
    </row>
    <row r="247" customFormat="false" ht="16.5" hidden="false" customHeight="true" outlineLevel="0" collapsed="false">
      <c r="A247" s="46" t="s">
        <v>445</v>
      </c>
      <c r="B247" s="42" t="n">
        <v>-23250</v>
      </c>
      <c r="C247" s="46" t="n">
        <v>0</v>
      </c>
      <c r="D247" s="90" t="n">
        <f aca="false">+B247+C247</f>
        <v>-23250</v>
      </c>
    </row>
    <row r="248" customFormat="false" ht="16.5" hidden="false" customHeight="true" outlineLevel="0" collapsed="false">
      <c r="A248" s="46" t="s">
        <v>446</v>
      </c>
      <c r="B248" s="42" t="n">
        <v>-23250</v>
      </c>
      <c r="C248" s="46" t="n">
        <v>0</v>
      </c>
      <c r="D248" s="90" t="n">
        <f aca="false">+B248+C248</f>
        <v>-23250</v>
      </c>
    </row>
    <row r="249" customFormat="false" ht="16.5" hidden="false" customHeight="true" outlineLevel="0" collapsed="false">
      <c r="A249" s="46" t="s">
        <v>438</v>
      </c>
      <c r="B249" s="42" t="n">
        <v>-23100</v>
      </c>
      <c r="C249" s="46" t="n">
        <v>0</v>
      </c>
      <c r="D249" s="90" t="n">
        <f aca="false">+B249+C249</f>
        <v>-23100</v>
      </c>
    </row>
    <row r="250" customFormat="false" ht="16.5" hidden="false" customHeight="true" outlineLevel="0" collapsed="false">
      <c r="A250" s="46" t="s">
        <v>437</v>
      </c>
      <c r="B250" s="42" t="n">
        <v>-22550</v>
      </c>
      <c r="C250" s="46" t="n">
        <v>0</v>
      </c>
      <c r="D250" s="90" t="n">
        <f aca="false">+B250+C250</f>
        <v>-22550</v>
      </c>
    </row>
    <row r="251" customFormat="false" ht="16.5" hidden="false" customHeight="true" outlineLevel="0" collapsed="false">
      <c r="A251" s="46" t="s">
        <v>435</v>
      </c>
      <c r="B251" s="42" t="n">
        <v>-22510.6488</v>
      </c>
      <c r="C251" s="46" t="n">
        <v>0</v>
      </c>
      <c r="D251" s="90" t="n">
        <f aca="false">+B251+C251</f>
        <v>-22510.6488</v>
      </c>
    </row>
    <row r="252" customFormat="false" ht="16.5" hidden="false" customHeight="true" outlineLevel="0" collapsed="false">
      <c r="A252" s="46" t="s">
        <v>432</v>
      </c>
      <c r="B252" s="42" t="n">
        <v>-22475</v>
      </c>
      <c r="C252" s="46" t="n">
        <v>0</v>
      </c>
      <c r="D252" s="90" t="n">
        <f aca="false">+B252+C252</f>
        <v>-22475</v>
      </c>
    </row>
    <row r="253" customFormat="false" ht="16.5" hidden="false" customHeight="true" outlineLevel="0" collapsed="false">
      <c r="A253" s="46" t="s">
        <v>430</v>
      </c>
      <c r="B253" s="42" t="n">
        <v>-21850</v>
      </c>
      <c r="C253" s="46" t="n">
        <v>0</v>
      </c>
      <c r="D253" s="90" t="n">
        <f aca="false">+B253+C253</f>
        <v>-21850</v>
      </c>
    </row>
    <row r="254" customFormat="false" ht="16.5" hidden="false" customHeight="true" outlineLevel="0" collapsed="false">
      <c r="A254" s="46" t="s">
        <v>425</v>
      </c>
      <c r="B254" s="42" t="n">
        <v>-21700</v>
      </c>
      <c r="C254" s="46" t="n">
        <v>0</v>
      </c>
      <c r="D254" s="90" t="n">
        <f aca="false">+B254+C254</f>
        <v>-21700</v>
      </c>
    </row>
    <row r="255" customFormat="false" ht="16.5" hidden="false" customHeight="true" outlineLevel="0" collapsed="false">
      <c r="A255" s="142" t="s">
        <v>428</v>
      </c>
      <c r="B255" s="143" t="n">
        <v>-21700</v>
      </c>
      <c r="C255" s="46" t="n">
        <v>0</v>
      </c>
      <c r="D255" s="90" t="n">
        <f aca="false">+B255+C255</f>
        <v>-21700</v>
      </c>
    </row>
    <row r="256" customFormat="false" ht="16.5" hidden="false" customHeight="true" outlineLevel="0" collapsed="false">
      <c r="A256" s="46" t="s">
        <v>429</v>
      </c>
      <c r="B256" s="42" t="n">
        <v>-21700</v>
      </c>
      <c r="C256" s="46" t="n">
        <v>0</v>
      </c>
      <c r="D256" s="90" t="n">
        <f aca="false">+B256+C256</f>
        <v>-21700</v>
      </c>
    </row>
    <row r="257" customFormat="false" ht="16.5" hidden="false" customHeight="true" outlineLevel="0" collapsed="false">
      <c r="A257" s="46" t="s">
        <v>424</v>
      </c>
      <c r="B257" s="42" t="n">
        <v>-20925</v>
      </c>
      <c r="C257" s="46" t="n">
        <v>0</v>
      </c>
      <c r="D257" s="90" t="n">
        <f aca="false">+B257+C257</f>
        <v>-20925</v>
      </c>
    </row>
    <row r="258" customFormat="false" ht="16.5" hidden="false" customHeight="true" outlineLevel="0" collapsed="false">
      <c r="A258" s="46" t="s">
        <v>418</v>
      </c>
      <c r="B258" s="42" t="n">
        <v>-20150</v>
      </c>
      <c r="C258" s="46" t="n">
        <v>0</v>
      </c>
      <c r="D258" s="90" t="n">
        <f aca="false">+B258+C258</f>
        <v>-20150</v>
      </c>
    </row>
    <row r="259" customFormat="false" ht="16.5" hidden="false" customHeight="true" outlineLevel="0" collapsed="false">
      <c r="A259" s="46" t="s">
        <v>419</v>
      </c>
      <c r="B259" s="42" t="n">
        <v>-20150</v>
      </c>
      <c r="C259" s="46" t="n">
        <v>0</v>
      </c>
      <c r="D259" s="90" t="n">
        <f aca="false">+B259+C259</f>
        <v>-20150</v>
      </c>
    </row>
    <row r="260" customFormat="false" ht="16.5" hidden="false" customHeight="true" outlineLevel="0" collapsed="false">
      <c r="A260" s="46" t="s">
        <v>420</v>
      </c>
      <c r="B260" s="42" t="n">
        <v>-20150</v>
      </c>
      <c r="C260" s="46" t="n">
        <v>0</v>
      </c>
      <c r="D260" s="90" t="n">
        <f aca="false">+B260+C260</f>
        <v>-20150</v>
      </c>
    </row>
    <row r="261" customFormat="false" ht="16.5" hidden="false" customHeight="true" outlineLevel="0" collapsed="false">
      <c r="A261" s="142" t="s">
        <v>422</v>
      </c>
      <c r="B261" s="143" t="n">
        <v>-20150</v>
      </c>
      <c r="C261" s="46" t="n">
        <v>0</v>
      </c>
      <c r="D261" s="90" t="n">
        <f aca="false">+B261+C261</f>
        <v>-20150</v>
      </c>
    </row>
    <row r="262" customFormat="false" ht="16.5" hidden="false" customHeight="true" outlineLevel="0" collapsed="false">
      <c r="A262" s="46" t="s">
        <v>423</v>
      </c>
      <c r="B262" s="42" t="n">
        <v>-20150</v>
      </c>
      <c r="C262" s="46" t="n">
        <v>0</v>
      </c>
      <c r="D262" s="90" t="n">
        <f aca="false">+B262+C262</f>
        <v>-20150</v>
      </c>
    </row>
    <row r="263" customFormat="false" ht="16.5" hidden="false" customHeight="true" outlineLevel="0" collapsed="false">
      <c r="A263" s="46" t="s">
        <v>414</v>
      </c>
      <c r="B263" s="42" t="n">
        <v>-20000</v>
      </c>
      <c r="C263" s="46" t="n">
        <v>0</v>
      </c>
      <c r="D263" s="90" t="n">
        <f aca="false">+B263+C263</f>
        <v>-20000</v>
      </c>
    </row>
    <row r="264" customFormat="false" ht="16.5" hidden="false" customHeight="true" outlineLevel="0" collapsed="false">
      <c r="A264" s="46" t="s">
        <v>410</v>
      </c>
      <c r="B264" s="42" t="n">
        <v>-19374.969</v>
      </c>
      <c r="C264" s="46" t="n">
        <v>0</v>
      </c>
      <c r="D264" s="90" t="n">
        <f aca="false">+B264+C264</f>
        <v>-19374.969</v>
      </c>
    </row>
    <row r="265" customFormat="false" ht="16.5" hidden="false" customHeight="true" outlineLevel="0" collapsed="false">
      <c r="A265" s="46" t="s">
        <v>411</v>
      </c>
      <c r="B265" s="42" t="n">
        <v>-19374.969</v>
      </c>
      <c r="C265" s="46" t="n">
        <v>0</v>
      </c>
      <c r="D265" s="90" t="n">
        <f aca="false">+B265+C265</f>
        <v>-19374.969</v>
      </c>
    </row>
    <row r="266" customFormat="false" ht="16.5" hidden="false" customHeight="true" outlineLevel="0" collapsed="false">
      <c r="A266" s="46" t="s">
        <v>400</v>
      </c>
      <c r="B266" s="42" t="n">
        <v>-18600</v>
      </c>
      <c r="C266" s="46" t="n">
        <v>0</v>
      </c>
      <c r="D266" s="90" t="n">
        <f aca="false">+B266+C266</f>
        <v>-18600</v>
      </c>
    </row>
    <row r="267" customFormat="false" ht="16.5" hidden="false" customHeight="true" outlineLevel="0" collapsed="false">
      <c r="A267" s="46" t="s">
        <v>401</v>
      </c>
      <c r="B267" s="42" t="n">
        <v>-18600</v>
      </c>
      <c r="C267" s="46" t="n">
        <v>0</v>
      </c>
      <c r="D267" s="90" t="n">
        <f aca="false">+B267+C267</f>
        <v>-18600</v>
      </c>
    </row>
    <row r="268" customFormat="false" ht="16.5" hidden="false" customHeight="true" outlineLevel="0" collapsed="false">
      <c r="A268" s="46" t="s">
        <v>402</v>
      </c>
      <c r="B268" s="42" t="n">
        <v>-18600</v>
      </c>
      <c r="C268" s="46" t="n">
        <v>0</v>
      </c>
      <c r="D268" s="90" t="n">
        <f aca="false">+B268+C268</f>
        <v>-18600</v>
      </c>
    </row>
    <row r="269" customFormat="false" ht="16.5" hidden="false" customHeight="true" outlineLevel="0" collapsed="false">
      <c r="A269" s="46" t="s">
        <v>403</v>
      </c>
      <c r="B269" s="42" t="n">
        <v>-18600</v>
      </c>
      <c r="C269" s="46" t="n">
        <v>0</v>
      </c>
      <c r="D269" s="90" t="n">
        <f aca="false">+B269+C269</f>
        <v>-18600</v>
      </c>
    </row>
    <row r="270" customFormat="false" ht="16.5" hidden="false" customHeight="true" outlineLevel="0" collapsed="false">
      <c r="A270" s="46" t="s">
        <v>399</v>
      </c>
      <c r="B270" s="42" t="n">
        <v>-18599.969</v>
      </c>
      <c r="C270" s="46" t="n">
        <v>0</v>
      </c>
      <c r="D270" s="90" t="n">
        <f aca="false">+B270+C270</f>
        <v>-18599.969</v>
      </c>
    </row>
    <row r="271" customFormat="false" ht="16.5" hidden="false" customHeight="true" outlineLevel="0" collapsed="false">
      <c r="A271" s="46" t="s">
        <v>398</v>
      </c>
      <c r="B271" s="42" t="n">
        <v>-18300</v>
      </c>
      <c r="C271" s="46" t="n">
        <v>0</v>
      </c>
      <c r="D271" s="90" t="n">
        <f aca="false">+B271+C271</f>
        <v>-18300</v>
      </c>
    </row>
    <row r="272" customFormat="false" ht="16.5" hidden="false" customHeight="true" outlineLevel="0" collapsed="false">
      <c r="A272" s="46" t="s">
        <v>396</v>
      </c>
      <c r="B272" s="42" t="n">
        <v>-17825</v>
      </c>
      <c r="C272" s="46" t="n">
        <v>0</v>
      </c>
      <c r="D272" s="90" t="n">
        <f aca="false">+B272+C272</f>
        <v>-17825</v>
      </c>
    </row>
    <row r="273" customFormat="false" ht="16.5" hidden="false" customHeight="true" outlineLevel="0" collapsed="false">
      <c r="A273" s="46" t="s">
        <v>395</v>
      </c>
      <c r="B273" s="42" t="n">
        <v>-17824.969</v>
      </c>
      <c r="C273" s="46" t="n">
        <v>0</v>
      </c>
      <c r="D273" s="90" t="n">
        <f aca="false">+B273+C273</f>
        <v>-17824.969</v>
      </c>
    </row>
    <row r="274" customFormat="false" ht="16.5" hidden="false" customHeight="true" outlineLevel="0" collapsed="false">
      <c r="A274" s="46" t="s">
        <v>394</v>
      </c>
      <c r="B274" s="42" t="n">
        <v>-17550</v>
      </c>
      <c r="C274" s="46" t="n">
        <v>0</v>
      </c>
      <c r="D274" s="90" t="n">
        <f aca="false">+B274+C274</f>
        <v>-17550</v>
      </c>
    </row>
    <row r="275" customFormat="false" ht="16.5" hidden="false" customHeight="true" outlineLevel="0" collapsed="false">
      <c r="A275" s="46" t="s">
        <v>393</v>
      </c>
      <c r="B275" s="42" t="n">
        <v>-17400</v>
      </c>
      <c r="C275" s="46" t="n">
        <v>0</v>
      </c>
      <c r="D275" s="90" t="n">
        <f aca="false">+B275+C275</f>
        <v>-17400</v>
      </c>
    </row>
    <row r="276" customFormat="false" ht="16.5" hidden="false" customHeight="true" outlineLevel="0" collapsed="false">
      <c r="A276" s="46" t="s">
        <v>392</v>
      </c>
      <c r="B276" s="42" t="n">
        <v>-17200</v>
      </c>
      <c r="C276" s="46" t="n">
        <v>0</v>
      </c>
      <c r="D276" s="90" t="n">
        <f aca="false">+B276+C276</f>
        <v>-17200</v>
      </c>
    </row>
    <row r="277" customFormat="false" ht="16.5" hidden="false" customHeight="true" outlineLevel="0" collapsed="false">
      <c r="A277" s="46" t="s">
        <v>385</v>
      </c>
      <c r="B277" s="42" t="n">
        <v>-17050</v>
      </c>
      <c r="C277" s="46" t="n">
        <v>0</v>
      </c>
      <c r="D277" s="90" t="n">
        <f aca="false">+B277+C277</f>
        <v>-17050</v>
      </c>
    </row>
    <row r="278" customFormat="false" ht="16.5" hidden="false" customHeight="true" outlineLevel="0" collapsed="false">
      <c r="A278" s="46" t="s">
        <v>386</v>
      </c>
      <c r="B278" s="42" t="n">
        <v>-17050</v>
      </c>
      <c r="C278" s="46" t="n">
        <v>0</v>
      </c>
      <c r="D278" s="90" t="n">
        <f aca="false">+B278+C278</f>
        <v>-17050</v>
      </c>
    </row>
    <row r="279" customFormat="false" ht="16.5" hidden="false" customHeight="true" outlineLevel="0" collapsed="false">
      <c r="A279" s="46" t="s">
        <v>387</v>
      </c>
      <c r="B279" s="42" t="n">
        <v>-17050</v>
      </c>
      <c r="C279" s="46" t="n">
        <v>0</v>
      </c>
      <c r="D279" s="90" t="n">
        <f aca="false">+B279+C279</f>
        <v>-17050</v>
      </c>
    </row>
    <row r="280" customFormat="false" ht="16.5" hidden="false" customHeight="true" outlineLevel="0" collapsed="false">
      <c r="A280" s="46" t="s">
        <v>388</v>
      </c>
      <c r="B280" s="42" t="n">
        <v>-17050</v>
      </c>
      <c r="C280" s="46" t="n">
        <v>0</v>
      </c>
      <c r="D280" s="90" t="n">
        <f aca="false">+B280+C280</f>
        <v>-17050</v>
      </c>
    </row>
    <row r="281" customFormat="false" ht="16.5" hidden="false" customHeight="true" outlineLevel="0" collapsed="false">
      <c r="A281" s="46" t="s">
        <v>389</v>
      </c>
      <c r="B281" s="42" t="n">
        <v>-17050</v>
      </c>
      <c r="C281" s="46" t="n">
        <v>0</v>
      </c>
      <c r="D281" s="90" t="n">
        <f aca="false">+B281+C281</f>
        <v>-17050</v>
      </c>
    </row>
    <row r="282" customFormat="false" ht="16.5" hidden="false" customHeight="true" outlineLevel="0" collapsed="false">
      <c r="A282" s="46" t="s">
        <v>390</v>
      </c>
      <c r="B282" s="42" t="n">
        <v>-17050</v>
      </c>
      <c r="C282" s="46" t="n">
        <v>0</v>
      </c>
      <c r="D282" s="90" t="n">
        <f aca="false">+B282+C282</f>
        <v>-17050</v>
      </c>
    </row>
    <row r="283" customFormat="false" ht="16.5" hidden="false" customHeight="true" outlineLevel="0" collapsed="false">
      <c r="A283" s="46" t="s">
        <v>377</v>
      </c>
      <c r="B283" s="42" t="n">
        <v>-17049.969</v>
      </c>
      <c r="C283" s="46" t="n">
        <v>0</v>
      </c>
      <c r="D283" s="90" t="n">
        <f aca="false">+B283+C283</f>
        <v>-17049.969</v>
      </c>
    </row>
    <row r="284" customFormat="false" ht="16.5" hidden="false" customHeight="true" outlineLevel="0" collapsed="false">
      <c r="A284" s="46" t="s">
        <v>378</v>
      </c>
      <c r="B284" s="42" t="n">
        <v>-17049.969</v>
      </c>
      <c r="C284" s="46" t="n">
        <v>0</v>
      </c>
      <c r="D284" s="90" t="n">
        <f aca="false">+B284+C284</f>
        <v>-17049.969</v>
      </c>
    </row>
    <row r="285" customFormat="false" ht="16.5" hidden="false" customHeight="true" outlineLevel="0" collapsed="false">
      <c r="A285" s="46" t="s">
        <v>379</v>
      </c>
      <c r="B285" s="42" t="n">
        <v>-17049.969</v>
      </c>
      <c r="C285" s="46" t="n">
        <v>0</v>
      </c>
      <c r="D285" s="90" t="n">
        <f aca="false">+B285+C285</f>
        <v>-17049.969</v>
      </c>
    </row>
    <row r="286" customFormat="false" ht="16.5" hidden="false" customHeight="true" outlineLevel="0" collapsed="false">
      <c r="A286" s="46" t="s">
        <v>375</v>
      </c>
      <c r="B286" s="42" t="n">
        <v>-16800</v>
      </c>
      <c r="C286" s="46" t="n">
        <v>0</v>
      </c>
      <c r="D286" s="90" t="n">
        <f aca="false">+B286+C286</f>
        <v>-16800</v>
      </c>
    </row>
    <row r="287" customFormat="false" ht="16.5" hidden="false" customHeight="true" outlineLevel="0" collapsed="false">
      <c r="A287" s="46" t="s">
        <v>372</v>
      </c>
      <c r="B287" s="42" t="n">
        <v>-16275</v>
      </c>
      <c r="C287" s="46" t="n">
        <v>0</v>
      </c>
      <c r="D287" s="90" t="n">
        <f aca="false">+B287+C287</f>
        <v>-16275</v>
      </c>
    </row>
    <row r="288" customFormat="false" ht="16.5" hidden="false" customHeight="true" outlineLevel="0" collapsed="false">
      <c r="A288" s="46" t="s">
        <v>373</v>
      </c>
      <c r="B288" s="42" t="n">
        <v>-16275</v>
      </c>
      <c r="C288" s="46" t="n">
        <v>0</v>
      </c>
      <c r="D288" s="90" t="n">
        <f aca="false">+B288+C288</f>
        <v>-16275</v>
      </c>
    </row>
    <row r="289" customFormat="false" ht="16.5" hidden="false" customHeight="true" outlineLevel="0" collapsed="false">
      <c r="A289" s="46" t="s">
        <v>371</v>
      </c>
      <c r="B289" s="42" t="n">
        <v>-15596.0156</v>
      </c>
      <c r="C289" s="46" t="n">
        <v>0</v>
      </c>
      <c r="D289" s="90" t="n">
        <f aca="false">+B289+C289</f>
        <v>-15596.0156</v>
      </c>
    </row>
    <row r="290" customFormat="false" ht="16.5" hidden="false" customHeight="true" outlineLevel="0" collapsed="false">
      <c r="A290" s="46" t="s">
        <v>368</v>
      </c>
      <c r="B290" s="42" t="n">
        <v>-15500</v>
      </c>
      <c r="C290" s="46" t="n">
        <v>0</v>
      </c>
      <c r="D290" s="90" t="n">
        <f aca="false">+B290+C290</f>
        <v>-15500</v>
      </c>
    </row>
    <row r="291" customFormat="false" ht="16.5" hidden="false" customHeight="true" outlineLevel="0" collapsed="false">
      <c r="A291" s="46" t="s">
        <v>369</v>
      </c>
      <c r="B291" s="42" t="n">
        <v>-15500</v>
      </c>
      <c r="C291" s="46" t="n">
        <v>0</v>
      </c>
      <c r="D291" s="90" t="n">
        <f aca="false">+B291+C291</f>
        <v>-15500</v>
      </c>
    </row>
    <row r="292" customFormat="false" ht="16.5" hidden="false" customHeight="true" outlineLevel="0" collapsed="false">
      <c r="A292" s="46" t="s">
        <v>366</v>
      </c>
      <c r="B292" s="42" t="n">
        <v>-15499.969</v>
      </c>
      <c r="C292" s="46" t="n">
        <v>0</v>
      </c>
      <c r="D292" s="90" t="n">
        <f aca="false">+B292+C292</f>
        <v>-15499.969</v>
      </c>
    </row>
    <row r="293" customFormat="false" ht="16.5" hidden="false" customHeight="true" outlineLevel="0" collapsed="false">
      <c r="A293" s="46" t="s">
        <v>364</v>
      </c>
      <c r="B293" s="42" t="n">
        <v>-15400</v>
      </c>
      <c r="C293" s="46" t="n">
        <v>0</v>
      </c>
      <c r="D293" s="90" t="n">
        <f aca="false">+B293+C293</f>
        <v>-15400</v>
      </c>
    </row>
    <row r="294" customFormat="false" ht="16.5" hidden="false" customHeight="true" outlineLevel="0" collapsed="false">
      <c r="A294" s="46" t="s">
        <v>363</v>
      </c>
      <c r="B294" s="42" t="n">
        <v>-15095.3292</v>
      </c>
      <c r="C294" s="46" t="n">
        <v>0</v>
      </c>
      <c r="D294" s="90" t="n">
        <f aca="false">+B294+C294</f>
        <v>-15095.3292</v>
      </c>
    </row>
    <row r="295" customFormat="false" ht="16.5" hidden="false" customHeight="true" outlineLevel="0" collapsed="false">
      <c r="A295" s="46" t="s">
        <v>359</v>
      </c>
      <c r="B295" s="42" t="n">
        <v>-14122.35</v>
      </c>
      <c r="C295" s="46" t="n">
        <v>0</v>
      </c>
      <c r="D295" s="90" t="n">
        <f aca="false">+B295+C295</f>
        <v>-14122.35</v>
      </c>
    </row>
    <row r="296" customFormat="false" ht="16.5" hidden="false" customHeight="true" outlineLevel="0" collapsed="false">
      <c r="A296" s="46" t="s">
        <v>356</v>
      </c>
      <c r="B296" s="42" t="n">
        <v>-13950</v>
      </c>
      <c r="C296" s="46" t="n">
        <v>0</v>
      </c>
      <c r="D296" s="90" t="n">
        <f aca="false">+B296+C296</f>
        <v>-13950</v>
      </c>
    </row>
    <row r="297" customFormat="false" ht="16.5" hidden="false" customHeight="true" outlineLevel="0" collapsed="false">
      <c r="A297" s="46" t="s">
        <v>357</v>
      </c>
      <c r="B297" s="42" t="n">
        <v>-13950</v>
      </c>
      <c r="C297" s="46" t="n">
        <v>0</v>
      </c>
      <c r="D297" s="90" t="n">
        <f aca="false">+B297+C297</f>
        <v>-13950</v>
      </c>
    </row>
    <row r="298" customFormat="false" ht="16.5" hidden="false" customHeight="true" outlineLevel="0" collapsed="false">
      <c r="A298" s="46" t="s">
        <v>358</v>
      </c>
      <c r="B298" s="42" t="n">
        <v>-13950</v>
      </c>
      <c r="C298" s="46" t="n">
        <v>0</v>
      </c>
      <c r="D298" s="90" t="n">
        <f aca="false">+B298+C298</f>
        <v>-13950</v>
      </c>
    </row>
    <row r="299" customFormat="false" ht="16.5" hidden="false" customHeight="true" outlineLevel="0" collapsed="false">
      <c r="A299" s="46" t="s">
        <v>351</v>
      </c>
      <c r="B299" s="42" t="n">
        <v>-13700</v>
      </c>
      <c r="C299" s="46" t="n">
        <v>0</v>
      </c>
      <c r="D299" s="90" t="n">
        <f aca="false">+B299+C299</f>
        <v>-13700</v>
      </c>
    </row>
    <row r="300" customFormat="false" ht="16.5" hidden="false" customHeight="true" outlineLevel="0" collapsed="false">
      <c r="A300" s="46" t="s">
        <v>345</v>
      </c>
      <c r="B300" s="42" t="n">
        <v>-13175.0155</v>
      </c>
      <c r="C300" s="46" t="n">
        <v>0</v>
      </c>
      <c r="D300" s="90" t="n">
        <f aca="false">+B300+C300</f>
        <v>-13175.0155</v>
      </c>
    </row>
    <row r="301" customFormat="false" ht="16.5" hidden="false" customHeight="true" outlineLevel="0" collapsed="false">
      <c r="A301" s="46" t="s">
        <v>346</v>
      </c>
      <c r="B301" s="42" t="n">
        <v>-13175.0155</v>
      </c>
      <c r="C301" s="46" t="n">
        <v>0</v>
      </c>
      <c r="D301" s="90" t="n">
        <f aca="false">+B301+C301</f>
        <v>-13175.0155</v>
      </c>
    </row>
    <row r="302" customFormat="false" ht="16.5" hidden="false" customHeight="true" outlineLevel="0" collapsed="false">
      <c r="A302" s="46" t="s">
        <v>341</v>
      </c>
      <c r="B302" s="42" t="n">
        <v>-13175</v>
      </c>
      <c r="C302" s="46" t="n">
        <v>0</v>
      </c>
      <c r="D302" s="90" t="n">
        <f aca="false">+B302+C302</f>
        <v>-13175</v>
      </c>
    </row>
    <row r="303" customFormat="false" ht="16.5" hidden="false" customHeight="true" outlineLevel="0" collapsed="false">
      <c r="A303" s="46" t="s">
        <v>342</v>
      </c>
      <c r="B303" s="42" t="n">
        <v>-13175</v>
      </c>
      <c r="C303" s="46" t="n">
        <v>0</v>
      </c>
      <c r="D303" s="90" t="n">
        <f aca="false">+B303+C303</f>
        <v>-13175</v>
      </c>
    </row>
    <row r="304" customFormat="false" ht="16.5" hidden="false" customHeight="true" outlineLevel="0" collapsed="false">
      <c r="A304" s="46" t="s">
        <v>343</v>
      </c>
      <c r="B304" s="42" t="n">
        <v>-13175</v>
      </c>
      <c r="C304" s="46" t="n">
        <v>0</v>
      </c>
      <c r="D304" s="90" t="n">
        <f aca="false">+B304+C304</f>
        <v>-13175</v>
      </c>
    </row>
    <row r="305" customFormat="false" ht="16.5" hidden="false" customHeight="true" outlineLevel="0" collapsed="false">
      <c r="A305" s="46" t="s">
        <v>344</v>
      </c>
      <c r="B305" s="42" t="n">
        <v>-13175</v>
      </c>
      <c r="C305" s="46" t="n">
        <v>0</v>
      </c>
      <c r="D305" s="90" t="n">
        <f aca="false">+B305+C305</f>
        <v>-13175</v>
      </c>
    </row>
    <row r="306" customFormat="false" ht="16.5" hidden="false" customHeight="true" outlineLevel="0" collapsed="false">
      <c r="A306" s="46" t="s">
        <v>336</v>
      </c>
      <c r="B306" s="42" t="n">
        <v>-12700</v>
      </c>
      <c r="C306" s="46" t="n">
        <v>0</v>
      </c>
      <c r="D306" s="90" t="n">
        <f aca="false">+B306+C306</f>
        <v>-12700</v>
      </c>
    </row>
    <row r="307" customFormat="false" ht="16.5" hidden="false" customHeight="true" outlineLevel="0" collapsed="false">
      <c r="A307" s="46" t="s">
        <v>335</v>
      </c>
      <c r="B307" s="42" t="n">
        <v>-12550</v>
      </c>
      <c r="C307" s="46" t="n">
        <v>0</v>
      </c>
      <c r="D307" s="90" t="n">
        <f aca="false">+B307+C307</f>
        <v>-12550</v>
      </c>
    </row>
    <row r="308" customFormat="false" ht="16.5" hidden="false" customHeight="true" outlineLevel="0" collapsed="false">
      <c r="A308" s="46" t="s">
        <v>330</v>
      </c>
      <c r="B308" s="42" t="n">
        <v>-12400</v>
      </c>
      <c r="C308" s="46" t="n">
        <v>0</v>
      </c>
      <c r="D308" s="90" t="n">
        <f aca="false">+B308+C308</f>
        <v>-12400</v>
      </c>
    </row>
    <row r="309" customFormat="false" ht="16.5" hidden="false" customHeight="true" outlineLevel="0" collapsed="false">
      <c r="A309" s="46" t="s">
        <v>331</v>
      </c>
      <c r="B309" s="42" t="n">
        <v>-12400</v>
      </c>
      <c r="C309" s="46" t="n">
        <v>0</v>
      </c>
      <c r="D309" s="90" t="n">
        <f aca="false">+B309+C309</f>
        <v>-12400</v>
      </c>
    </row>
    <row r="310" customFormat="false" ht="16.5" hidden="false" customHeight="true" outlineLevel="0" collapsed="false">
      <c r="A310" s="46" t="s">
        <v>333</v>
      </c>
      <c r="B310" s="42" t="n">
        <v>-12400</v>
      </c>
      <c r="C310" s="46" t="n">
        <v>0</v>
      </c>
      <c r="D310" s="90" t="n">
        <f aca="false">+B310+C310</f>
        <v>-12400</v>
      </c>
    </row>
    <row r="311" customFormat="false" ht="16.5" hidden="false" customHeight="true" outlineLevel="0" collapsed="false">
      <c r="A311" s="46" t="s">
        <v>329</v>
      </c>
      <c r="B311" s="42" t="n">
        <v>-12399.969</v>
      </c>
      <c r="C311" s="46" t="n">
        <v>0</v>
      </c>
      <c r="D311" s="90" t="n">
        <f aca="false">+B311+C311</f>
        <v>-12399.969</v>
      </c>
    </row>
    <row r="312" customFormat="false" ht="16.5" hidden="false" customHeight="true" outlineLevel="0" collapsed="false">
      <c r="A312" s="46" t="s">
        <v>325</v>
      </c>
      <c r="B312" s="42" t="n">
        <v>-11675</v>
      </c>
      <c r="C312" s="46" t="n">
        <v>0</v>
      </c>
      <c r="D312" s="90" t="n">
        <f aca="false">+B312+C312</f>
        <v>-11675</v>
      </c>
    </row>
    <row r="313" customFormat="false" ht="16.5" hidden="false" customHeight="true" outlineLevel="0" collapsed="false">
      <c r="A313" s="46" t="s">
        <v>322</v>
      </c>
      <c r="B313" s="42" t="n">
        <v>-11625</v>
      </c>
      <c r="C313" s="46" t="n">
        <v>0</v>
      </c>
      <c r="D313" s="90" t="n">
        <f aca="false">+B313+C313</f>
        <v>-11625</v>
      </c>
    </row>
    <row r="314" customFormat="false" ht="16.5" hidden="false" customHeight="true" outlineLevel="0" collapsed="false">
      <c r="A314" s="46" t="s">
        <v>323</v>
      </c>
      <c r="B314" s="42" t="n">
        <v>-11625</v>
      </c>
      <c r="C314" s="46" t="n">
        <v>0</v>
      </c>
      <c r="D314" s="90" t="n">
        <f aca="false">+B314+C314</f>
        <v>-11625</v>
      </c>
    </row>
    <row r="315" customFormat="false" ht="16.5" hidden="false" customHeight="true" outlineLevel="0" collapsed="false">
      <c r="A315" s="46" t="s">
        <v>318</v>
      </c>
      <c r="B315" s="42" t="n">
        <v>-11150</v>
      </c>
      <c r="C315" s="46" t="n">
        <v>0</v>
      </c>
      <c r="D315" s="90" t="n">
        <f aca="false">+B315+C315</f>
        <v>-11150</v>
      </c>
    </row>
    <row r="316" customFormat="false" ht="16.5" hidden="false" customHeight="true" outlineLevel="0" collapsed="false">
      <c r="A316" s="46" t="s">
        <v>319</v>
      </c>
      <c r="B316" s="42" t="n">
        <v>-11150</v>
      </c>
      <c r="C316" s="46" t="n">
        <v>0</v>
      </c>
      <c r="D316" s="90" t="n">
        <f aca="false">+B316+C316</f>
        <v>-11150</v>
      </c>
    </row>
    <row r="317" customFormat="false" ht="16.5" hidden="false" customHeight="true" outlineLevel="0" collapsed="false">
      <c r="A317" s="46" t="s">
        <v>316</v>
      </c>
      <c r="B317" s="42" t="n">
        <v>-10950</v>
      </c>
      <c r="C317" s="46" t="n">
        <v>0</v>
      </c>
      <c r="D317" s="90" t="n">
        <f aca="false">+B317+C317</f>
        <v>-10950</v>
      </c>
    </row>
    <row r="318" customFormat="false" ht="16.5" hidden="false" customHeight="true" outlineLevel="0" collapsed="false">
      <c r="A318" s="46" t="s">
        <v>314</v>
      </c>
      <c r="B318" s="42" t="n">
        <v>-10850</v>
      </c>
      <c r="C318" s="46" t="n">
        <v>0</v>
      </c>
      <c r="D318" s="90" t="n">
        <f aca="false">+B318+C318</f>
        <v>-10850</v>
      </c>
    </row>
    <row r="319" customFormat="false" ht="16.5" hidden="false" customHeight="true" outlineLevel="0" collapsed="false">
      <c r="A319" s="46" t="s">
        <v>315</v>
      </c>
      <c r="B319" s="42" t="n">
        <v>-10850</v>
      </c>
      <c r="C319" s="46" t="n">
        <v>0</v>
      </c>
      <c r="D319" s="90" t="n">
        <f aca="false">+B319+C319</f>
        <v>-10850</v>
      </c>
    </row>
    <row r="320" customFormat="false" ht="16.5" hidden="false" customHeight="true" outlineLevel="0" collapsed="false">
      <c r="A320" s="46" t="s">
        <v>310</v>
      </c>
      <c r="B320" s="42" t="n">
        <v>-10750</v>
      </c>
      <c r="C320" s="46" t="n">
        <v>0</v>
      </c>
      <c r="D320" s="90" t="n">
        <f aca="false">+B320+C320</f>
        <v>-10750</v>
      </c>
    </row>
    <row r="321" customFormat="false" ht="16.5" hidden="false" customHeight="true" outlineLevel="0" collapsed="false">
      <c r="A321" s="46" t="s">
        <v>309</v>
      </c>
      <c r="B321" s="42" t="n">
        <v>-10229.9814</v>
      </c>
      <c r="C321" s="46" t="n">
        <v>0</v>
      </c>
      <c r="D321" s="90" t="n">
        <f aca="false">+B321+C321</f>
        <v>-10229.9814</v>
      </c>
    </row>
    <row r="322" customFormat="false" ht="16.5" hidden="false" customHeight="true" outlineLevel="0" collapsed="false">
      <c r="A322" s="46" t="s">
        <v>307</v>
      </c>
      <c r="B322" s="42" t="n">
        <v>-10075</v>
      </c>
      <c r="C322" s="46" t="n">
        <v>0</v>
      </c>
      <c r="D322" s="90" t="n">
        <f aca="false">+B322+C322</f>
        <v>-10075</v>
      </c>
    </row>
    <row r="323" customFormat="false" ht="16.5" hidden="false" customHeight="true" outlineLevel="0" collapsed="false">
      <c r="A323" s="46" t="s">
        <v>303</v>
      </c>
      <c r="B323" s="42" t="n">
        <v>-10000</v>
      </c>
      <c r="C323" s="46" t="n">
        <v>0</v>
      </c>
      <c r="D323" s="90" t="n">
        <f aca="false">+B323+C323</f>
        <v>-10000</v>
      </c>
    </row>
    <row r="324" customFormat="false" ht="16.5" hidden="false" customHeight="true" outlineLevel="0" collapsed="false">
      <c r="A324" s="46" t="s">
        <v>301</v>
      </c>
      <c r="B324" s="42" t="n">
        <v>-9700</v>
      </c>
      <c r="C324" s="46" t="n">
        <v>0</v>
      </c>
      <c r="D324" s="90" t="n">
        <f aca="false">+B324+C324</f>
        <v>-9700</v>
      </c>
    </row>
    <row r="325" customFormat="false" ht="16.5" hidden="false" customHeight="true" outlineLevel="0" collapsed="false">
      <c r="A325" s="46" t="s">
        <v>302</v>
      </c>
      <c r="B325" s="42" t="n">
        <v>-9700</v>
      </c>
      <c r="C325" s="46" t="n">
        <v>0</v>
      </c>
      <c r="D325" s="90" t="n">
        <f aca="false">+B325+C325</f>
        <v>-9700</v>
      </c>
    </row>
    <row r="326" customFormat="false" ht="16.5" hidden="false" customHeight="true" outlineLevel="0" collapsed="false">
      <c r="A326" s="46" t="s">
        <v>297</v>
      </c>
      <c r="B326" s="42" t="n">
        <v>-9300.031</v>
      </c>
      <c r="C326" s="46" t="n">
        <v>0</v>
      </c>
      <c r="D326" s="90" t="n">
        <f aca="false">+B326+C326</f>
        <v>-9300.031</v>
      </c>
    </row>
    <row r="327" customFormat="false" ht="16.5" hidden="false" customHeight="true" outlineLevel="0" collapsed="false">
      <c r="A327" s="46" t="s">
        <v>293</v>
      </c>
      <c r="B327" s="42" t="n">
        <v>-9300</v>
      </c>
      <c r="C327" s="46" t="n">
        <v>0</v>
      </c>
      <c r="D327" s="90" t="n">
        <f aca="false">+B327+C327</f>
        <v>-9300</v>
      </c>
    </row>
    <row r="328" customFormat="false" ht="16.5" hidden="false" customHeight="true" outlineLevel="0" collapsed="false">
      <c r="A328" s="46" t="s">
        <v>295</v>
      </c>
      <c r="B328" s="42" t="n">
        <v>-9300</v>
      </c>
      <c r="C328" s="46" t="n">
        <v>0</v>
      </c>
      <c r="D328" s="90" t="n">
        <f aca="false">+B328+C328</f>
        <v>-9300</v>
      </c>
    </row>
    <row r="329" customFormat="false" ht="16.5" hidden="false" customHeight="true" outlineLevel="0" collapsed="false">
      <c r="A329" s="46" t="s">
        <v>296</v>
      </c>
      <c r="B329" s="42" t="n">
        <v>-9300</v>
      </c>
      <c r="C329" s="46" t="n">
        <v>0</v>
      </c>
      <c r="D329" s="90" t="n">
        <f aca="false">+B329+C329</f>
        <v>-9300</v>
      </c>
    </row>
    <row r="330" customFormat="false" ht="16.5" hidden="false" customHeight="true" outlineLevel="0" collapsed="false">
      <c r="A330" s="41" t="s">
        <v>283</v>
      </c>
      <c r="B330" s="42" t="n">
        <v>-8525</v>
      </c>
      <c r="C330" s="46" t="n">
        <v>0</v>
      </c>
      <c r="D330" s="90" t="n">
        <f aca="false">+B330+C330</f>
        <v>-8525</v>
      </c>
    </row>
    <row r="331" customFormat="false" ht="16.5" hidden="false" customHeight="true" outlineLevel="0" collapsed="false">
      <c r="A331" s="46" t="s">
        <v>285</v>
      </c>
      <c r="B331" s="42" t="n">
        <v>-8525</v>
      </c>
      <c r="C331" s="46" t="n">
        <v>0</v>
      </c>
      <c r="D331" s="90" t="n">
        <f aca="false">+B331+C331</f>
        <v>-8525</v>
      </c>
    </row>
    <row r="332" customFormat="false" ht="16.5" hidden="false" customHeight="true" outlineLevel="0" collapsed="false">
      <c r="A332" s="46" t="s">
        <v>286</v>
      </c>
      <c r="B332" s="42" t="n">
        <v>-8525</v>
      </c>
      <c r="C332" s="46" t="n">
        <v>0</v>
      </c>
      <c r="D332" s="90" t="n">
        <f aca="false">+B332+C332</f>
        <v>-8525</v>
      </c>
    </row>
    <row r="333" customFormat="false" ht="16.5" hidden="false" customHeight="true" outlineLevel="0" collapsed="false">
      <c r="A333" s="46" t="s">
        <v>288</v>
      </c>
      <c r="B333" s="42" t="n">
        <v>-8525</v>
      </c>
      <c r="C333" s="46" t="n">
        <v>0</v>
      </c>
      <c r="D333" s="90" t="n">
        <f aca="false">+B333+C333</f>
        <v>-8525</v>
      </c>
    </row>
    <row r="334" customFormat="false" ht="16.5" hidden="false" customHeight="true" outlineLevel="0" collapsed="false">
      <c r="A334" s="46" t="s">
        <v>280</v>
      </c>
      <c r="B334" s="42" t="n">
        <v>-8137.4535</v>
      </c>
      <c r="C334" s="46" t="n">
        <v>0</v>
      </c>
      <c r="D334" s="90" t="n">
        <f aca="false">+B334+C334</f>
        <v>-8137.4535</v>
      </c>
    </row>
    <row r="335" customFormat="false" ht="16.5" hidden="false" customHeight="true" outlineLevel="0" collapsed="false">
      <c r="A335" s="46" t="s">
        <v>279</v>
      </c>
      <c r="B335" s="42" t="n">
        <v>-8000</v>
      </c>
      <c r="C335" s="46" t="n">
        <v>0</v>
      </c>
      <c r="D335" s="90" t="n">
        <f aca="false">+B335+C335</f>
        <v>-8000</v>
      </c>
    </row>
    <row r="336" customFormat="false" ht="16.5" hidden="false" customHeight="true" outlineLevel="0" collapsed="false">
      <c r="A336" s="46" t="s">
        <v>278</v>
      </c>
      <c r="B336" s="42" t="n">
        <v>-7788.75</v>
      </c>
      <c r="C336" s="46" t="n">
        <v>0</v>
      </c>
      <c r="D336" s="90" t="n">
        <f aca="false">+B336+C336</f>
        <v>-7788.75</v>
      </c>
    </row>
    <row r="337" customFormat="false" ht="16.5" hidden="false" customHeight="true" outlineLevel="0" collapsed="false">
      <c r="A337" s="46" t="s">
        <v>268</v>
      </c>
      <c r="B337" s="42" t="n">
        <v>-7750</v>
      </c>
      <c r="C337" s="46" t="n">
        <v>0</v>
      </c>
      <c r="D337" s="90" t="n">
        <f aca="false">+B337+C337</f>
        <v>-7750</v>
      </c>
    </row>
    <row r="338" customFormat="false" ht="16.5" hidden="false" customHeight="true" outlineLevel="0" collapsed="false">
      <c r="A338" s="46" t="s">
        <v>269</v>
      </c>
      <c r="B338" s="42" t="n">
        <v>-7750</v>
      </c>
      <c r="C338" s="46" t="n">
        <v>0</v>
      </c>
      <c r="D338" s="90" t="n">
        <f aca="false">+B338+C338</f>
        <v>-7750</v>
      </c>
    </row>
    <row r="339" customFormat="false" ht="16.5" hidden="false" customHeight="true" outlineLevel="0" collapsed="false">
      <c r="A339" s="46" t="s">
        <v>271</v>
      </c>
      <c r="B339" s="42" t="n">
        <v>-7750</v>
      </c>
      <c r="C339" s="46" t="n">
        <v>0</v>
      </c>
      <c r="D339" s="90" t="n">
        <f aca="false">+B339+C339</f>
        <v>-7750</v>
      </c>
    </row>
    <row r="340" customFormat="false" ht="16.5" hidden="false" customHeight="true" outlineLevel="0" collapsed="false">
      <c r="A340" s="46" t="s">
        <v>272</v>
      </c>
      <c r="B340" s="42" t="n">
        <v>-7750</v>
      </c>
      <c r="C340" s="46" t="n">
        <v>0</v>
      </c>
      <c r="D340" s="90" t="n">
        <f aca="false">+B340+C340</f>
        <v>-7750</v>
      </c>
    </row>
    <row r="341" customFormat="false" ht="16.5" hidden="false" customHeight="true" outlineLevel="0" collapsed="false">
      <c r="A341" s="46" t="s">
        <v>273</v>
      </c>
      <c r="B341" s="42" t="n">
        <v>-7750</v>
      </c>
      <c r="C341" s="46" t="n">
        <v>0</v>
      </c>
      <c r="D341" s="90" t="n">
        <f aca="false">+B341+C341</f>
        <v>-7750</v>
      </c>
    </row>
    <row r="342" customFormat="false" ht="16.5" hidden="false" customHeight="true" outlineLevel="0" collapsed="false">
      <c r="A342" s="46" t="s">
        <v>274</v>
      </c>
      <c r="B342" s="42" t="n">
        <v>-7750</v>
      </c>
      <c r="C342" s="46" t="n">
        <v>0</v>
      </c>
      <c r="D342" s="90" t="n">
        <f aca="false">+B342+C342</f>
        <v>-7750</v>
      </c>
    </row>
    <row r="343" customFormat="false" ht="16.5" hidden="false" customHeight="true" outlineLevel="0" collapsed="false">
      <c r="A343" s="46" t="s">
        <v>275</v>
      </c>
      <c r="B343" s="42" t="n">
        <v>-7750</v>
      </c>
      <c r="C343" s="46" t="n">
        <v>0</v>
      </c>
      <c r="D343" s="90" t="n">
        <f aca="false">+B343+C343</f>
        <v>-7750</v>
      </c>
    </row>
    <row r="344" customFormat="false" ht="16.5" hidden="false" customHeight="true" outlineLevel="0" collapsed="false">
      <c r="A344" s="46" t="s">
        <v>267</v>
      </c>
      <c r="B344" s="42" t="n">
        <v>-7600</v>
      </c>
      <c r="C344" s="46" t="n">
        <v>0</v>
      </c>
      <c r="D344" s="90" t="n">
        <f aca="false">+B344+C344</f>
        <v>-7600</v>
      </c>
    </row>
    <row r="345" customFormat="false" ht="16.5" hidden="false" customHeight="true" outlineLevel="0" collapsed="false">
      <c r="A345" s="46" t="s">
        <v>258</v>
      </c>
      <c r="B345" s="42" t="n">
        <v>-6975</v>
      </c>
      <c r="C345" s="46" t="n">
        <v>0</v>
      </c>
      <c r="D345" s="90" t="n">
        <f aca="false">+B345+C345</f>
        <v>-6975</v>
      </c>
    </row>
    <row r="346" customFormat="false" ht="16.5" hidden="false" customHeight="true" outlineLevel="0" collapsed="false">
      <c r="A346" s="46" t="s">
        <v>256</v>
      </c>
      <c r="B346" s="42" t="n">
        <v>-6950</v>
      </c>
      <c r="C346" s="46" t="n">
        <v>0</v>
      </c>
      <c r="D346" s="90" t="n">
        <f aca="false">+B346+C346</f>
        <v>-6950</v>
      </c>
    </row>
    <row r="347" customFormat="false" ht="16.5" hidden="false" customHeight="true" outlineLevel="0" collapsed="false">
      <c r="A347" s="46" t="s">
        <v>255</v>
      </c>
      <c r="B347" s="42" t="n">
        <v>-6850</v>
      </c>
      <c r="C347" s="46" t="n">
        <v>0</v>
      </c>
      <c r="D347" s="90" t="n">
        <f aca="false">+B347+C347</f>
        <v>-6850</v>
      </c>
    </row>
    <row r="348" customFormat="false" ht="16.5" hidden="false" customHeight="true" outlineLevel="0" collapsed="false">
      <c r="A348" s="46" t="s">
        <v>253</v>
      </c>
      <c r="B348" s="42" t="n">
        <v>-6587.5155</v>
      </c>
      <c r="C348" s="46" t="n">
        <v>0</v>
      </c>
      <c r="D348" s="90" t="n">
        <f aca="false">+B348+C348</f>
        <v>-6587.5155</v>
      </c>
    </row>
    <row r="349" customFormat="false" ht="16.5" hidden="false" customHeight="true" outlineLevel="0" collapsed="false">
      <c r="A349" s="46" t="s">
        <v>246</v>
      </c>
      <c r="B349" s="42" t="n">
        <v>-6200</v>
      </c>
      <c r="C349" s="46" t="n">
        <v>0</v>
      </c>
      <c r="D349" s="90" t="n">
        <f aca="false">+B349+C349</f>
        <v>-6200</v>
      </c>
    </row>
    <row r="350" customFormat="false" ht="16.5" hidden="false" customHeight="true" outlineLevel="0" collapsed="false">
      <c r="A350" s="46" t="s">
        <v>248</v>
      </c>
      <c r="B350" s="42" t="n">
        <v>-6200</v>
      </c>
      <c r="C350" s="46" t="n">
        <v>0</v>
      </c>
      <c r="D350" s="90" t="n">
        <f aca="false">+B350+C350</f>
        <v>-6200</v>
      </c>
    </row>
    <row r="351" customFormat="false" ht="16.5" hidden="false" customHeight="true" outlineLevel="0" collapsed="false">
      <c r="A351" s="46" t="s">
        <v>249</v>
      </c>
      <c r="B351" s="42" t="n">
        <v>-6200</v>
      </c>
      <c r="C351" s="46" t="n">
        <v>0</v>
      </c>
      <c r="D351" s="90" t="n">
        <f aca="false">+B351+C351</f>
        <v>-6200</v>
      </c>
    </row>
    <row r="352" customFormat="false" ht="16.5" hidden="false" customHeight="true" outlineLevel="0" collapsed="false">
      <c r="A352" s="46" t="s">
        <v>251</v>
      </c>
      <c r="B352" s="42" t="n">
        <v>-6200</v>
      </c>
      <c r="C352" s="46" t="n">
        <v>0</v>
      </c>
      <c r="D352" s="90" t="n">
        <f aca="false">+B352+C352</f>
        <v>-6200</v>
      </c>
    </row>
    <row r="353" customFormat="false" ht="16.5" hidden="false" customHeight="true" outlineLevel="0" collapsed="false">
      <c r="A353" s="46" t="s">
        <v>242</v>
      </c>
      <c r="B353" s="42" t="n">
        <v>-6050</v>
      </c>
      <c r="C353" s="46" t="n">
        <v>0</v>
      </c>
      <c r="D353" s="90" t="n">
        <f aca="false">+B353+C353</f>
        <v>-6050</v>
      </c>
    </row>
    <row r="354" customFormat="false" ht="16.5" hidden="false" customHeight="true" outlineLevel="0" collapsed="false">
      <c r="A354" s="46" t="s">
        <v>243</v>
      </c>
      <c r="B354" s="42" t="n">
        <v>-6050</v>
      </c>
      <c r="C354" s="46" t="n">
        <v>0</v>
      </c>
      <c r="D354" s="90" t="n">
        <f aca="false">+B354+C354</f>
        <v>-6050</v>
      </c>
    </row>
    <row r="355" customFormat="false" ht="16.5" hidden="false" customHeight="true" outlineLevel="0" collapsed="false">
      <c r="A355" s="46" t="s">
        <v>241</v>
      </c>
      <c r="B355" s="42" t="n">
        <v>-6045.1209</v>
      </c>
      <c r="C355" s="46" t="n">
        <v>0</v>
      </c>
      <c r="D355" s="90" t="n">
        <f aca="false">+B355+C355</f>
        <v>-6045.1209</v>
      </c>
    </row>
    <row r="356" customFormat="false" ht="16.5" hidden="false" customHeight="true" outlineLevel="0" collapsed="false">
      <c r="A356" s="46" t="s">
        <v>239</v>
      </c>
      <c r="B356" s="42" t="n">
        <v>-5812.5</v>
      </c>
      <c r="C356" s="46" t="n">
        <v>0</v>
      </c>
      <c r="D356" s="90" t="n">
        <f aca="false">+B356+C356</f>
        <v>-5812.5</v>
      </c>
    </row>
    <row r="357" customFormat="false" ht="16.5" hidden="false" customHeight="true" outlineLevel="0" collapsed="false">
      <c r="A357" s="46" t="s">
        <v>238</v>
      </c>
      <c r="B357" s="42" t="n">
        <v>-5714.38</v>
      </c>
      <c r="C357" s="46" t="n">
        <v>0</v>
      </c>
      <c r="D357" s="90" t="n">
        <f aca="false">+B357+C357</f>
        <v>-5714.38</v>
      </c>
    </row>
    <row r="358" customFormat="false" ht="16.5" hidden="false" customHeight="true" outlineLevel="0" collapsed="false">
      <c r="A358" s="46" t="s">
        <v>237</v>
      </c>
      <c r="B358" s="42" t="n">
        <v>-5624.9912</v>
      </c>
      <c r="C358" s="46" t="n">
        <v>0</v>
      </c>
      <c r="D358" s="90" t="n">
        <f aca="false">+B358+C358</f>
        <v>-5624.9912</v>
      </c>
    </row>
    <row r="359" customFormat="false" ht="16.5" hidden="false" customHeight="true" outlineLevel="0" collapsed="false">
      <c r="A359" s="46" t="s">
        <v>228</v>
      </c>
      <c r="B359" s="42" t="n">
        <v>-5425</v>
      </c>
      <c r="C359" s="46" t="n">
        <v>0</v>
      </c>
      <c r="D359" s="90" t="n">
        <f aca="false">+B359+C359</f>
        <v>-5425</v>
      </c>
    </row>
    <row r="360" customFormat="false" ht="16.5" hidden="false" customHeight="true" outlineLevel="0" collapsed="false">
      <c r="A360" s="46" t="s">
        <v>229</v>
      </c>
      <c r="B360" s="42" t="n">
        <v>-5425</v>
      </c>
      <c r="C360" s="46" t="n">
        <v>0</v>
      </c>
      <c r="D360" s="90" t="n">
        <f aca="false">+B360+C360</f>
        <v>-5425</v>
      </c>
    </row>
    <row r="361" customFormat="false" ht="16.5" hidden="false" customHeight="true" outlineLevel="0" collapsed="false">
      <c r="A361" s="46" t="s">
        <v>230</v>
      </c>
      <c r="B361" s="42" t="n">
        <v>-5425</v>
      </c>
      <c r="C361" s="46" t="n">
        <v>0</v>
      </c>
      <c r="D361" s="90" t="n">
        <f aca="false">+B361+C361</f>
        <v>-5425</v>
      </c>
    </row>
    <row r="362" customFormat="false" ht="16.5" hidden="false" customHeight="true" outlineLevel="0" collapsed="false">
      <c r="A362" s="46" t="s">
        <v>231</v>
      </c>
      <c r="B362" s="42" t="n">
        <v>-5425</v>
      </c>
      <c r="C362" s="46" t="n">
        <v>0</v>
      </c>
      <c r="D362" s="90" t="n">
        <f aca="false">+B362+C362</f>
        <v>-5425</v>
      </c>
    </row>
    <row r="363" customFormat="false" ht="16.5" hidden="false" customHeight="true" outlineLevel="0" collapsed="false">
      <c r="A363" s="46" t="s">
        <v>233</v>
      </c>
      <c r="B363" s="42" t="n">
        <v>-5425</v>
      </c>
      <c r="C363" s="46" t="n">
        <v>0</v>
      </c>
      <c r="D363" s="90" t="n">
        <f aca="false">+B363+C363</f>
        <v>-5425</v>
      </c>
    </row>
    <row r="364" customFormat="false" ht="16.5" hidden="false" customHeight="true" outlineLevel="0" collapsed="false">
      <c r="A364" s="46" t="s">
        <v>235</v>
      </c>
      <c r="B364" s="42" t="n">
        <v>-5425</v>
      </c>
      <c r="C364" s="46" t="n">
        <v>0</v>
      </c>
      <c r="D364" s="90" t="n">
        <f aca="false">+B364+C364</f>
        <v>-5425</v>
      </c>
    </row>
    <row r="365" customFormat="false" ht="16.5" hidden="false" customHeight="true" outlineLevel="0" collapsed="false">
      <c r="A365" s="46" t="s">
        <v>225</v>
      </c>
      <c r="B365" s="42" t="n">
        <v>-5250</v>
      </c>
      <c r="C365" s="46" t="n">
        <v>0</v>
      </c>
      <c r="D365" s="90" t="n">
        <f aca="false">+B365+C365</f>
        <v>-5250</v>
      </c>
    </row>
    <row r="366" customFormat="false" ht="16.5" hidden="false" customHeight="true" outlineLevel="0" collapsed="false">
      <c r="A366" s="46" t="s">
        <v>224</v>
      </c>
      <c r="B366" s="42" t="n">
        <v>-5175</v>
      </c>
      <c r="C366" s="46" t="n">
        <v>0</v>
      </c>
      <c r="D366" s="90" t="n">
        <f aca="false">+B366+C366</f>
        <v>-5175</v>
      </c>
    </row>
    <row r="367" customFormat="false" ht="16.5" hidden="false" customHeight="true" outlineLevel="0" collapsed="false">
      <c r="A367" s="46" t="s">
        <v>220</v>
      </c>
      <c r="B367" s="42" t="n">
        <v>-5000</v>
      </c>
      <c r="C367" s="46" t="n">
        <v>0</v>
      </c>
      <c r="D367" s="90" t="n">
        <f aca="false">+B367+C367</f>
        <v>-5000</v>
      </c>
    </row>
    <row r="368" customFormat="false" ht="16.5" hidden="false" customHeight="true" outlineLevel="0" collapsed="false">
      <c r="A368" s="46" t="s">
        <v>221</v>
      </c>
      <c r="B368" s="42" t="n">
        <v>-5000</v>
      </c>
      <c r="C368" s="46" t="n">
        <v>0</v>
      </c>
      <c r="D368" s="90" t="n">
        <f aca="false">+B368+C368</f>
        <v>-5000</v>
      </c>
    </row>
    <row r="369" customFormat="false" ht="16.5" hidden="false" customHeight="true" outlineLevel="0" collapsed="false">
      <c r="A369" s="46" t="s">
        <v>219</v>
      </c>
      <c r="B369" s="42" t="n">
        <v>-4800</v>
      </c>
      <c r="C369" s="46" t="n">
        <v>0</v>
      </c>
      <c r="D369" s="90" t="n">
        <f aca="false">+B369+C369</f>
        <v>-4800</v>
      </c>
    </row>
    <row r="370" customFormat="false" ht="16.5" hidden="false" customHeight="true" outlineLevel="0" collapsed="false">
      <c r="A370" s="46" t="s">
        <v>204</v>
      </c>
      <c r="B370" s="42" t="n">
        <v>-4650</v>
      </c>
      <c r="C370" s="46" t="n">
        <v>0</v>
      </c>
      <c r="D370" s="90" t="n">
        <f aca="false">+B370+C370</f>
        <v>-4650</v>
      </c>
    </row>
    <row r="371" customFormat="false" ht="16.5" hidden="false" customHeight="true" outlineLevel="0" collapsed="false">
      <c r="A371" s="46" t="s">
        <v>212</v>
      </c>
      <c r="B371" s="42" t="n">
        <v>-4650</v>
      </c>
      <c r="C371" s="46" t="n">
        <v>0</v>
      </c>
      <c r="D371" s="90" t="n">
        <f aca="false">+B371+C371</f>
        <v>-4650</v>
      </c>
    </row>
    <row r="372" customFormat="false" ht="16.5" hidden="false" customHeight="true" outlineLevel="0" collapsed="false">
      <c r="A372" s="46" t="s">
        <v>213</v>
      </c>
      <c r="B372" s="42" t="n">
        <v>-4650</v>
      </c>
      <c r="C372" s="46" t="n">
        <v>0</v>
      </c>
      <c r="D372" s="90" t="n">
        <f aca="false">+B372+C372</f>
        <v>-4650</v>
      </c>
    </row>
    <row r="373" customFormat="false" ht="16.5" hidden="false" customHeight="true" outlineLevel="0" collapsed="false">
      <c r="A373" s="46" t="s">
        <v>214</v>
      </c>
      <c r="B373" s="42" t="n">
        <v>-4650</v>
      </c>
      <c r="C373" s="46" t="n">
        <v>0</v>
      </c>
      <c r="D373" s="90" t="n">
        <f aca="false">+B373+C373</f>
        <v>-4650</v>
      </c>
    </row>
    <row r="374" customFormat="false" ht="16.5" hidden="false" customHeight="true" outlineLevel="0" collapsed="false">
      <c r="A374" s="46" t="s">
        <v>215</v>
      </c>
      <c r="B374" s="42" t="n">
        <v>-4650</v>
      </c>
      <c r="C374" s="46" t="n">
        <v>0</v>
      </c>
      <c r="D374" s="90" t="n">
        <f aca="false">+B374+C374</f>
        <v>-4650</v>
      </c>
    </row>
    <row r="375" customFormat="false" ht="16.5" hidden="false" customHeight="true" outlineLevel="0" collapsed="false">
      <c r="A375" s="46" t="s">
        <v>216</v>
      </c>
      <c r="B375" s="42" t="n">
        <v>-4650</v>
      </c>
      <c r="C375" s="46" t="n">
        <v>0</v>
      </c>
      <c r="D375" s="90" t="n">
        <f aca="false">+B375+C375</f>
        <v>-4650</v>
      </c>
    </row>
    <row r="376" customFormat="false" ht="16.5" hidden="false" customHeight="true" outlineLevel="0" collapsed="false">
      <c r="A376" s="46" t="s">
        <v>217</v>
      </c>
      <c r="B376" s="42" t="n">
        <v>-4650</v>
      </c>
      <c r="C376" s="46" t="n">
        <v>0</v>
      </c>
      <c r="D376" s="90" t="n">
        <f aca="false">+B376+C376</f>
        <v>-4650</v>
      </c>
    </row>
    <row r="377" customFormat="false" ht="16.5" hidden="false" customHeight="true" outlineLevel="0" collapsed="false">
      <c r="A377" s="46" t="s">
        <v>201</v>
      </c>
      <c r="B377" s="42" t="n">
        <v>-4600</v>
      </c>
      <c r="C377" s="46" t="n">
        <v>0</v>
      </c>
      <c r="D377" s="90" t="n">
        <f aca="false">+B377+C377</f>
        <v>-4600</v>
      </c>
    </row>
    <row r="378" customFormat="false" ht="16.5" hidden="false" customHeight="true" outlineLevel="0" collapsed="false">
      <c r="A378" s="46" t="s">
        <v>200</v>
      </c>
      <c r="B378" s="42" t="n">
        <v>-4550</v>
      </c>
      <c r="C378" s="46" t="n">
        <v>0</v>
      </c>
      <c r="D378" s="90" t="n">
        <f aca="false">+B378+C378</f>
        <v>-4550</v>
      </c>
    </row>
    <row r="379" customFormat="false" ht="16.5" hidden="false" customHeight="true" outlineLevel="0" collapsed="false">
      <c r="A379" s="46" t="s">
        <v>199</v>
      </c>
      <c r="B379" s="42" t="n">
        <v>-4500</v>
      </c>
      <c r="C379" s="46" t="n">
        <v>0</v>
      </c>
      <c r="D379" s="90" t="n">
        <f aca="false">+B379+C379</f>
        <v>-4500</v>
      </c>
    </row>
    <row r="380" customFormat="false" ht="16.5" hidden="false" customHeight="true" outlineLevel="0" collapsed="false">
      <c r="A380" s="46" t="s">
        <v>197</v>
      </c>
      <c r="B380" s="42" t="n">
        <v>-4262.5</v>
      </c>
      <c r="C380" s="46" t="n">
        <v>0</v>
      </c>
      <c r="D380" s="90" t="n">
        <f aca="false">+B380+C380</f>
        <v>-4262.5</v>
      </c>
    </row>
    <row r="381" customFormat="false" ht="16.5" hidden="false" customHeight="true" outlineLevel="0" collapsed="false">
      <c r="A381" s="46" t="s">
        <v>195</v>
      </c>
      <c r="B381" s="42" t="n">
        <v>-4250</v>
      </c>
      <c r="C381" s="46" t="n">
        <v>0</v>
      </c>
      <c r="D381" s="90" t="n">
        <f aca="false">+B381+C381</f>
        <v>-4250</v>
      </c>
    </row>
    <row r="382" customFormat="false" ht="16.5" hidden="false" customHeight="true" outlineLevel="0" collapsed="false">
      <c r="A382" s="46" t="s">
        <v>196</v>
      </c>
      <c r="B382" s="42" t="n">
        <v>-4250</v>
      </c>
      <c r="C382" s="46" t="n">
        <v>0</v>
      </c>
      <c r="D382" s="90" t="n">
        <f aca="false">+B382+C382</f>
        <v>-4250</v>
      </c>
    </row>
    <row r="383" customFormat="false" ht="16.5" hidden="false" customHeight="true" outlineLevel="0" collapsed="false">
      <c r="A383" s="46" t="s">
        <v>194</v>
      </c>
      <c r="B383" s="42" t="n">
        <v>-4175</v>
      </c>
      <c r="C383" s="46" t="n">
        <v>0</v>
      </c>
      <c r="D383" s="90" t="n">
        <f aca="false">+B383+C383</f>
        <v>-4175</v>
      </c>
    </row>
    <row r="384" customFormat="false" ht="16.5" hidden="false" customHeight="true" outlineLevel="0" collapsed="false">
      <c r="A384" s="46" t="s">
        <v>191</v>
      </c>
      <c r="B384" s="42" t="n">
        <v>-3950</v>
      </c>
      <c r="C384" s="46" t="n">
        <v>0</v>
      </c>
      <c r="D384" s="90" t="n">
        <f aca="false">+B384+C384</f>
        <v>-3950</v>
      </c>
    </row>
    <row r="385" customFormat="false" ht="16.5" hidden="false" customHeight="true" outlineLevel="0" collapsed="false">
      <c r="A385" s="46" t="s">
        <v>179</v>
      </c>
      <c r="B385" s="42" t="n">
        <v>-3875</v>
      </c>
      <c r="C385" s="46" t="n">
        <v>0</v>
      </c>
      <c r="D385" s="90" t="n">
        <f aca="false">+B385+C385</f>
        <v>-3875</v>
      </c>
    </row>
    <row r="386" customFormat="false" ht="16.5" hidden="false" customHeight="true" outlineLevel="0" collapsed="false">
      <c r="A386" s="46" t="s">
        <v>180</v>
      </c>
      <c r="B386" s="42" t="n">
        <v>-3875</v>
      </c>
      <c r="C386" s="46" t="n">
        <v>0</v>
      </c>
      <c r="D386" s="90" t="n">
        <f aca="false">+B386+C386</f>
        <v>-3875</v>
      </c>
    </row>
    <row r="387" customFormat="false" ht="16.5" hidden="false" customHeight="true" outlineLevel="0" collapsed="false">
      <c r="A387" s="46" t="s">
        <v>181</v>
      </c>
      <c r="B387" s="42" t="n">
        <v>-3875</v>
      </c>
      <c r="C387" s="46" t="n">
        <v>0</v>
      </c>
      <c r="D387" s="90" t="n">
        <f aca="false">+B387+C387</f>
        <v>-3875</v>
      </c>
    </row>
    <row r="388" customFormat="false" ht="16.5" hidden="false" customHeight="true" outlineLevel="0" collapsed="false">
      <c r="A388" s="46" t="s">
        <v>183</v>
      </c>
      <c r="B388" s="42" t="n">
        <v>-3875</v>
      </c>
      <c r="C388" s="46" t="n">
        <v>0</v>
      </c>
      <c r="D388" s="90" t="n">
        <f aca="false">+B388+C388</f>
        <v>-3875</v>
      </c>
    </row>
    <row r="389" customFormat="false" ht="16.5" hidden="false" customHeight="true" outlineLevel="0" collapsed="false">
      <c r="A389" s="46" t="s">
        <v>186</v>
      </c>
      <c r="B389" s="42" t="n">
        <v>-3875</v>
      </c>
      <c r="C389" s="46" t="n">
        <v>0</v>
      </c>
      <c r="D389" s="90" t="n">
        <f aca="false">+B389+C389</f>
        <v>-3875</v>
      </c>
    </row>
    <row r="390" customFormat="false" ht="16.5" hidden="false" customHeight="true" outlineLevel="0" collapsed="false">
      <c r="A390" s="46" t="s">
        <v>189</v>
      </c>
      <c r="B390" s="42" t="n">
        <v>-3875</v>
      </c>
      <c r="C390" s="46" t="n">
        <v>0</v>
      </c>
      <c r="D390" s="90" t="n">
        <f aca="false">+B390+C390</f>
        <v>-3875</v>
      </c>
    </row>
    <row r="391" customFormat="false" ht="16.5" hidden="false" customHeight="true" outlineLevel="0" collapsed="false">
      <c r="A391" s="46" t="s">
        <v>190</v>
      </c>
      <c r="B391" s="42" t="n">
        <v>-3875</v>
      </c>
      <c r="C391" s="46" t="n">
        <v>0</v>
      </c>
      <c r="D391" s="90" t="n">
        <f aca="false">+B391+C391</f>
        <v>-3875</v>
      </c>
    </row>
    <row r="392" customFormat="false" ht="16.5" hidden="false" customHeight="true" outlineLevel="0" collapsed="false">
      <c r="A392" s="41" t="s">
        <v>178</v>
      </c>
      <c r="B392" s="42" t="n">
        <v>-3732.5197</v>
      </c>
      <c r="C392" s="46" t="n">
        <v>0</v>
      </c>
      <c r="D392" s="90" t="n">
        <f aca="false">+B392+C392</f>
        <v>-3732.5197</v>
      </c>
    </row>
    <row r="393" customFormat="false" ht="16.5" hidden="false" customHeight="true" outlineLevel="0" collapsed="false">
      <c r="A393" s="46" t="s">
        <v>177</v>
      </c>
      <c r="B393" s="42" t="n">
        <v>-3719.9938</v>
      </c>
      <c r="C393" s="46" t="n">
        <v>0</v>
      </c>
      <c r="D393" s="90" t="n">
        <f aca="false">+B393+C393</f>
        <v>-3719.9938</v>
      </c>
    </row>
    <row r="394" customFormat="false" ht="16.5" hidden="false" customHeight="true" outlineLevel="0" collapsed="false">
      <c r="A394" s="46" t="s">
        <v>176</v>
      </c>
      <c r="B394" s="42" t="n">
        <v>-3650</v>
      </c>
      <c r="C394" s="46" t="n">
        <v>0</v>
      </c>
      <c r="D394" s="90" t="n">
        <f aca="false">+B394+C394</f>
        <v>-3650</v>
      </c>
    </row>
    <row r="395" customFormat="false" ht="16.5" hidden="false" customHeight="true" outlineLevel="0" collapsed="false">
      <c r="A395" s="46" t="s">
        <v>175</v>
      </c>
      <c r="B395" s="42" t="n">
        <v>-3532.295</v>
      </c>
      <c r="C395" s="46" t="n">
        <v>0</v>
      </c>
      <c r="D395" s="90" t="n">
        <f aca="false">+B395+C395</f>
        <v>-3532.295</v>
      </c>
    </row>
    <row r="396" customFormat="false" ht="16.5" hidden="false" customHeight="true" outlineLevel="0" collapsed="false">
      <c r="A396" s="46" t="s">
        <v>174</v>
      </c>
      <c r="B396" s="42" t="n">
        <v>-3500</v>
      </c>
      <c r="C396" s="46" t="n">
        <v>0</v>
      </c>
      <c r="D396" s="90" t="n">
        <f aca="false">+B396+C396</f>
        <v>-3500</v>
      </c>
    </row>
    <row r="397" customFormat="false" ht="16.5" hidden="false" customHeight="true" outlineLevel="0" collapsed="false">
      <c r="A397" s="46" t="s">
        <v>173</v>
      </c>
      <c r="B397" s="42" t="n">
        <v>-3487.5</v>
      </c>
      <c r="C397" s="46" t="n">
        <v>0</v>
      </c>
      <c r="D397" s="90" t="n">
        <f aca="false">+B397+C397</f>
        <v>-3487.5</v>
      </c>
    </row>
    <row r="398" customFormat="false" ht="16.5" hidden="false" customHeight="true" outlineLevel="0" collapsed="false">
      <c r="A398" s="46" t="s">
        <v>156</v>
      </c>
      <c r="B398" s="42" t="n">
        <v>-3100</v>
      </c>
      <c r="C398" s="46" t="n">
        <v>0</v>
      </c>
      <c r="D398" s="90" t="n">
        <f aca="false">+B398+C398</f>
        <v>-3100</v>
      </c>
    </row>
    <row r="399" customFormat="false" ht="16.5" hidden="false" customHeight="true" outlineLevel="0" collapsed="false">
      <c r="A399" s="46" t="s">
        <v>159</v>
      </c>
      <c r="B399" s="42" t="n">
        <v>-3100</v>
      </c>
      <c r="C399" s="46" t="n">
        <v>0</v>
      </c>
      <c r="D399" s="90" t="n">
        <f aca="false">+B399+C399</f>
        <v>-3100</v>
      </c>
    </row>
    <row r="400" customFormat="false" ht="16.5" hidden="false" customHeight="true" outlineLevel="0" collapsed="false">
      <c r="A400" s="46" t="s">
        <v>160</v>
      </c>
      <c r="B400" s="42" t="n">
        <v>-3100</v>
      </c>
      <c r="C400" s="46" t="n">
        <v>0</v>
      </c>
      <c r="D400" s="90" t="n">
        <f aca="false">+B400+C400</f>
        <v>-3100</v>
      </c>
    </row>
    <row r="401" customFormat="false" ht="16.5" hidden="false" customHeight="true" outlineLevel="0" collapsed="false">
      <c r="A401" s="46" t="s">
        <v>161</v>
      </c>
      <c r="B401" s="42" t="n">
        <v>-3100</v>
      </c>
      <c r="C401" s="46" t="n">
        <v>0</v>
      </c>
      <c r="D401" s="90" t="n">
        <f aca="false">+B401+C401</f>
        <v>-3100</v>
      </c>
    </row>
    <row r="402" customFormat="false" ht="16.5" hidden="false" customHeight="true" outlineLevel="0" collapsed="false">
      <c r="A402" s="46" t="s">
        <v>164</v>
      </c>
      <c r="B402" s="42" t="n">
        <v>-3100</v>
      </c>
      <c r="C402" s="46" t="n">
        <v>0</v>
      </c>
      <c r="D402" s="90" t="n">
        <f aca="false">+B402+C402</f>
        <v>-3100</v>
      </c>
    </row>
    <row r="403" customFormat="false" ht="16.5" hidden="false" customHeight="true" outlineLevel="0" collapsed="false">
      <c r="A403" s="46" t="s">
        <v>165</v>
      </c>
      <c r="B403" s="42" t="n">
        <v>-3100</v>
      </c>
      <c r="C403" s="46" t="n">
        <v>0</v>
      </c>
      <c r="D403" s="90" t="n">
        <f aca="false">+B403+C403</f>
        <v>-3100</v>
      </c>
    </row>
    <row r="404" customFormat="false" ht="16.5" hidden="false" customHeight="true" outlineLevel="0" collapsed="false">
      <c r="A404" s="46" t="s">
        <v>166</v>
      </c>
      <c r="B404" s="42" t="n">
        <v>-3100</v>
      </c>
      <c r="C404" s="46" t="n">
        <v>0</v>
      </c>
      <c r="D404" s="90" t="n">
        <f aca="false">+B404+C404</f>
        <v>-3100</v>
      </c>
    </row>
    <row r="405" customFormat="false" ht="16.5" hidden="false" customHeight="true" outlineLevel="0" collapsed="false">
      <c r="A405" s="46" t="s">
        <v>170</v>
      </c>
      <c r="B405" s="42" t="n">
        <v>-3100</v>
      </c>
      <c r="C405" s="46" t="n">
        <v>0</v>
      </c>
      <c r="D405" s="90" t="n">
        <f aca="false">+B405+C405</f>
        <v>-3100</v>
      </c>
    </row>
    <row r="406" customFormat="false" ht="16.5" hidden="false" customHeight="true" outlineLevel="0" collapsed="false">
      <c r="A406" s="46" t="s">
        <v>150</v>
      </c>
      <c r="B406" s="42" t="n">
        <v>-3099.938</v>
      </c>
      <c r="C406" s="46" t="n">
        <v>0</v>
      </c>
      <c r="D406" s="90" t="n">
        <f aca="false">+B406+C406</f>
        <v>-3099.938</v>
      </c>
    </row>
    <row r="407" customFormat="false" ht="16.5" hidden="false" customHeight="true" outlineLevel="0" collapsed="false">
      <c r="A407" s="41" t="s">
        <v>148</v>
      </c>
      <c r="B407" s="42" t="n">
        <v>-3084.7201</v>
      </c>
      <c r="C407" s="46" t="n">
        <v>0</v>
      </c>
      <c r="D407" s="90" t="n">
        <f aca="false">+B407+C407</f>
        <v>-3084.7201</v>
      </c>
    </row>
    <row r="408" customFormat="false" ht="16.5" hidden="false" customHeight="true" outlineLevel="0" collapsed="false">
      <c r="A408" s="46" t="s">
        <v>147</v>
      </c>
      <c r="B408" s="42" t="n">
        <v>-3000</v>
      </c>
      <c r="C408" s="46" t="n">
        <v>0</v>
      </c>
      <c r="D408" s="90" t="n">
        <f aca="false">+B408+C408</f>
        <v>-3000</v>
      </c>
    </row>
    <row r="409" customFormat="false" ht="16.5" hidden="false" customHeight="true" outlineLevel="0" collapsed="false">
      <c r="A409" s="46" t="s">
        <v>146</v>
      </c>
      <c r="B409" s="42" t="n">
        <v>-2825</v>
      </c>
      <c r="C409" s="46" t="n">
        <v>0</v>
      </c>
      <c r="D409" s="90" t="n">
        <f aca="false">+B409+C409</f>
        <v>-2825</v>
      </c>
    </row>
    <row r="410" customFormat="false" ht="16.5" hidden="false" customHeight="true" outlineLevel="0" collapsed="false">
      <c r="A410" s="46" t="s">
        <v>145</v>
      </c>
      <c r="B410" s="42" t="n">
        <v>-2712.5</v>
      </c>
      <c r="C410" s="46" t="n">
        <v>0</v>
      </c>
      <c r="D410" s="90" t="n">
        <f aca="false">+B410+C410</f>
        <v>-2712.5</v>
      </c>
    </row>
    <row r="411" customFormat="false" ht="16.5" hidden="false" customHeight="true" outlineLevel="0" collapsed="false">
      <c r="A411" s="46" t="s">
        <v>144</v>
      </c>
      <c r="B411" s="42" t="n">
        <v>-2700</v>
      </c>
      <c r="C411" s="46" t="n">
        <v>0</v>
      </c>
      <c r="D411" s="90" t="n">
        <f aca="false">+B411+C411</f>
        <v>-2700</v>
      </c>
    </row>
    <row r="412" customFormat="false" ht="16.5" hidden="false" customHeight="true" outlineLevel="0" collapsed="false">
      <c r="A412" s="41" t="s">
        <v>142</v>
      </c>
      <c r="B412" s="42" t="n">
        <v>-2417.7323</v>
      </c>
      <c r="C412" s="46" t="n">
        <v>0</v>
      </c>
      <c r="D412" s="90" t="n">
        <f aca="false">+B412+C412</f>
        <v>-2417.7323</v>
      </c>
    </row>
    <row r="413" customFormat="false" ht="16.5" hidden="false" customHeight="true" outlineLevel="0" collapsed="false">
      <c r="A413" s="46" t="s">
        <v>139</v>
      </c>
      <c r="B413" s="42" t="n">
        <v>-2350</v>
      </c>
      <c r="C413" s="46" t="n">
        <v>0</v>
      </c>
      <c r="D413" s="90" t="n">
        <f aca="false">+B413+C413</f>
        <v>-2350</v>
      </c>
    </row>
    <row r="414" customFormat="false" ht="16.5" hidden="false" customHeight="true" outlineLevel="0" collapsed="false">
      <c r="A414" s="46" t="s">
        <v>138</v>
      </c>
      <c r="B414" s="42" t="n">
        <v>-2325.031</v>
      </c>
      <c r="C414" s="46" t="n">
        <v>0</v>
      </c>
      <c r="D414" s="90" t="n">
        <f aca="false">+B414+C414</f>
        <v>-2325.031</v>
      </c>
    </row>
    <row r="415" customFormat="false" ht="16.5" hidden="false" customHeight="true" outlineLevel="0" collapsed="false">
      <c r="A415" s="46" t="s">
        <v>133</v>
      </c>
      <c r="B415" s="42" t="n">
        <v>-2325</v>
      </c>
      <c r="C415" s="46" t="n">
        <v>0</v>
      </c>
      <c r="D415" s="90" t="n">
        <f aca="false">+B415+C415</f>
        <v>-2325</v>
      </c>
    </row>
    <row r="416" customFormat="false" ht="16.5" hidden="false" customHeight="true" outlineLevel="0" collapsed="false">
      <c r="A416" s="46" t="s">
        <v>135</v>
      </c>
      <c r="B416" s="42" t="n">
        <v>-2325</v>
      </c>
      <c r="C416" s="46" t="n">
        <v>0</v>
      </c>
      <c r="D416" s="90" t="n">
        <f aca="false">+B416+C416</f>
        <v>-2325</v>
      </c>
    </row>
    <row r="417" customFormat="false" ht="16.5" hidden="false" customHeight="true" outlineLevel="0" collapsed="false">
      <c r="A417" s="46" t="s">
        <v>137</v>
      </c>
      <c r="B417" s="42" t="n">
        <v>-2325</v>
      </c>
      <c r="C417" s="46" t="n">
        <v>0</v>
      </c>
      <c r="D417" s="90" t="n">
        <f aca="false">+B417+C417</f>
        <v>-2325</v>
      </c>
    </row>
    <row r="418" customFormat="false" ht="16.5" hidden="false" customHeight="true" outlineLevel="0" collapsed="false">
      <c r="A418" s="46" t="s">
        <v>130</v>
      </c>
      <c r="B418" s="42" t="n">
        <v>-2324.9969</v>
      </c>
      <c r="C418" s="46" t="n">
        <v>0</v>
      </c>
      <c r="D418" s="90" t="n">
        <f aca="false">+B418+C418</f>
        <v>-2324.9969</v>
      </c>
    </row>
    <row r="419" customFormat="false" ht="16.5" hidden="false" customHeight="true" outlineLevel="0" collapsed="false">
      <c r="A419" s="46" t="s">
        <v>128</v>
      </c>
      <c r="B419" s="42" t="n">
        <v>-2250</v>
      </c>
      <c r="C419" s="46" t="n">
        <v>0</v>
      </c>
      <c r="D419" s="90" t="n">
        <f aca="false">+B419+C419</f>
        <v>-2250</v>
      </c>
    </row>
    <row r="420" customFormat="false" ht="16.5" hidden="false" customHeight="true" outlineLevel="0" collapsed="false">
      <c r="A420" s="41" t="s">
        <v>125</v>
      </c>
      <c r="B420" s="42" t="n">
        <v>-2201.7376</v>
      </c>
      <c r="C420" s="46" t="n">
        <v>0</v>
      </c>
      <c r="D420" s="90" t="n">
        <f aca="false">+B420+C420</f>
        <v>-2201.7376</v>
      </c>
    </row>
    <row r="421" customFormat="false" ht="16.5" hidden="false" customHeight="true" outlineLevel="0" collapsed="false">
      <c r="A421" s="46" t="s">
        <v>121</v>
      </c>
      <c r="B421" s="42" t="n">
        <v>-1937.5</v>
      </c>
      <c r="C421" s="46" t="n">
        <v>0</v>
      </c>
      <c r="D421" s="90" t="n">
        <f aca="false">+B421+C421</f>
        <v>-1937.5</v>
      </c>
    </row>
    <row r="422" customFormat="false" ht="16.5" hidden="false" customHeight="true" outlineLevel="0" collapsed="false">
      <c r="A422" s="46" t="s">
        <v>122</v>
      </c>
      <c r="B422" s="42" t="n">
        <v>-1937.5</v>
      </c>
      <c r="C422" s="46" t="n">
        <v>0</v>
      </c>
      <c r="D422" s="90" t="n">
        <f aca="false">+B422+C422</f>
        <v>-1937.5</v>
      </c>
    </row>
    <row r="423" customFormat="false" ht="16.5" hidden="false" customHeight="true" outlineLevel="0" collapsed="false">
      <c r="A423" s="46" t="s">
        <v>123</v>
      </c>
      <c r="B423" s="42" t="n">
        <v>-1937.5</v>
      </c>
      <c r="C423" s="46" t="n">
        <v>0</v>
      </c>
      <c r="D423" s="90" t="n">
        <f aca="false">+B423+C423</f>
        <v>-1937.5</v>
      </c>
    </row>
    <row r="424" customFormat="false" ht="16.5" hidden="false" customHeight="true" outlineLevel="0" collapsed="false">
      <c r="A424" s="46" t="s">
        <v>117</v>
      </c>
      <c r="B424" s="42" t="n">
        <v>-1575</v>
      </c>
      <c r="C424" s="46" t="n">
        <v>0</v>
      </c>
      <c r="D424" s="90" t="n">
        <f aca="false">+B424+C424</f>
        <v>-1575</v>
      </c>
    </row>
    <row r="425" customFormat="false" ht="16.5" hidden="false" customHeight="true" outlineLevel="0" collapsed="false">
      <c r="A425" s="41" t="s">
        <v>106</v>
      </c>
      <c r="B425" s="42" t="n">
        <v>-1550</v>
      </c>
      <c r="C425" s="46" t="n">
        <v>0</v>
      </c>
      <c r="D425" s="90" t="n">
        <f aca="false">+B425+C425</f>
        <v>-1550</v>
      </c>
    </row>
    <row r="426" customFormat="false" ht="16.5" hidden="false" customHeight="true" outlineLevel="0" collapsed="false">
      <c r="A426" s="46" t="s">
        <v>107</v>
      </c>
      <c r="B426" s="42" t="n">
        <v>-1550</v>
      </c>
      <c r="C426" s="46" t="n">
        <v>0</v>
      </c>
      <c r="D426" s="90" t="n">
        <f aca="false">+B426+C426</f>
        <v>-1550</v>
      </c>
    </row>
    <row r="427" customFormat="false" ht="16.5" hidden="false" customHeight="true" outlineLevel="0" collapsed="false">
      <c r="A427" s="46" t="s">
        <v>109</v>
      </c>
      <c r="B427" s="42" t="n">
        <v>-1550</v>
      </c>
      <c r="C427" s="46" t="n">
        <v>0</v>
      </c>
      <c r="D427" s="90" t="n">
        <f aca="false">+B427+C427</f>
        <v>-1550</v>
      </c>
    </row>
    <row r="428" customFormat="false" ht="16.5" hidden="false" customHeight="true" outlineLevel="0" collapsed="false">
      <c r="A428" s="46" t="s">
        <v>110</v>
      </c>
      <c r="B428" s="42" t="n">
        <v>-1550</v>
      </c>
      <c r="C428" s="46" t="n">
        <v>0</v>
      </c>
      <c r="D428" s="90" t="n">
        <f aca="false">+B428+C428</f>
        <v>-1550</v>
      </c>
    </row>
    <row r="429" customFormat="false" ht="16.5" hidden="false" customHeight="true" outlineLevel="0" collapsed="false">
      <c r="A429" s="46" t="s">
        <v>112</v>
      </c>
      <c r="B429" s="42" t="n">
        <v>-1550</v>
      </c>
      <c r="C429" s="46" t="n">
        <v>0</v>
      </c>
      <c r="D429" s="90" t="n">
        <f aca="false">+B429+C429</f>
        <v>-1550</v>
      </c>
    </row>
    <row r="430" customFormat="false" ht="16.5" hidden="false" customHeight="true" outlineLevel="0" collapsed="false">
      <c r="A430" s="46" t="s">
        <v>114</v>
      </c>
      <c r="B430" s="42" t="n">
        <v>-1550</v>
      </c>
      <c r="C430" s="46" t="n">
        <v>0</v>
      </c>
      <c r="D430" s="90" t="n">
        <f aca="false">+B430+C430</f>
        <v>-1550</v>
      </c>
    </row>
    <row r="431" customFormat="false" ht="16.5" hidden="false" customHeight="true" outlineLevel="0" collapsed="false">
      <c r="A431" s="46" t="s">
        <v>115</v>
      </c>
      <c r="B431" s="42" t="n">
        <v>-1550</v>
      </c>
      <c r="C431" s="46" t="n">
        <v>0</v>
      </c>
      <c r="D431" s="90" t="n">
        <f aca="false">+B431+C431</f>
        <v>-1550</v>
      </c>
    </row>
    <row r="432" customFormat="false" ht="16.5" hidden="false" customHeight="true" outlineLevel="0" collapsed="false">
      <c r="A432" s="46" t="s">
        <v>116</v>
      </c>
      <c r="B432" s="42" t="n">
        <v>-1550</v>
      </c>
      <c r="C432" s="46" t="n">
        <v>0</v>
      </c>
      <c r="D432" s="90" t="n">
        <f aca="false">+B432+C432</f>
        <v>-1550</v>
      </c>
    </row>
    <row r="433" customFormat="false" ht="16.5" hidden="false" customHeight="true" outlineLevel="0" collapsed="false">
      <c r="A433" s="46" t="s">
        <v>103</v>
      </c>
      <c r="B433" s="42" t="n">
        <v>-1199.694</v>
      </c>
      <c r="C433" s="46" t="n">
        <v>0</v>
      </c>
      <c r="D433" s="90" t="n">
        <f aca="false">+B433+C433</f>
        <v>-1199.694</v>
      </c>
    </row>
    <row r="434" customFormat="false" ht="16.5" hidden="false" customHeight="true" outlineLevel="0" collapsed="false">
      <c r="A434" s="46" t="s">
        <v>100</v>
      </c>
      <c r="B434" s="42" t="n">
        <v>-1111.3463</v>
      </c>
      <c r="C434" s="46" t="n">
        <v>0</v>
      </c>
      <c r="D434" s="90" t="n">
        <f aca="false">+B434+C434</f>
        <v>-1111.3463</v>
      </c>
    </row>
    <row r="435" customFormat="false" ht="16.5" hidden="false" customHeight="true" outlineLevel="0" collapsed="false">
      <c r="A435" s="46" t="s">
        <v>99</v>
      </c>
      <c r="B435" s="42" t="n">
        <v>-1046.25</v>
      </c>
      <c r="C435" s="46" t="n">
        <v>0</v>
      </c>
      <c r="D435" s="90" t="n">
        <f aca="false">+B435+C435</f>
        <v>-1046.25</v>
      </c>
    </row>
    <row r="436" customFormat="false" ht="16.5" hidden="false" customHeight="true" outlineLevel="0" collapsed="false">
      <c r="A436" s="46" t="s">
        <v>98</v>
      </c>
      <c r="B436" s="42" t="n">
        <v>-930</v>
      </c>
      <c r="C436" s="46" t="n">
        <v>0</v>
      </c>
      <c r="D436" s="90" t="n">
        <f aca="false">+B436+C436</f>
        <v>-930</v>
      </c>
    </row>
    <row r="437" customFormat="false" ht="16.5" hidden="false" customHeight="true" outlineLevel="0" collapsed="false">
      <c r="A437" s="46" t="s">
        <v>94</v>
      </c>
      <c r="B437" s="42" t="n">
        <v>-850</v>
      </c>
      <c r="C437" s="46" t="n">
        <v>0</v>
      </c>
      <c r="D437" s="90" t="n">
        <f aca="false">+B437+C437</f>
        <v>-850</v>
      </c>
    </row>
    <row r="438" customFormat="false" ht="16.5" hidden="false" customHeight="true" outlineLevel="0" collapsed="false">
      <c r="A438" s="46" t="s">
        <v>80</v>
      </c>
      <c r="B438" s="42" t="n">
        <v>-775</v>
      </c>
      <c r="C438" s="46" t="n">
        <v>0</v>
      </c>
      <c r="D438" s="90" t="n">
        <f aca="false">+B438+C438</f>
        <v>-775</v>
      </c>
    </row>
    <row r="439" customFormat="false" ht="16.5" hidden="false" customHeight="true" outlineLevel="0" collapsed="false">
      <c r="A439" s="46" t="s">
        <v>81</v>
      </c>
      <c r="B439" s="42" t="n">
        <v>-775</v>
      </c>
      <c r="C439" s="46" t="n">
        <v>0</v>
      </c>
      <c r="D439" s="90" t="n">
        <f aca="false">+B439+C439</f>
        <v>-775</v>
      </c>
    </row>
    <row r="440" customFormat="false" ht="16.5" hidden="false" customHeight="true" outlineLevel="0" collapsed="false">
      <c r="A440" s="46" t="s">
        <v>83</v>
      </c>
      <c r="B440" s="42" t="n">
        <v>-775</v>
      </c>
      <c r="C440" s="46" t="n">
        <v>0</v>
      </c>
      <c r="D440" s="90" t="n">
        <f aca="false">+B440+C440</f>
        <v>-775</v>
      </c>
    </row>
    <row r="441" customFormat="false" ht="16.5" hidden="false" customHeight="true" outlineLevel="0" collapsed="false">
      <c r="A441" s="46" t="s">
        <v>88</v>
      </c>
      <c r="B441" s="42" t="n">
        <v>-775</v>
      </c>
      <c r="C441" s="46" t="n">
        <v>0</v>
      </c>
      <c r="D441" s="90" t="n">
        <f aca="false">+B441+C441</f>
        <v>-775</v>
      </c>
    </row>
    <row r="442" customFormat="false" ht="16.5" hidden="false" customHeight="true" outlineLevel="0" collapsed="false">
      <c r="A442" s="46" t="s">
        <v>91</v>
      </c>
      <c r="B442" s="42" t="n">
        <v>-775</v>
      </c>
      <c r="C442" s="46" t="n">
        <v>0</v>
      </c>
      <c r="D442" s="90" t="n">
        <f aca="false">+B442+C442</f>
        <v>-775</v>
      </c>
    </row>
    <row r="443" customFormat="false" ht="16.5" hidden="false" customHeight="true" outlineLevel="0" collapsed="false">
      <c r="A443" s="46" t="s">
        <v>92</v>
      </c>
      <c r="B443" s="42" t="n">
        <v>-775</v>
      </c>
      <c r="C443" s="46" t="n">
        <v>0</v>
      </c>
      <c r="D443" s="90" t="n">
        <f aca="false">+B443+C443</f>
        <v>-775</v>
      </c>
    </row>
    <row r="444" customFormat="false" ht="16.5" hidden="false" customHeight="true" outlineLevel="0" collapsed="false">
      <c r="A444" s="46" t="s">
        <v>75</v>
      </c>
      <c r="B444" s="42" t="n">
        <v>-750</v>
      </c>
      <c r="C444" s="46" t="n">
        <v>0</v>
      </c>
      <c r="D444" s="90" t="n">
        <f aca="false">+B444+C444</f>
        <v>-750</v>
      </c>
    </row>
    <row r="445" customFormat="false" ht="16.5" hidden="false" customHeight="true" outlineLevel="0" collapsed="false">
      <c r="A445" s="46" t="s">
        <v>76</v>
      </c>
      <c r="B445" s="42" t="n">
        <v>-750</v>
      </c>
      <c r="C445" s="46" t="n">
        <v>0</v>
      </c>
      <c r="D445" s="90" t="n">
        <f aca="false">+B445+C445</f>
        <v>-750</v>
      </c>
    </row>
    <row r="446" customFormat="false" ht="16.5" hidden="false" customHeight="true" outlineLevel="0" collapsed="false">
      <c r="A446" s="46" t="s">
        <v>73</v>
      </c>
      <c r="B446" s="42" t="n">
        <v>-599.85</v>
      </c>
      <c r="C446" s="46" t="n">
        <v>0</v>
      </c>
      <c r="D446" s="90" t="n">
        <f aca="false">+B446+C446</f>
        <v>-599.85</v>
      </c>
    </row>
    <row r="447" customFormat="false" ht="16.5" hidden="false" customHeight="true" outlineLevel="0" collapsed="false">
      <c r="A447" s="46" t="s">
        <v>72</v>
      </c>
      <c r="B447" s="42" t="n">
        <v>-565.75</v>
      </c>
      <c r="C447" s="46" t="n">
        <v>0</v>
      </c>
      <c r="D447" s="90" t="n">
        <f aca="false">+B447+C447</f>
        <v>-565.75</v>
      </c>
    </row>
    <row r="448" customFormat="false" ht="16.5" hidden="false" customHeight="true" outlineLevel="0" collapsed="false">
      <c r="A448" s="46" t="s">
        <v>71</v>
      </c>
      <c r="B448" s="42" t="n">
        <v>-558.0074</v>
      </c>
      <c r="C448" s="46" t="n">
        <v>0</v>
      </c>
      <c r="D448" s="90" t="n">
        <f aca="false">+B448+C448</f>
        <v>-558.0074</v>
      </c>
    </row>
    <row r="449" customFormat="false" ht="16.5" hidden="false" customHeight="true" outlineLevel="0" collapsed="false">
      <c r="A449" s="46" t="s">
        <v>69</v>
      </c>
      <c r="B449" s="42" t="n">
        <v>-387.5</v>
      </c>
      <c r="C449" s="46" t="n">
        <v>0</v>
      </c>
      <c r="D449" s="90" t="n">
        <f aca="false">+B449+C449</f>
        <v>-387.5</v>
      </c>
    </row>
    <row r="450" customFormat="false" ht="16.5" hidden="false" customHeight="true" outlineLevel="0" collapsed="false">
      <c r="A450" s="46" t="s">
        <v>64</v>
      </c>
      <c r="B450" s="42" t="n">
        <v>-190.185</v>
      </c>
      <c r="C450" s="46" t="n">
        <v>0</v>
      </c>
      <c r="D450" s="90" t="n">
        <f aca="false">+B450+C450</f>
        <v>-190.185</v>
      </c>
    </row>
    <row r="451" customFormat="false" ht="16.5" hidden="false" customHeight="true" outlineLevel="0" collapsed="false">
      <c r="A451" s="46" t="s">
        <v>60</v>
      </c>
      <c r="B451" s="42" t="n">
        <v>-0.1178</v>
      </c>
      <c r="C451" s="46" t="n">
        <v>0</v>
      </c>
      <c r="D451" s="90" t="n">
        <f aca="false">+B451+C451</f>
        <v>-0.1178</v>
      </c>
    </row>
    <row r="452" customFormat="false" ht="16.5" hidden="false" customHeight="true" outlineLevel="0" collapsed="false">
      <c r="A452" s="46" t="s">
        <v>56</v>
      </c>
      <c r="B452" s="42" t="n">
        <v>-0.031</v>
      </c>
      <c r="C452" s="46" t="n">
        <v>0</v>
      </c>
      <c r="D452" s="90" t="n">
        <f aca="false">+B452+C452</f>
        <v>-0.031</v>
      </c>
    </row>
    <row r="453" customFormat="false" ht="16.5" hidden="false" customHeight="true" outlineLevel="0" collapsed="false">
      <c r="A453" s="46" t="s">
        <v>65</v>
      </c>
      <c r="B453" s="42" t="n">
        <v>201.4919</v>
      </c>
      <c r="C453" s="46" t="n">
        <v>0</v>
      </c>
      <c r="D453" s="90" t="n">
        <f aca="false">+B453+C453</f>
        <v>201.4919</v>
      </c>
    </row>
    <row r="454" customFormat="false" ht="16.5" hidden="false" customHeight="true" outlineLevel="0" collapsed="false">
      <c r="A454" s="46" t="s">
        <v>66</v>
      </c>
      <c r="B454" s="42" t="n">
        <v>368</v>
      </c>
      <c r="C454" s="46" t="n">
        <v>0</v>
      </c>
      <c r="D454" s="90" t="n">
        <f aca="false">+B454+C454</f>
        <v>368</v>
      </c>
    </row>
    <row r="455" customFormat="false" ht="16.5" hidden="false" customHeight="true" outlineLevel="0" collapsed="false">
      <c r="A455" s="46" t="s">
        <v>67</v>
      </c>
      <c r="B455" s="42" t="n">
        <v>387.5</v>
      </c>
      <c r="C455" s="46" t="n">
        <v>0</v>
      </c>
      <c r="D455" s="90" t="n">
        <f aca="false">+B455+C455</f>
        <v>387.5</v>
      </c>
    </row>
    <row r="456" customFormat="false" ht="16.5" hidden="false" customHeight="true" outlineLevel="0" collapsed="false">
      <c r="A456" s="46" t="s">
        <v>68</v>
      </c>
      <c r="B456" s="42" t="n">
        <v>387.5</v>
      </c>
      <c r="C456" s="46" t="n">
        <v>0</v>
      </c>
      <c r="D456" s="90" t="n">
        <f aca="false">+B456+C456</f>
        <v>387.5</v>
      </c>
    </row>
    <row r="457" customFormat="false" ht="16.5" hidden="false" customHeight="true" outlineLevel="0" collapsed="false">
      <c r="A457" s="46" t="s">
        <v>70</v>
      </c>
      <c r="B457" s="42" t="n">
        <v>387.5155</v>
      </c>
      <c r="C457" s="46" t="n">
        <v>0</v>
      </c>
      <c r="D457" s="90" t="n">
        <f aca="false">+B457+C457</f>
        <v>387.5155</v>
      </c>
    </row>
    <row r="458" customFormat="false" ht="16.5" hidden="false" customHeight="true" outlineLevel="0" collapsed="false">
      <c r="A458" s="46" t="s">
        <v>74</v>
      </c>
      <c r="B458" s="42" t="n">
        <v>604.19</v>
      </c>
      <c r="C458" s="46" t="n">
        <v>0</v>
      </c>
      <c r="D458" s="90" t="n">
        <f aca="false">+B458+C458</f>
        <v>604.19</v>
      </c>
    </row>
    <row r="459" customFormat="false" ht="16.5" hidden="false" customHeight="true" outlineLevel="0" collapsed="false">
      <c r="A459" s="139" t="s">
        <v>77</v>
      </c>
      <c r="B459" s="42" t="n">
        <v>774.969</v>
      </c>
      <c r="C459" s="46" t="n">
        <v>0</v>
      </c>
      <c r="D459" s="90" t="n">
        <f aca="false">+B459+C459</f>
        <v>774.969</v>
      </c>
    </row>
    <row r="460" customFormat="false" ht="16.5" hidden="false" customHeight="true" outlineLevel="0" collapsed="false">
      <c r="A460" s="46" t="s">
        <v>78</v>
      </c>
      <c r="B460" s="42" t="n">
        <v>774.9845</v>
      </c>
      <c r="C460" s="46" t="n">
        <v>0</v>
      </c>
      <c r="D460" s="90" t="n">
        <f aca="false">+B460+C460</f>
        <v>774.9845</v>
      </c>
    </row>
    <row r="461" customFormat="false" ht="16.5" hidden="false" customHeight="true" outlineLevel="0" collapsed="false">
      <c r="A461" s="46" t="s">
        <v>79</v>
      </c>
      <c r="B461" s="42" t="n">
        <v>774.9845</v>
      </c>
      <c r="C461" s="46" t="n">
        <v>0</v>
      </c>
      <c r="D461" s="90" t="n">
        <f aca="false">+B461+C461</f>
        <v>774.9845</v>
      </c>
    </row>
    <row r="462" customFormat="false" ht="16.5" hidden="false" customHeight="true" outlineLevel="0" collapsed="false">
      <c r="A462" s="46" t="s">
        <v>82</v>
      </c>
      <c r="B462" s="42" t="n">
        <v>775</v>
      </c>
      <c r="C462" s="46" t="n">
        <v>0</v>
      </c>
      <c r="D462" s="90" t="n">
        <f aca="false">+B462+C462</f>
        <v>775</v>
      </c>
    </row>
    <row r="463" customFormat="false" ht="16.5" hidden="false" customHeight="true" outlineLevel="0" collapsed="false">
      <c r="A463" s="46" t="s">
        <v>84</v>
      </c>
      <c r="B463" s="42" t="n">
        <v>775</v>
      </c>
      <c r="C463" s="46" t="n">
        <v>0</v>
      </c>
      <c r="D463" s="90" t="n">
        <f aca="false">+B463+C463</f>
        <v>775</v>
      </c>
    </row>
    <row r="464" customFormat="false" ht="16.5" hidden="false" customHeight="true" outlineLevel="0" collapsed="false">
      <c r="A464" s="46" t="s">
        <v>85</v>
      </c>
      <c r="B464" s="42" t="n">
        <v>775</v>
      </c>
      <c r="C464" s="46" t="n">
        <v>0</v>
      </c>
      <c r="D464" s="90" t="n">
        <f aca="false">+B464+C464</f>
        <v>775</v>
      </c>
    </row>
    <row r="465" customFormat="false" ht="16.5" hidden="false" customHeight="true" outlineLevel="0" collapsed="false">
      <c r="A465" s="46" t="s">
        <v>86</v>
      </c>
      <c r="B465" s="42" t="n">
        <v>775</v>
      </c>
      <c r="C465" s="46" t="n">
        <v>0</v>
      </c>
      <c r="D465" s="90" t="n">
        <f aca="false">+B465+C465</f>
        <v>775</v>
      </c>
    </row>
    <row r="466" customFormat="false" ht="16.5" hidden="false" customHeight="true" outlineLevel="0" collapsed="false">
      <c r="A466" s="46" t="s">
        <v>87</v>
      </c>
      <c r="B466" s="42" t="n">
        <v>775</v>
      </c>
      <c r="C466" s="46" t="n">
        <v>0</v>
      </c>
      <c r="D466" s="90" t="n">
        <f aca="false">+B466+C466</f>
        <v>775</v>
      </c>
    </row>
    <row r="467" customFormat="false" ht="16.5" hidden="false" customHeight="true" outlineLevel="0" collapsed="false">
      <c r="A467" s="46" t="s">
        <v>89</v>
      </c>
      <c r="B467" s="42" t="n">
        <v>775</v>
      </c>
      <c r="C467" s="46" t="n">
        <v>0</v>
      </c>
      <c r="D467" s="90" t="n">
        <f aca="false">+B467+C467</f>
        <v>775</v>
      </c>
    </row>
    <row r="468" customFormat="false" ht="16.5" hidden="false" customHeight="true" outlineLevel="0" collapsed="false">
      <c r="A468" s="46" t="s">
        <v>90</v>
      </c>
      <c r="B468" s="42" t="n">
        <v>775</v>
      </c>
      <c r="C468" s="46" t="n">
        <v>0</v>
      </c>
      <c r="D468" s="90" t="n">
        <f aca="false">+B468+C468</f>
        <v>775</v>
      </c>
    </row>
    <row r="469" customFormat="false" ht="16.5" hidden="false" customHeight="true" outlineLevel="0" collapsed="false">
      <c r="A469" s="46" t="s">
        <v>93</v>
      </c>
      <c r="B469" s="42" t="n">
        <v>775.031</v>
      </c>
      <c r="C469" s="46" t="n">
        <v>0</v>
      </c>
      <c r="D469" s="90" t="n">
        <f aca="false">+B469+C469</f>
        <v>775.031</v>
      </c>
    </row>
    <row r="470" customFormat="false" ht="16.5" hidden="false" customHeight="true" outlineLevel="0" collapsed="false">
      <c r="A470" s="46" t="s">
        <v>95</v>
      </c>
      <c r="B470" s="42" t="n">
        <v>917.7734</v>
      </c>
      <c r="C470" s="46" t="n">
        <v>0</v>
      </c>
      <c r="D470" s="90" t="n">
        <f aca="false">+B470+C470</f>
        <v>917.7734</v>
      </c>
    </row>
    <row r="471" customFormat="false" ht="16.5" hidden="false" customHeight="true" outlineLevel="0" collapsed="false">
      <c r="A471" s="46" t="s">
        <v>96</v>
      </c>
      <c r="B471" s="42" t="n">
        <v>929.9907</v>
      </c>
      <c r="C471" s="46" t="n">
        <v>0</v>
      </c>
      <c r="D471" s="90" t="n">
        <f aca="false">+B471+C471</f>
        <v>929.9907</v>
      </c>
    </row>
    <row r="472" customFormat="false" ht="16.5" hidden="false" customHeight="true" outlineLevel="0" collapsed="false">
      <c r="A472" s="46" t="s">
        <v>97</v>
      </c>
      <c r="B472" s="42" t="n">
        <v>930</v>
      </c>
      <c r="C472" s="46" t="n">
        <v>0</v>
      </c>
      <c r="D472" s="90" t="n">
        <f aca="false">+B472+C472</f>
        <v>930</v>
      </c>
    </row>
    <row r="473" customFormat="false" ht="16.5" hidden="false" customHeight="true" outlineLevel="0" collapsed="false">
      <c r="A473" s="46" t="s">
        <v>101</v>
      </c>
      <c r="B473" s="42" t="n">
        <v>1162.5</v>
      </c>
      <c r="C473" s="46" t="n">
        <v>0</v>
      </c>
      <c r="D473" s="90" t="n">
        <f aca="false">+B473+C473</f>
        <v>1162.5</v>
      </c>
    </row>
    <row r="474" customFormat="false" ht="16.5" hidden="false" customHeight="true" outlineLevel="0" collapsed="false">
      <c r="A474" s="46" t="s">
        <v>102</v>
      </c>
      <c r="B474" s="42" t="n">
        <v>1162.5</v>
      </c>
      <c r="C474" s="46" t="n">
        <v>0</v>
      </c>
      <c r="D474" s="90" t="n">
        <f aca="false">+B474+C474</f>
        <v>1162.5</v>
      </c>
    </row>
    <row r="475" customFormat="false" ht="16.5" hidden="false" customHeight="true" outlineLevel="0" collapsed="false">
      <c r="A475" s="46" t="s">
        <v>104</v>
      </c>
      <c r="B475" s="42" t="n">
        <v>1245.0011</v>
      </c>
      <c r="C475" s="46" t="n">
        <v>0</v>
      </c>
      <c r="D475" s="90" t="n">
        <f aca="false">+B475+C475</f>
        <v>1245.0011</v>
      </c>
    </row>
    <row r="476" customFormat="false" ht="16.5" hidden="false" customHeight="true" outlineLevel="0" collapsed="false">
      <c r="A476" s="46" t="s">
        <v>105</v>
      </c>
      <c r="B476" s="42" t="n">
        <v>1500</v>
      </c>
      <c r="C476" s="46" t="n">
        <v>0</v>
      </c>
      <c r="D476" s="90" t="n">
        <f aca="false">+B476+C476</f>
        <v>1500</v>
      </c>
    </row>
    <row r="477" customFormat="false" ht="16.5" hidden="false" customHeight="true" outlineLevel="0" collapsed="false">
      <c r="A477" s="46" t="s">
        <v>108</v>
      </c>
      <c r="B477" s="42" t="n">
        <v>1550</v>
      </c>
      <c r="C477" s="46" t="n">
        <v>0</v>
      </c>
      <c r="D477" s="90" t="n">
        <f aca="false">+B477+C477</f>
        <v>1550</v>
      </c>
    </row>
    <row r="478" customFormat="false" ht="16.5" hidden="false" customHeight="true" outlineLevel="0" collapsed="false">
      <c r="A478" s="46" t="s">
        <v>111</v>
      </c>
      <c r="B478" s="42" t="n">
        <v>1550</v>
      </c>
      <c r="C478" s="46" t="n">
        <v>0</v>
      </c>
      <c r="D478" s="90" t="n">
        <f aca="false">+B478+C478</f>
        <v>1550</v>
      </c>
    </row>
    <row r="479" customFormat="false" ht="16.5" hidden="false" customHeight="true" outlineLevel="0" collapsed="false">
      <c r="A479" s="46" t="s">
        <v>113</v>
      </c>
      <c r="B479" s="42" t="n">
        <v>1550</v>
      </c>
      <c r="C479" s="46" t="n">
        <v>0</v>
      </c>
      <c r="D479" s="90" t="n">
        <f aca="false">+B479+C479</f>
        <v>1550</v>
      </c>
    </row>
    <row r="480" customFormat="false" ht="16.5" hidden="false" customHeight="true" outlineLevel="0" collapsed="false">
      <c r="A480" s="46" t="s">
        <v>118</v>
      </c>
      <c r="B480" s="42" t="n">
        <v>1725</v>
      </c>
      <c r="C480" s="46" t="n">
        <v>0</v>
      </c>
      <c r="D480" s="90" t="n">
        <f aca="false">+B480+C480</f>
        <v>1725</v>
      </c>
    </row>
    <row r="481" customFormat="false" ht="16.5" hidden="false" customHeight="true" outlineLevel="0" collapsed="false">
      <c r="A481" s="46" t="s">
        <v>119</v>
      </c>
      <c r="B481" s="42" t="n">
        <v>1808.26</v>
      </c>
      <c r="C481" s="46" t="n">
        <v>0</v>
      </c>
      <c r="D481" s="90" t="n">
        <f aca="false">+B481+C481</f>
        <v>1808.26</v>
      </c>
    </row>
    <row r="482" customFormat="false" ht="16.5" hidden="false" customHeight="true" outlineLevel="0" collapsed="false">
      <c r="A482" s="46" t="s">
        <v>120</v>
      </c>
      <c r="B482" s="42" t="n">
        <v>1860</v>
      </c>
      <c r="C482" s="46" t="n">
        <v>0</v>
      </c>
      <c r="D482" s="90" t="n">
        <f aca="false">+B482+C482</f>
        <v>1860</v>
      </c>
    </row>
    <row r="483" customFormat="false" ht="16.5" hidden="false" customHeight="true" outlineLevel="0" collapsed="false">
      <c r="A483" s="46" t="s">
        <v>124</v>
      </c>
      <c r="B483" s="42" t="n">
        <v>2075</v>
      </c>
      <c r="C483" s="46" t="n">
        <v>0</v>
      </c>
      <c r="D483" s="90" t="n">
        <f aca="false">+B483+C483</f>
        <v>2075</v>
      </c>
    </row>
    <row r="484" customFormat="false" ht="16.5" hidden="false" customHeight="true" outlineLevel="0" collapsed="false">
      <c r="A484" s="41" t="s">
        <v>126</v>
      </c>
      <c r="B484" s="42" t="n">
        <v>2221.4998</v>
      </c>
      <c r="C484" s="46" t="n">
        <v>0</v>
      </c>
      <c r="D484" s="90" t="n">
        <f aca="false">+B484+C484</f>
        <v>2221.4998</v>
      </c>
    </row>
    <row r="485" customFormat="false" ht="16.5" hidden="false" customHeight="true" outlineLevel="0" collapsed="false">
      <c r="A485" s="46" t="s">
        <v>127</v>
      </c>
      <c r="B485" s="42" t="n">
        <v>2247.5</v>
      </c>
      <c r="C485" s="46" t="n">
        <v>0</v>
      </c>
      <c r="D485" s="90" t="n">
        <f aca="false">+B485+C485</f>
        <v>2247.5</v>
      </c>
    </row>
    <row r="486" customFormat="false" ht="16.5" hidden="false" customHeight="true" outlineLevel="0" collapsed="false">
      <c r="A486" s="46" t="s">
        <v>129</v>
      </c>
      <c r="B486" s="42" t="n">
        <v>2324.9845</v>
      </c>
      <c r="C486" s="46" t="n">
        <v>0</v>
      </c>
      <c r="D486" s="90" t="n">
        <f aca="false">+B486+C486</f>
        <v>2324.9845</v>
      </c>
    </row>
    <row r="487" customFormat="false" ht="16.5" hidden="false" customHeight="true" outlineLevel="0" collapsed="false">
      <c r="A487" s="46" t="s">
        <v>131</v>
      </c>
      <c r="B487" s="42" t="n">
        <v>2325</v>
      </c>
      <c r="C487" s="46" t="n">
        <v>0</v>
      </c>
      <c r="D487" s="90" t="n">
        <f aca="false">+B487+C487</f>
        <v>2325</v>
      </c>
    </row>
    <row r="488" customFormat="false" ht="16.5" hidden="false" customHeight="true" outlineLevel="0" collapsed="false">
      <c r="A488" s="46" t="s">
        <v>132</v>
      </c>
      <c r="B488" s="42" t="n">
        <v>2325</v>
      </c>
      <c r="C488" s="46" t="n">
        <v>0</v>
      </c>
      <c r="D488" s="90" t="n">
        <f aca="false">+B488+C488</f>
        <v>2325</v>
      </c>
    </row>
    <row r="489" customFormat="false" ht="16.5" hidden="false" customHeight="true" outlineLevel="0" collapsed="false">
      <c r="A489" s="46" t="s">
        <v>134</v>
      </c>
      <c r="B489" s="42" t="n">
        <v>2325</v>
      </c>
      <c r="C489" s="46" t="n">
        <v>0</v>
      </c>
      <c r="D489" s="90" t="n">
        <f aca="false">+B489+C489</f>
        <v>2325</v>
      </c>
    </row>
    <row r="490" customFormat="false" ht="16.5" hidden="false" customHeight="true" outlineLevel="0" collapsed="false">
      <c r="A490" s="46" t="s">
        <v>136</v>
      </c>
      <c r="B490" s="42" t="n">
        <v>2325</v>
      </c>
      <c r="C490" s="46" t="n">
        <v>0</v>
      </c>
      <c r="D490" s="90" t="n">
        <f aca="false">+B490+C490</f>
        <v>2325</v>
      </c>
    </row>
    <row r="491" customFormat="false" ht="16.5" hidden="false" customHeight="true" outlineLevel="0" collapsed="false">
      <c r="A491" s="46" t="s">
        <v>140</v>
      </c>
      <c r="B491" s="42" t="n">
        <v>2400</v>
      </c>
      <c r="C491" s="46" t="n">
        <v>0</v>
      </c>
      <c r="D491" s="90" t="n">
        <f aca="false">+B491+C491</f>
        <v>2400</v>
      </c>
    </row>
    <row r="492" customFormat="false" ht="16.5" hidden="false" customHeight="true" outlineLevel="0" collapsed="false">
      <c r="A492" s="46" t="s">
        <v>141</v>
      </c>
      <c r="B492" s="42" t="n">
        <v>2404.36</v>
      </c>
      <c r="C492" s="46" t="n">
        <v>0</v>
      </c>
      <c r="D492" s="90" t="n">
        <f aca="false">+B492+C492</f>
        <v>2404.36</v>
      </c>
    </row>
    <row r="493" customFormat="false" ht="16.5" hidden="false" customHeight="true" outlineLevel="0" collapsed="false">
      <c r="A493" s="46" t="s">
        <v>143</v>
      </c>
      <c r="B493" s="42" t="n">
        <v>2600</v>
      </c>
      <c r="C493" s="46" t="n">
        <v>0</v>
      </c>
      <c r="D493" s="90" t="n">
        <f aca="false">+B493+C493</f>
        <v>2600</v>
      </c>
    </row>
    <row r="494" customFormat="false" ht="16.5" hidden="false" customHeight="true" outlineLevel="0" collapsed="false">
      <c r="A494" s="46" t="s">
        <v>149</v>
      </c>
      <c r="B494" s="42" t="n">
        <v>3099.938</v>
      </c>
      <c r="C494" s="46" t="n">
        <v>0</v>
      </c>
      <c r="D494" s="90" t="n">
        <f aca="false">+B494+C494</f>
        <v>3099.938</v>
      </c>
    </row>
    <row r="495" customFormat="false" ht="16.5" hidden="false" customHeight="true" outlineLevel="0" collapsed="false">
      <c r="A495" s="46" t="s">
        <v>151</v>
      </c>
      <c r="B495" s="42" t="n">
        <v>3099.969</v>
      </c>
      <c r="C495" s="46" t="n">
        <v>0</v>
      </c>
      <c r="D495" s="90" t="n">
        <f aca="false">+B495+C495</f>
        <v>3099.969</v>
      </c>
    </row>
    <row r="496" customFormat="false" ht="16.5" hidden="false" customHeight="true" outlineLevel="0" collapsed="false">
      <c r="A496" s="46" t="s">
        <v>152</v>
      </c>
      <c r="B496" s="42" t="n">
        <v>3099.969</v>
      </c>
      <c r="C496" s="46" t="n">
        <v>0</v>
      </c>
      <c r="D496" s="90" t="n">
        <f aca="false">+B496+C496</f>
        <v>3099.969</v>
      </c>
    </row>
    <row r="497" customFormat="false" ht="16.5" hidden="false" customHeight="true" outlineLevel="0" collapsed="false">
      <c r="A497" s="46" t="s">
        <v>153</v>
      </c>
      <c r="B497" s="42" t="n">
        <v>3100</v>
      </c>
      <c r="C497" s="46" t="n">
        <v>0</v>
      </c>
      <c r="D497" s="90" t="n">
        <f aca="false">+B497+C497</f>
        <v>3100</v>
      </c>
    </row>
    <row r="498" customFormat="false" ht="16.5" hidden="false" customHeight="true" outlineLevel="0" collapsed="false">
      <c r="A498" s="46" t="s">
        <v>154</v>
      </c>
      <c r="B498" s="42" t="n">
        <v>3100</v>
      </c>
      <c r="C498" s="46" t="n">
        <v>0</v>
      </c>
      <c r="D498" s="90" t="n">
        <f aca="false">+B498+C498</f>
        <v>3100</v>
      </c>
    </row>
    <row r="499" customFormat="false" ht="16.5" hidden="false" customHeight="true" outlineLevel="0" collapsed="false">
      <c r="A499" s="46" t="s">
        <v>155</v>
      </c>
      <c r="B499" s="42" t="n">
        <v>3100</v>
      </c>
      <c r="C499" s="46" t="n">
        <v>0</v>
      </c>
      <c r="D499" s="90" t="n">
        <f aca="false">+B499+C499</f>
        <v>3100</v>
      </c>
    </row>
    <row r="500" customFormat="false" ht="16.5" hidden="false" customHeight="true" outlineLevel="0" collapsed="false">
      <c r="A500" s="46" t="s">
        <v>157</v>
      </c>
      <c r="B500" s="42" t="n">
        <v>3100</v>
      </c>
      <c r="C500" s="46" t="n">
        <v>0</v>
      </c>
      <c r="D500" s="90" t="n">
        <f aca="false">+B500+C500</f>
        <v>3100</v>
      </c>
    </row>
    <row r="501" customFormat="false" ht="16.5" hidden="false" customHeight="true" outlineLevel="0" collapsed="false">
      <c r="A501" s="46" t="s">
        <v>158</v>
      </c>
      <c r="B501" s="42" t="n">
        <v>3100</v>
      </c>
      <c r="C501" s="46" t="n">
        <v>0</v>
      </c>
      <c r="D501" s="90" t="n">
        <f aca="false">+B501+C501</f>
        <v>3100</v>
      </c>
    </row>
    <row r="502" customFormat="false" ht="16.5" hidden="false" customHeight="true" outlineLevel="0" collapsed="false">
      <c r="A502" s="46" t="s">
        <v>162</v>
      </c>
      <c r="B502" s="42" t="n">
        <v>3100</v>
      </c>
      <c r="C502" s="46" t="n">
        <v>0</v>
      </c>
      <c r="D502" s="90" t="n">
        <f aca="false">+B502+C502</f>
        <v>3100</v>
      </c>
    </row>
    <row r="503" customFormat="false" ht="16.5" hidden="false" customHeight="true" outlineLevel="0" collapsed="false">
      <c r="A503" s="46" t="s">
        <v>163</v>
      </c>
      <c r="B503" s="42" t="n">
        <v>3100</v>
      </c>
      <c r="C503" s="46" t="n">
        <v>0</v>
      </c>
      <c r="D503" s="90" t="n">
        <f aca="false">+B503+C503</f>
        <v>3100</v>
      </c>
    </row>
    <row r="504" customFormat="false" ht="16.5" hidden="false" customHeight="true" outlineLevel="0" collapsed="false">
      <c r="A504" s="46" t="s">
        <v>167</v>
      </c>
      <c r="B504" s="42" t="n">
        <v>3100</v>
      </c>
      <c r="C504" s="46" t="n">
        <v>0</v>
      </c>
      <c r="D504" s="90" t="n">
        <f aca="false">+B504+C504</f>
        <v>3100</v>
      </c>
    </row>
    <row r="505" customFormat="false" ht="16.5" hidden="false" customHeight="true" outlineLevel="0" collapsed="false">
      <c r="A505" s="46" t="s">
        <v>168</v>
      </c>
      <c r="B505" s="42" t="n">
        <v>3100</v>
      </c>
      <c r="C505" s="46" t="n">
        <v>0</v>
      </c>
      <c r="D505" s="90" t="n">
        <f aca="false">+B505+C505</f>
        <v>3100</v>
      </c>
    </row>
    <row r="506" customFormat="false" ht="16.5" hidden="false" customHeight="true" outlineLevel="0" collapsed="false">
      <c r="A506" s="46" t="s">
        <v>169</v>
      </c>
      <c r="B506" s="42" t="n">
        <v>3100</v>
      </c>
      <c r="C506" s="46" t="n">
        <v>0</v>
      </c>
      <c r="D506" s="90" t="n">
        <f aca="false">+B506+C506</f>
        <v>3100</v>
      </c>
    </row>
    <row r="507" customFormat="false" ht="16.5" hidden="false" customHeight="true" outlineLevel="0" collapsed="false">
      <c r="A507" s="46" t="s">
        <v>171</v>
      </c>
      <c r="B507" s="42" t="n">
        <v>3100.062</v>
      </c>
      <c r="C507" s="46" t="n">
        <v>0</v>
      </c>
      <c r="D507" s="90" t="n">
        <f aca="false">+B507+C507</f>
        <v>3100.062</v>
      </c>
    </row>
    <row r="508" customFormat="false" ht="16.5" hidden="false" customHeight="true" outlineLevel="0" collapsed="false">
      <c r="A508" s="46" t="s">
        <v>172</v>
      </c>
      <c r="B508" s="42" t="n">
        <v>3249.9375</v>
      </c>
      <c r="C508" s="46" t="n">
        <v>0</v>
      </c>
      <c r="D508" s="90" t="n">
        <f aca="false">+B508+C508</f>
        <v>3249.9375</v>
      </c>
    </row>
    <row r="509" customFormat="false" ht="16.5" hidden="false" customHeight="true" outlineLevel="0" collapsed="false">
      <c r="A509" s="46" t="s">
        <v>182</v>
      </c>
      <c r="B509" s="42" t="n">
        <v>3875</v>
      </c>
      <c r="C509" s="46" t="n">
        <v>0</v>
      </c>
      <c r="D509" s="90" t="n">
        <f aca="false">+B509+C509</f>
        <v>3875</v>
      </c>
    </row>
    <row r="510" customFormat="false" ht="16.5" hidden="false" customHeight="true" outlineLevel="0" collapsed="false">
      <c r="A510" s="46" t="s">
        <v>184</v>
      </c>
      <c r="B510" s="42" t="n">
        <v>3875</v>
      </c>
      <c r="C510" s="46" t="n">
        <v>0</v>
      </c>
      <c r="D510" s="90" t="n">
        <f aca="false">+B510+C510</f>
        <v>3875</v>
      </c>
    </row>
    <row r="511" customFormat="false" ht="16.5" hidden="false" customHeight="true" outlineLevel="0" collapsed="false">
      <c r="A511" s="46" t="s">
        <v>185</v>
      </c>
      <c r="B511" s="42" t="n">
        <v>3875</v>
      </c>
      <c r="C511" s="46" t="n">
        <v>0</v>
      </c>
      <c r="D511" s="90" t="n">
        <f aca="false">+B511+C511</f>
        <v>3875</v>
      </c>
    </row>
    <row r="512" customFormat="false" ht="16.5" hidden="false" customHeight="true" outlineLevel="0" collapsed="false">
      <c r="A512" s="46" t="s">
        <v>187</v>
      </c>
      <c r="B512" s="42" t="n">
        <v>3875</v>
      </c>
      <c r="C512" s="46" t="n">
        <v>0</v>
      </c>
      <c r="D512" s="90" t="n">
        <f aca="false">+B512+C512</f>
        <v>3875</v>
      </c>
    </row>
    <row r="513" customFormat="false" ht="16.5" hidden="false" customHeight="true" outlineLevel="0" collapsed="false">
      <c r="A513" s="46" t="s">
        <v>188</v>
      </c>
      <c r="B513" s="42" t="n">
        <v>3875</v>
      </c>
      <c r="C513" s="46" t="n">
        <v>0</v>
      </c>
      <c r="D513" s="90" t="n">
        <f aca="false">+B513+C513</f>
        <v>3875</v>
      </c>
    </row>
    <row r="514" customFormat="false" ht="16.5" hidden="false" customHeight="true" outlineLevel="0" collapsed="false">
      <c r="A514" s="46" t="s">
        <v>192</v>
      </c>
      <c r="B514" s="42" t="n">
        <v>3975</v>
      </c>
      <c r="C514" s="46" t="n">
        <v>0</v>
      </c>
      <c r="D514" s="90" t="n">
        <f aca="false">+B514+C514</f>
        <v>3975</v>
      </c>
    </row>
    <row r="515" customFormat="false" ht="16.5" hidden="false" customHeight="true" outlineLevel="0" collapsed="false">
      <c r="A515" s="46" t="s">
        <v>193</v>
      </c>
      <c r="B515" s="42" t="n">
        <v>3975</v>
      </c>
      <c r="C515" s="46" t="n">
        <v>0</v>
      </c>
      <c r="D515" s="90" t="n">
        <f aca="false">+B515+C515</f>
        <v>3975</v>
      </c>
    </row>
    <row r="516" customFormat="false" ht="16.5" hidden="false" customHeight="true" outlineLevel="0" collapsed="false">
      <c r="A516" s="46" t="s">
        <v>198</v>
      </c>
      <c r="B516" s="42" t="n">
        <v>4375</v>
      </c>
      <c r="C516" s="46" t="n">
        <v>0</v>
      </c>
      <c r="D516" s="90" t="n">
        <f aca="false">+B516+C516</f>
        <v>4375</v>
      </c>
    </row>
    <row r="517" customFormat="false" ht="16.5" hidden="false" customHeight="true" outlineLevel="0" collapsed="false">
      <c r="A517" s="46" t="s">
        <v>202</v>
      </c>
      <c r="B517" s="42" t="n">
        <v>4649.969</v>
      </c>
      <c r="C517" s="46" t="n">
        <v>0</v>
      </c>
      <c r="D517" s="90" t="n">
        <f aca="false">+B517+C517</f>
        <v>4649.969</v>
      </c>
    </row>
    <row r="518" customFormat="false" ht="16.5" hidden="false" customHeight="true" outlineLevel="0" collapsed="false">
      <c r="A518" s="46" t="s">
        <v>203</v>
      </c>
      <c r="B518" s="42" t="n">
        <v>4649.969</v>
      </c>
      <c r="C518" s="46" t="n">
        <v>0</v>
      </c>
      <c r="D518" s="90" t="n">
        <f aca="false">+B518+C518</f>
        <v>4649.969</v>
      </c>
    </row>
    <row r="519" customFormat="false" ht="16.5" hidden="false" customHeight="true" outlineLevel="0" collapsed="false">
      <c r="A519" s="46" t="s">
        <v>205</v>
      </c>
      <c r="B519" s="42" t="n">
        <v>4650</v>
      </c>
      <c r="C519" s="46" t="n">
        <v>0</v>
      </c>
      <c r="D519" s="90" t="n">
        <f aca="false">+B519+C519</f>
        <v>4650</v>
      </c>
    </row>
    <row r="520" customFormat="false" ht="16.5" hidden="false" customHeight="true" outlineLevel="0" collapsed="false">
      <c r="A520" s="46" t="s">
        <v>206</v>
      </c>
      <c r="B520" s="42" t="n">
        <v>4650</v>
      </c>
      <c r="C520" s="46" t="n">
        <v>0</v>
      </c>
      <c r="D520" s="90" t="n">
        <f aca="false">+B520+C520</f>
        <v>4650</v>
      </c>
    </row>
    <row r="521" customFormat="false" ht="16.5" hidden="false" customHeight="true" outlineLevel="0" collapsed="false">
      <c r="A521" s="46" t="s">
        <v>207</v>
      </c>
      <c r="B521" s="42" t="n">
        <v>4650</v>
      </c>
      <c r="C521" s="46" t="n">
        <v>0</v>
      </c>
      <c r="D521" s="90" t="n">
        <f aca="false">+B521+C521</f>
        <v>4650</v>
      </c>
    </row>
    <row r="522" customFormat="false" ht="16.5" hidden="false" customHeight="true" outlineLevel="0" collapsed="false">
      <c r="A522" s="46" t="s">
        <v>208</v>
      </c>
      <c r="B522" s="42" t="n">
        <v>4650</v>
      </c>
      <c r="C522" s="46" t="n">
        <v>0</v>
      </c>
      <c r="D522" s="90" t="n">
        <f aca="false">+B522+C522</f>
        <v>4650</v>
      </c>
    </row>
    <row r="523" customFormat="false" ht="16.5" hidden="false" customHeight="true" outlineLevel="0" collapsed="false">
      <c r="A523" s="46" t="s">
        <v>209</v>
      </c>
      <c r="B523" s="42" t="n">
        <v>4650</v>
      </c>
      <c r="C523" s="46" t="n">
        <v>0</v>
      </c>
      <c r="D523" s="90" t="n">
        <f aca="false">+B523+C523</f>
        <v>4650</v>
      </c>
    </row>
    <row r="524" customFormat="false" ht="16.5" hidden="false" customHeight="true" outlineLevel="0" collapsed="false">
      <c r="A524" s="46" t="s">
        <v>210</v>
      </c>
      <c r="B524" s="42" t="n">
        <v>4650</v>
      </c>
      <c r="C524" s="46" t="n">
        <v>0</v>
      </c>
      <c r="D524" s="90" t="n">
        <f aca="false">+B524+C524</f>
        <v>4650</v>
      </c>
    </row>
    <row r="525" customFormat="false" ht="16.5" hidden="false" customHeight="true" outlineLevel="0" collapsed="false">
      <c r="A525" s="46" t="s">
        <v>211</v>
      </c>
      <c r="B525" s="42" t="n">
        <v>4650</v>
      </c>
      <c r="C525" s="46" t="n">
        <v>0</v>
      </c>
      <c r="D525" s="90" t="n">
        <f aca="false">+B525+C525</f>
        <v>4650</v>
      </c>
    </row>
    <row r="526" customFormat="false" ht="16.5" hidden="false" customHeight="true" outlineLevel="0" collapsed="false">
      <c r="A526" s="46" t="s">
        <v>218</v>
      </c>
      <c r="B526" s="42" t="n">
        <v>4650.031</v>
      </c>
      <c r="C526" s="46" t="n">
        <v>0</v>
      </c>
      <c r="D526" s="90" t="n">
        <f aca="false">+B526+C526</f>
        <v>4650.031</v>
      </c>
    </row>
    <row r="527" customFormat="false" ht="16.5" hidden="false" customHeight="true" outlineLevel="0" collapsed="false">
      <c r="A527" s="46" t="s">
        <v>222</v>
      </c>
      <c r="B527" s="42" t="n">
        <v>5000</v>
      </c>
      <c r="C527" s="46" t="n">
        <v>0</v>
      </c>
      <c r="D527" s="90" t="n">
        <f aca="false">+B527+C527</f>
        <v>5000</v>
      </c>
    </row>
    <row r="528" customFormat="false" ht="16.5" hidden="false" customHeight="true" outlineLevel="0" collapsed="false">
      <c r="A528" s="46" t="s">
        <v>223</v>
      </c>
      <c r="B528" s="42" t="n">
        <v>5037.5</v>
      </c>
      <c r="C528" s="46" t="n">
        <v>0</v>
      </c>
      <c r="D528" s="90" t="n">
        <f aca="false">+B528+C528</f>
        <v>5037.5</v>
      </c>
    </row>
    <row r="529" customFormat="false" ht="16.5" hidden="false" customHeight="true" outlineLevel="0" collapsed="false">
      <c r="A529" s="46" t="s">
        <v>226</v>
      </c>
      <c r="B529" s="42" t="n">
        <v>5300</v>
      </c>
      <c r="C529" s="46" t="n">
        <v>0</v>
      </c>
      <c r="D529" s="90" t="n">
        <f aca="false">+B529+C529</f>
        <v>5300</v>
      </c>
    </row>
    <row r="530" customFormat="false" ht="16.5" hidden="false" customHeight="true" outlineLevel="0" collapsed="false">
      <c r="A530" s="46" t="s">
        <v>227</v>
      </c>
      <c r="B530" s="42" t="n">
        <v>5400</v>
      </c>
      <c r="C530" s="46" t="n">
        <v>0</v>
      </c>
      <c r="D530" s="90" t="n">
        <f aca="false">+B530+C530</f>
        <v>5400</v>
      </c>
    </row>
    <row r="531" customFormat="false" ht="16.5" hidden="false" customHeight="true" outlineLevel="0" collapsed="false">
      <c r="A531" s="46" t="s">
        <v>232</v>
      </c>
      <c r="B531" s="42" t="n">
        <v>5425</v>
      </c>
      <c r="C531" s="46" t="n">
        <v>0</v>
      </c>
      <c r="D531" s="90" t="n">
        <f aca="false">+B531+C531</f>
        <v>5425</v>
      </c>
    </row>
    <row r="532" customFormat="false" ht="16.5" hidden="false" customHeight="true" outlineLevel="0" collapsed="false">
      <c r="A532" s="46" t="s">
        <v>234</v>
      </c>
      <c r="B532" s="42" t="n">
        <v>5425</v>
      </c>
      <c r="C532" s="46" t="n">
        <v>0</v>
      </c>
      <c r="D532" s="90" t="n">
        <f aca="false">+B532+C532</f>
        <v>5425</v>
      </c>
    </row>
    <row r="533" customFormat="false" ht="16.5" hidden="false" customHeight="true" outlineLevel="0" collapsed="false">
      <c r="A533" s="46" t="s">
        <v>236</v>
      </c>
      <c r="B533" s="42" t="n">
        <v>5450</v>
      </c>
      <c r="C533" s="46" t="n">
        <v>0</v>
      </c>
      <c r="D533" s="90" t="n">
        <f aca="false">+B533+C533</f>
        <v>5450</v>
      </c>
    </row>
    <row r="534" customFormat="false" ht="16.5" hidden="false" customHeight="true" outlineLevel="0" collapsed="false">
      <c r="A534" s="46" t="s">
        <v>240</v>
      </c>
      <c r="B534" s="42" t="n">
        <v>6045</v>
      </c>
      <c r="C534" s="46" t="n">
        <v>0</v>
      </c>
      <c r="D534" s="90" t="n">
        <f aca="false">+B534+C534</f>
        <v>6045</v>
      </c>
    </row>
    <row r="535" customFormat="false" ht="16.5" hidden="false" customHeight="true" outlineLevel="0" collapsed="false">
      <c r="A535" s="46" t="s">
        <v>244</v>
      </c>
      <c r="B535" s="42" t="n">
        <v>6116.92</v>
      </c>
      <c r="C535" s="46" t="n">
        <v>0</v>
      </c>
      <c r="D535" s="90" t="n">
        <f aca="false">+B535+C535</f>
        <v>6116.92</v>
      </c>
    </row>
    <row r="536" customFormat="false" ht="16.5" hidden="false" customHeight="true" outlineLevel="0" collapsed="false">
      <c r="A536" s="46" t="s">
        <v>245</v>
      </c>
      <c r="B536" s="42" t="n">
        <v>6199.969</v>
      </c>
      <c r="C536" s="46" t="n">
        <v>0</v>
      </c>
      <c r="D536" s="90" t="n">
        <f aca="false">+B536+C536</f>
        <v>6199.969</v>
      </c>
    </row>
    <row r="537" customFormat="false" ht="16.5" hidden="false" customHeight="true" outlineLevel="0" collapsed="false">
      <c r="A537" s="46" t="s">
        <v>247</v>
      </c>
      <c r="B537" s="42" t="n">
        <v>6200</v>
      </c>
      <c r="C537" s="46" t="n">
        <v>0</v>
      </c>
      <c r="D537" s="90" t="n">
        <f aca="false">+B537+C537</f>
        <v>6200</v>
      </c>
    </row>
    <row r="538" customFormat="false" ht="16.5" hidden="false" customHeight="true" outlineLevel="0" collapsed="false">
      <c r="A538" s="46" t="s">
        <v>250</v>
      </c>
      <c r="B538" s="42" t="n">
        <v>6200</v>
      </c>
      <c r="C538" s="46" t="n">
        <v>0</v>
      </c>
      <c r="D538" s="90" t="n">
        <f aca="false">+B538+C538</f>
        <v>6200</v>
      </c>
    </row>
    <row r="539" customFormat="false" ht="16.5" hidden="false" customHeight="true" outlineLevel="0" collapsed="false">
      <c r="A539" s="46" t="s">
        <v>252</v>
      </c>
      <c r="B539" s="42" t="n">
        <v>6200</v>
      </c>
      <c r="C539" s="46" t="n">
        <v>0</v>
      </c>
      <c r="D539" s="90" t="n">
        <f aca="false">+B539+C539</f>
        <v>6200</v>
      </c>
    </row>
    <row r="540" customFormat="false" ht="16.5" hidden="false" customHeight="true" outlineLevel="0" collapsed="false">
      <c r="A540" s="46" t="s">
        <v>254</v>
      </c>
      <c r="B540" s="42" t="n">
        <v>6600</v>
      </c>
      <c r="C540" s="46" t="n">
        <v>0</v>
      </c>
      <c r="D540" s="90" t="n">
        <f aca="false">+B540+C540</f>
        <v>6600</v>
      </c>
    </row>
    <row r="541" customFormat="false" ht="16.5" hidden="false" customHeight="true" outlineLevel="0" collapsed="false">
      <c r="A541" s="46" t="s">
        <v>257</v>
      </c>
      <c r="B541" s="42" t="n">
        <v>6975</v>
      </c>
      <c r="C541" s="46" t="n">
        <v>0</v>
      </c>
      <c r="D541" s="90" t="n">
        <f aca="false">+B541+C541</f>
        <v>6975</v>
      </c>
    </row>
    <row r="542" customFormat="false" ht="16.5" hidden="false" customHeight="true" outlineLevel="0" collapsed="false">
      <c r="A542" s="46" t="s">
        <v>259</v>
      </c>
      <c r="B542" s="42" t="n">
        <v>6975</v>
      </c>
      <c r="C542" s="46" t="n">
        <v>0</v>
      </c>
      <c r="D542" s="90" t="n">
        <f aca="false">+B542+C542</f>
        <v>6975</v>
      </c>
    </row>
    <row r="543" customFormat="false" ht="16.5" hidden="false" customHeight="true" outlineLevel="0" collapsed="false">
      <c r="A543" s="46" t="s">
        <v>260</v>
      </c>
      <c r="B543" s="42" t="n">
        <v>6975</v>
      </c>
      <c r="C543" s="46" t="n">
        <v>0</v>
      </c>
      <c r="D543" s="90" t="n">
        <f aca="false">+B543+C543</f>
        <v>6975</v>
      </c>
    </row>
    <row r="544" customFormat="false" ht="16.5" hidden="false" customHeight="true" outlineLevel="0" collapsed="false">
      <c r="A544" s="46" t="s">
        <v>261</v>
      </c>
      <c r="B544" s="42" t="n">
        <v>6975</v>
      </c>
      <c r="C544" s="46" t="n">
        <v>0</v>
      </c>
      <c r="D544" s="90" t="n">
        <f aca="false">+B544+C544</f>
        <v>6975</v>
      </c>
    </row>
    <row r="545" customFormat="false" ht="16.5" hidden="false" customHeight="true" outlineLevel="0" collapsed="false">
      <c r="A545" s="46" t="s">
        <v>262</v>
      </c>
      <c r="B545" s="42" t="n">
        <v>6975</v>
      </c>
      <c r="C545" s="46" t="n">
        <v>0</v>
      </c>
      <c r="D545" s="90" t="n">
        <f aca="false">+B545+C545</f>
        <v>6975</v>
      </c>
    </row>
    <row r="546" customFormat="false" ht="16.5" hidden="false" customHeight="true" outlineLevel="0" collapsed="false">
      <c r="A546" s="46" t="s">
        <v>263</v>
      </c>
      <c r="B546" s="42" t="n">
        <v>7000</v>
      </c>
      <c r="C546" s="46" t="n">
        <v>0</v>
      </c>
      <c r="D546" s="90" t="n">
        <f aca="false">+B546+C546</f>
        <v>7000</v>
      </c>
    </row>
    <row r="547" customFormat="false" ht="16.5" hidden="false" customHeight="true" outlineLevel="0" collapsed="false">
      <c r="A547" s="46" t="s">
        <v>270</v>
      </c>
      <c r="B547" s="42" t="n">
        <v>7750</v>
      </c>
      <c r="C547" s="46" t="n">
        <v>0</v>
      </c>
      <c r="D547" s="90" t="n">
        <f aca="false">+B547+C547</f>
        <v>7750</v>
      </c>
    </row>
    <row r="548" customFormat="false" ht="16.5" hidden="false" customHeight="true" outlineLevel="0" collapsed="false">
      <c r="A548" s="46" t="s">
        <v>276</v>
      </c>
      <c r="B548" s="42" t="n">
        <v>7750</v>
      </c>
      <c r="C548" s="46" t="n">
        <v>0</v>
      </c>
      <c r="D548" s="90" t="n">
        <f aca="false">+B548+C548</f>
        <v>7750</v>
      </c>
    </row>
    <row r="549" customFormat="false" ht="16.5" hidden="false" customHeight="true" outlineLevel="0" collapsed="false">
      <c r="A549" s="46" t="s">
        <v>277</v>
      </c>
      <c r="B549" s="42" t="n">
        <v>7750</v>
      </c>
      <c r="C549" s="46" t="n">
        <v>0</v>
      </c>
      <c r="D549" s="90" t="n">
        <f aca="false">+B549+C549</f>
        <v>7750</v>
      </c>
    </row>
    <row r="550" customFormat="false" ht="16.5" hidden="false" customHeight="true" outlineLevel="0" collapsed="false">
      <c r="A550" s="46" t="s">
        <v>281</v>
      </c>
      <c r="B550" s="42" t="n">
        <v>8400</v>
      </c>
      <c r="C550" s="46" t="n">
        <v>0</v>
      </c>
      <c r="D550" s="90" t="n">
        <f aca="false">+B550+C550</f>
        <v>8400</v>
      </c>
    </row>
    <row r="551" customFormat="false" ht="16.5" hidden="false" customHeight="true" outlineLevel="0" collapsed="false">
      <c r="A551" s="41" t="s">
        <v>282</v>
      </c>
      <c r="B551" s="42" t="n">
        <v>8525</v>
      </c>
      <c r="C551" s="46" t="n">
        <v>0</v>
      </c>
      <c r="D551" s="90" t="n">
        <f aca="false">+B551+C551</f>
        <v>8525</v>
      </c>
    </row>
    <row r="552" customFormat="false" ht="16.5" hidden="false" customHeight="true" outlineLevel="0" collapsed="false">
      <c r="A552" s="46" t="s">
        <v>284</v>
      </c>
      <c r="B552" s="42" t="n">
        <v>8525</v>
      </c>
      <c r="C552" s="46" t="n">
        <v>0</v>
      </c>
      <c r="D552" s="90" t="n">
        <f aca="false">+B552+C552</f>
        <v>8525</v>
      </c>
    </row>
    <row r="553" customFormat="false" ht="16.5" hidden="false" customHeight="true" outlineLevel="0" collapsed="false">
      <c r="A553" s="46" t="s">
        <v>287</v>
      </c>
      <c r="B553" s="42" t="n">
        <v>8525</v>
      </c>
      <c r="C553" s="46" t="n">
        <v>0</v>
      </c>
      <c r="D553" s="90" t="n">
        <f aca="false">+B553+C553</f>
        <v>8525</v>
      </c>
    </row>
    <row r="554" customFormat="false" ht="16.5" hidden="false" customHeight="true" outlineLevel="0" collapsed="false">
      <c r="A554" s="46" t="s">
        <v>289</v>
      </c>
      <c r="B554" s="42" t="n">
        <v>8602.4427</v>
      </c>
      <c r="C554" s="46" t="n">
        <v>0</v>
      </c>
      <c r="D554" s="90" t="n">
        <f aca="false">+B554+C554</f>
        <v>8602.4427</v>
      </c>
    </row>
    <row r="555" customFormat="false" ht="16.5" hidden="false" customHeight="true" outlineLevel="0" collapsed="false">
      <c r="A555" s="46" t="s">
        <v>290</v>
      </c>
      <c r="B555" s="42" t="n">
        <v>8768.3894</v>
      </c>
      <c r="C555" s="46" t="n">
        <v>0</v>
      </c>
      <c r="D555" s="90" t="n">
        <f aca="false">+B555+C555</f>
        <v>8768.3894</v>
      </c>
    </row>
    <row r="556" customFormat="false" ht="16.5" hidden="false" customHeight="true" outlineLevel="0" collapsed="false">
      <c r="A556" s="46" t="s">
        <v>291</v>
      </c>
      <c r="B556" s="42" t="n">
        <v>8912.5</v>
      </c>
      <c r="C556" s="46" t="n">
        <v>0</v>
      </c>
      <c r="D556" s="90" t="n">
        <f aca="false">+B556+C556</f>
        <v>8912.5</v>
      </c>
    </row>
    <row r="557" customFormat="false" ht="16.5" hidden="false" customHeight="true" outlineLevel="0" collapsed="false">
      <c r="A557" s="46" t="s">
        <v>292</v>
      </c>
      <c r="B557" s="42" t="n">
        <v>9299.938</v>
      </c>
      <c r="C557" s="46" t="n">
        <v>0</v>
      </c>
      <c r="D557" s="90" t="n">
        <f aca="false">+B557+C557</f>
        <v>9299.938</v>
      </c>
    </row>
    <row r="558" customFormat="false" ht="16.5" hidden="false" customHeight="true" outlineLevel="0" collapsed="false">
      <c r="A558" s="46" t="s">
        <v>294</v>
      </c>
      <c r="B558" s="42" t="n">
        <v>9300</v>
      </c>
      <c r="C558" s="46" t="n">
        <v>0</v>
      </c>
      <c r="D558" s="90" t="n">
        <f aca="false">+B558+C558</f>
        <v>9300</v>
      </c>
    </row>
    <row r="559" customFormat="false" ht="16.5" hidden="false" customHeight="true" outlineLevel="0" collapsed="false">
      <c r="A559" s="46" t="s">
        <v>298</v>
      </c>
      <c r="B559" s="42" t="n">
        <v>9300.031</v>
      </c>
      <c r="C559" s="46" t="n">
        <v>0</v>
      </c>
      <c r="D559" s="90" t="n">
        <f aca="false">+B559+C559</f>
        <v>9300.031</v>
      </c>
    </row>
    <row r="560" customFormat="false" ht="16.5" hidden="false" customHeight="true" outlineLevel="0" collapsed="false">
      <c r="A560" s="46" t="s">
        <v>299</v>
      </c>
      <c r="B560" s="42" t="n">
        <v>9550</v>
      </c>
      <c r="C560" s="46" t="n">
        <v>0</v>
      </c>
      <c r="D560" s="90" t="n">
        <f aca="false">+B560+C560</f>
        <v>9550</v>
      </c>
    </row>
    <row r="561" customFormat="false" ht="16.5" hidden="false" customHeight="true" outlineLevel="0" collapsed="false">
      <c r="A561" s="46" t="s">
        <v>300</v>
      </c>
      <c r="B561" s="42" t="n">
        <v>9687.5</v>
      </c>
      <c r="C561" s="46" t="n">
        <v>0</v>
      </c>
      <c r="D561" s="90" t="n">
        <f aca="false">+B561+C561</f>
        <v>9687.5</v>
      </c>
    </row>
    <row r="562" customFormat="false" ht="16.5" hidden="false" customHeight="true" outlineLevel="0" collapsed="false">
      <c r="A562" s="46" t="s">
        <v>308</v>
      </c>
      <c r="B562" s="42" t="n">
        <v>10075</v>
      </c>
      <c r="C562" s="46" t="n">
        <v>0</v>
      </c>
      <c r="D562" s="90" t="n">
        <f aca="false">+B562+C562</f>
        <v>10075</v>
      </c>
    </row>
    <row r="563" customFormat="false" ht="16.5" hidden="false" customHeight="true" outlineLevel="0" collapsed="false">
      <c r="A563" s="46" t="s">
        <v>311</v>
      </c>
      <c r="B563" s="42" t="n">
        <v>10849.969</v>
      </c>
      <c r="C563" s="46" t="n">
        <v>0</v>
      </c>
      <c r="D563" s="90" t="n">
        <f aca="false">+B563+C563</f>
        <v>10849.969</v>
      </c>
    </row>
    <row r="564" customFormat="false" ht="16.5" hidden="false" customHeight="true" outlineLevel="0" collapsed="false">
      <c r="A564" s="46" t="s">
        <v>312</v>
      </c>
      <c r="B564" s="42" t="n">
        <v>10850</v>
      </c>
      <c r="C564" s="46" t="n">
        <v>0</v>
      </c>
      <c r="D564" s="90" t="n">
        <f aca="false">+B564+C564</f>
        <v>10850</v>
      </c>
    </row>
    <row r="565" customFormat="false" ht="16.5" hidden="false" customHeight="true" outlineLevel="0" collapsed="false">
      <c r="A565" s="46" t="s">
        <v>313</v>
      </c>
      <c r="B565" s="42" t="n">
        <v>10850</v>
      </c>
      <c r="C565" s="46" t="n">
        <v>0</v>
      </c>
      <c r="D565" s="90" t="n">
        <f aca="false">+B565+C565</f>
        <v>10850</v>
      </c>
    </row>
    <row r="566" customFormat="false" ht="16.5" hidden="false" customHeight="true" outlineLevel="0" collapsed="false">
      <c r="A566" s="46" t="s">
        <v>317</v>
      </c>
      <c r="B566" s="42" t="n">
        <v>11025</v>
      </c>
      <c r="C566" s="46" t="n">
        <v>0</v>
      </c>
      <c r="D566" s="90" t="n">
        <f aca="false">+B566+C566</f>
        <v>11025</v>
      </c>
    </row>
    <row r="567" customFormat="false" ht="16.5" hidden="false" customHeight="true" outlineLevel="0" collapsed="false">
      <c r="A567" s="46" t="s">
        <v>320</v>
      </c>
      <c r="B567" s="42" t="n">
        <v>11550</v>
      </c>
      <c r="C567" s="46" t="n">
        <v>0</v>
      </c>
      <c r="D567" s="90" t="n">
        <f aca="false">+B567+C567</f>
        <v>11550</v>
      </c>
    </row>
    <row r="568" customFormat="false" ht="16.5" hidden="false" customHeight="true" outlineLevel="0" collapsed="false">
      <c r="A568" s="46" t="s">
        <v>321</v>
      </c>
      <c r="B568" s="42" t="n">
        <v>11625</v>
      </c>
      <c r="C568" s="46" t="n">
        <v>0</v>
      </c>
      <c r="D568" s="90" t="n">
        <f aca="false">+B568+C568</f>
        <v>11625</v>
      </c>
    </row>
    <row r="569" customFormat="false" ht="16.5" hidden="false" customHeight="true" outlineLevel="0" collapsed="false">
      <c r="A569" s="46" t="s">
        <v>324</v>
      </c>
      <c r="B569" s="42" t="n">
        <v>11625</v>
      </c>
      <c r="C569" s="46" t="n">
        <v>0</v>
      </c>
      <c r="D569" s="90" t="n">
        <f aca="false">+B569+C569</f>
        <v>11625</v>
      </c>
    </row>
    <row r="570" customFormat="false" ht="16.5" hidden="false" customHeight="true" outlineLevel="0" collapsed="false">
      <c r="A570" s="46" t="s">
        <v>326</v>
      </c>
      <c r="B570" s="42" t="n">
        <v>11699.169</v>
      </c>
      <c r="C570" s="46" t="n">
        <v>0</v>
      </c>
      <c r="D570" s="90" t="n">
        <f aca="false">+B570+C570</f>
        <v>11699.169</v>
      </c>
    </row>
    <row r="571" customFormat="false" ht="16.5" hidden="false" customHeight="true" outlineLevel="0" collapsed="false">
      <c r="A571" s="46" t="s">
        <v>327</v>
      </c>
      <c r="B571" s="42" t="n">
        <v>12012.4845</v>
      </c>
      <c r="C571" s="46" t="n">
        <v>0</v>
      </c>
      <c r="D571" s="90" t="n">
        <f aca="false">+B571+C571</f>
        <v>12012.4845</v>
      </c>
    </row>
    <row r="572" customFormat="false" ht="16.5" hidden="false" customHeight="true" outlineLevel="0" collapsed="false">
      <c r="A572" s="46" t="s">
        <v>328</v>
      </c>
      <c r="B572" s="42" t="n">
        <v>12137.0214</v>
      </c>
      <c r="C572" s="46" t="n">
        <v>0</v>
      </c>
      <c r="D572" s="90" t="n">
        <f aca="false">+B572+C572</f>
        <v>12137.0214</v>
      </c>
    </row>
    <row r="573" customFormat="false" ht="16.5" hidden="false" customHeight="true" outlineLevel="0" collapsed="false">
      <c r="A573" s="46" t="s">
        <v>332</v>
      </c>
      <c r="B573" s="42" t="n">
        <v>12400</v>
      </c>
      <c r="C573" s="46" t="n">
        <v>0</v>
      </c>
      <c r="D573" s="90" t="n">
        <f aca="false">+B573+C573</f>
        <v>12400</v>
      </c>
    </row>
    <row r="574" customFormat="false" ht="16.5" hidden="false" customHeight="true" outlineLevel="0" collapsed="false">
      <c r="A574" s="46" t="s">
        <v>334</v>
      </c>
      <c r="B574" s="42" t="n">
        <v>12400.031</v>
      </c>
      <c r="C574" s="46" t="n">
        <v>0</v>
      </c>
      <c r="D574" s="90" t="n">
        <f aca="false">+B574+C574</f>
        <v>12400.031</v>
      </c>
    </row>
    <row r="575" customFormat="false" ht="16.5" hidden="false" customHeight="true" outlineLevel="0" collapsed="false">
      <c r="A575" s="46" t="s">
        <v>337</v>
      </c>
      <c r="B575" s="42" t="n">
        <v>12787.5</v>
      </c>
      <c r="C575" s="46" t="n">
        <v>0</v>
      </c>
      <c r="D575" s="90" t="n">
        <f aca="false">+B575+C575</f>
        <v>12787.5</v>
      </c>
    </row>
    <row r="576" customFormat="false" ht="16.5" hidden="false" customHeight="true" outlineLevel="0" collapsed="false">
      <c r="A576" s="46" t="s">
        <v>347</v>
      </c>
      <c r="B576" s="42" t="n">
        <v>13200</v>
      </c>
      <c r="C576" s="46" t="n">
        <v>0</v>
      </c>
      <c r="D576" s="90" t="n">
        <f aca="false">+B576+C576</f>
        <v>13200</v>
      </c>
    </row>
    <row r="577" customFormat="false" ht="16.5" hidden="false" customHeight="true" outlineLevel="0" collapsed="false">
      <c r="A577" s="46" t="s">
        <v>348</v>
      </c>
      <c r="B577" s="42" t="n">
        <v>13367.925</v>
      </c>
      <c r="C577" s="46" t="n">
        <v>0</v>
      </c>
      <c r="D577" s="90" t="n">
        <f aca="false">+B577+C577</f>
        <v>13367.925</v>
      </c>
    </row>
    <row r="578" customFormat="false" ht="16.5" hidden="false" customHeight="true" outlineLevel="0" collapsed="false">
      <c r="A578" s="41" t="s">
        <v>349</v>
      </c>
      <c r="B578" s="42" t="n">
        <v>13562.5</v>
      </c>
      <c r="C578" s="46" t="n">
        <v>0</v>
      </c>
      <c r="D578" s="90" t="n">
        <f aca="false">+B578+C578</f>
        <v>13562.5</v>
      </c>
    </row>
    <row r="579" customFormat="false" ht="16.5" hidden="false" customHeight="true" outlineLevel="0" collapsed="false">
      <c r="A579" s="46" t="s">
        <v>350</v>
      </c>
      <c r="B579" s="42" t="n">
        <v>13600</v>
      </c>
      <c r="C579" s="46" t="n">
        <v>0</v>
      </c>
      <c r="D579" s="90" t="n">
        <f aca="false">+B579+C579</f>
        <v>13600</v>
      </c>
    </row>
    <row r="580" customFormat="false" ht="16.5" hidden="false" customHeight="true" outlineLevel="0" collapsed="false">
      <c r="A580" s="46" t="s">
        <v>352</v>
      </c>
      <c r="B580" s="42" t="n">
        <v>13949.938</v>
      </c>
      <c r="C580" s="46" t="n">
        <v>0</v>
      </c>
      <c r="D580" s="90" t="n">
        <f aca="false">+B580+C580</f>
        <v>13949.938</v>
      </c>
    </row>
    <row r="581" customFormat="false" ht="16.5" hidden="false" customHeight="true" outlineLevel="0" collapsed="false">
      <c r="A581" s="46" t="s">
        <v>353</v>
      </c>
      <c r="B581" s="42" t="n">
        <v>13949.9535</v>
      </c>
      <c r="C581" s="46" t="n">
        <v>0</v>
      </c>
      <c r="D581" s="90" t="n">
        <f aca="false">+B581+C581</f>
        <v>13949.9535</v>
      </c>
    </row>
    <row r="582" customFormat="false" ht="16.5" hidden="false" customHeight="true" outlineLevel="0" collapsed="false">
      <c r="A582" s="46" t="s">
        <v>354</v>
      </c>
      <c r="B582" s="42" t="n">
        <v>13950</v>
      </c>
      <c r="C582" s="46" t="n">
        <v>0</v>
      </c>
      <c r="D582" s="90" t="n">
        <f aca="false">+B582+C582</f>
        <v>13950</v>
      </c>
    </row>
    <row r="583" customFormat="false" ht="16.5" hidden="false" customHeight="true" outlineLevel="0" collapsed="false">
      <c r="A583" s="46" t="s">
        <v>355</v>
      </c>
      <c r="B583" s="42" t="n">
        <v>13950</v>
      </c>
      <c r="C583" s="46" t="n">
        <v>0</v>
      </c>
      <c r="D583" s="90" t="n">
        <f aca="false">+B583+C583</f>
        <v>13950</v>
      </c>
    </row>
    <row r="584" customFormat="false" ht="16.5" hidden="false" customHeight="true" outlineLevel="0" collapsed="false">
      <c r="A584" s="46" t="s">
        <v>360</v>
      </c>
      <c r="B584" s="42" t="n">
        <v>14182.4907</v>
      </c>
      <c r="C584" s="46" t="n">
        <v>0</v>
      </c>
      <c r="D584" s="90" t="n">
        <f aca="false">+B584+C584</f>
        <v>14182.4907</v>
      </c>
    </row>
    <row r="585" customFormat="false" ht="16.5" hidden="false" customHeight="true" outlineLevel="0" collapsed="false">
      <c r="A585" s="46" t="s">
        <v>361</v>
      </c>
      <c r="B585" s="42" t="n">
        <v>14250</v>
      </c>
      <c r="C585" s="46" t="n">
        <v>0</v>
      </c>
      <c r="D585" s="90" t="n">
        <f aca="false">+B585+C585</f>
        <v>14250</v>
      </c>
    </row>
    <row r="586" customFormat="false" ht="16.5" hidden="false" customHeight="true" outlineLevel="0" collapsed="false">
      <c r="A586" s="46" t="s">
        <v>362</v>
      </c>
      <c r="B586" s="42" t="n">
        <v>15050</v>
      </c>
      <c r="C586" s="46" t="n">
        <v>0</v>
      </c>
      <c r="D586" s="90" t="n">
        <f aca="false">+B586+C586</f>
        <v>15050</v>
      </c>
    </row>
    <row r="587" customFormat="false" ht="16.5" hidden="false" customHeight="true" outlineLevel="0" collapsed="false">
      <c r="A587" s="46" t="s">
        <v>365</v>
      </c>
      <c r="B587" s="42" t="n">
        <v>15499.969</v>
      </c>
      <c r="C587" s="46" t="n">
        <v>0</v>
      </c>
      <c r="D587" s="90" t="n">
        <f aca="false">+B587+C587</f>
        <v>15499.969</v>
      </c>
    </row>
    <row r="588" customFormat="false" ht="16.5" hidden="false" customHeight="true" outlineLevel="0" collapsed="false">
      <c r="A588" s="46" t="s">
        <v>367</v>
      </c>
      <c r="B588" s="42" t="n">
        <v>15500</v>
      </c>
      <c r="C588" s="46" t="n">
        <v>0</v>
      </c>
      <c r="D588" s="90" t="n">
        <f aca="false">+B588+C588</f>
        <v>15500</v>
      </c>
    </row>
    <row r="589" customFormat="false" ht="16.5" hidden="false" customHeight="true" outlineLevel="0" collapsed="false">
      <c r="A589" s="46" t="s">
        <v>370</v>
      </c>
      <c r="B589" s="42" t="n">
        <v>15500.031</v>
      </c>
      <c r="C589" s="46" t="n">
        <v>0</v>
      </c>
      <c r="D589" s="90" t="n">
        <f aca="false">+B589+C589</f>
        <v>15500.031</v>
      </c>
    </row>
    <row r="590" customFormat="false" ht="16.5" hidden="false" customHeight="true" outlineLevel="0" collapsed="false">
      <c r="A590" s="46" t="s">
        <v>374</v>
      </c>
      <c r="B590" s="42" t="n">
        <v>16500</v>
      </c>
      <c r="C590" s="46" t="n">
        <v>0</v>
      </c>
      <c r="D590" s="90" t="n">
        <f aca="false">+B590+C590</f>
        <v>16500</v>
      </c>
    </row>
    <row r="591" customFormat="false" ht="16.5" hidden="false" customHeight="true" outlineLevel="0" collapsed="false">
      <c r="A591" s="46" t="s">
        <v>376</v>
      </c>
      <c r="B591" s="42" t="n">
        <v>17049.969</v>
      </c>
      <c r="C591" s="46" t="n">
        <v>0</v>
      </c>
      <c r="D591" s="90" t="n">
        <f aca="false">+B591+C591</f>
        <v>17049.969</v>
      </c>
    </row>
    <row r="592" customFormat="false" ht="16.5" hidden="false" customHeight="true" outlineLevel="0" collapsed="false">
      <c r="A592" s="46" t="s">
        <v>380</v>
      </c>
      <c r="B592" s="42" t="n">
        <v>17049.969</v>
      </c>
      <c r="C592" s="46" t="n">
        <v>0</v>
      </c>
      <c r="D592" s="90" t="n">
        <f aca="false">+B592+C592</f>
        <v>17049.969</v>
      </c>
    </row>
    <row r="593" customFormat="false" ht="16.5" hidden="false" customHeight="true" outlineLevel="0" collapsed="false">
      <c r="A593" s="46" t="s">
        <v>381</v>
      </c>
      <c r="B593" s="42" t="n">
        <v>17050</v>
      </c>
      <c r="C593" s="46" t="n">
        <v>0</v>
      </c>
      <c r="D593" s="90" t="n">
        <f aca="false">+B593+C593</f>
        <v>17050</v>
      </c>
    </row>
    <row r="594" customFormat="false" ht="16.5" hidden="false" customHeight="true" outlineLevel="0" collapsed="false">
      <c r="A594" s="46" t="s">
        <v>382</v>
      </c>
      <c r="B594" s="42" t="n">
        <v>17050</v>
      </c>
      <c r="C594" s="46" t="n">
        <v>0</v>
      </c>
      <c r="D594" s="90" t="n">
        <f aca="false">+B594+C594</f>
        <v>17050</v>
      </c>
    </row>
    <row r="595" customFormat="false" ht="16.5" hidden="false" customHeight="true" outlineLevel="0" collapsed="false">
      <c r="A595" s="46" t="s">
        <v>383</v>
      </c>
      <c r="B595" s="42" t="n">
        <v>17050</v>
      </c>
      <c r="C595" s="46" t="n">
        <v>0</v>
      </c>
      <c r="D595" s="90" t="n">
        <f aca="false">+B595+C595</f>
        <v>17050</v>
      </c>
    </row>
    <row r="596" customFormat="false" ht="16.5" hidden="false" customHeight="true" outlineLevel="0" collapsed="false">
      <c r="A596" s="46" t="s">
        <v>384</v>
      </c>
      <c r="B596" s="42" t="n">
        <v>17050</v>
      </c>
      <c r="C596" s="46" t="n">
        <v>0</v>
      </c>
      <c r="D596" s="90" t="n">
        <f aca="false">+B596+C596</f>
        <v>17050</v>
      </c>
    </row>
    <row r="597" customFormat="false" ht="16.5" hidden="false" customHeight="true" outlineLevel="0" collapsed="false">
      <c r="A597" s="46" t="s">
        <v>391</v>
      </c>
      <c r="B597" s="42" t="n">
        <v>17050</v>
      </c>
      <c r="C597" s="46" t="n">
        <v>0</v>
      </c>
      <c r="D597" s="90" t="n">
        <f aca="false">+B597+C597</f>
        <v>17050</v>
      </c>
    </row>
    <row r="598" customFormat="false" ht="16.5" hidden="false" customHeight="true" outlineLevel="0" collapsed="false">
      <c r="A598" s="46" t="s">
        <v>397</v>
      </c>
      <c r="B598" s="42" t="n">
        <v>17825</v>
      </c>
      <c r="C598" s="46" t="n">
        <v>0</v>
      </c>
      <c r="D598" s="90" t="n">
        <f aca="false">+B598+C598</f>
        <v>17825</v>
      </c>
    </row>
    <row r="599" customFormat="false" ht="16.5" hidden="false" customHeight="true" outlineLevel="0" collapsed="false">
      <c r="A599" s="46" t="s">
        <v>404</v>
      </c>
      <c r="B599" s="42" t="n">
        <v>18600</v>
      </c>
      <c r="C599" s="46" t="n">
        <v>0</v>
      </c>
      <c r="D599" s="90" t="n">
        <f aca="false">+B599+C599</f>
        <v>18600</v>
      </c>
    </row>
    <row r="600" customFormat="false" ht="16.5" hidden="false" customHeight="true" outlineLevel="0" collapsed="false">
      <c r="A600" s="46" t="s">
        <v>405</v>
      </c>
      <c r="B600" s="42" t="n">
        <v>18600.031</v>
      </c>
      <c r="C600" s="46" t="n">
        <v>0</v>
      </c>
      <c r="D600" s="90" t="n">
        <f aca="false">+B600+C600</f>
        <v>18600.031</v>
      </c>
    </row>
    <row r="601" customFormat="false" ht="16.5" hidden="false" customHeight="true" outlineLevel="0" collapsed="false">
      <c r="A601" s="46" t="s">
        <v>406</v>
      </c>
      <c r="B601" s="42" t="n">
        <v>18850</v>
      </c>
      <c r="C601" s="46" t="n">
        <v>0</v>
      </c>
      <c r="D601" s="90" t="n">
        <f aca="false">+B601+C601</f>
        <v>18850</v>
      </c>
    </row>
    <row r="602" customFormat="false" ht="16.5" hidden="false" customHeight="true" outlineLevel="0" collapsed="false">
      <c r="A602" s="46" t="s">
        <v>407</v>
      </c>
      <c r="B602" s="42" t="n">
        <v>19000</v>
      </c>
      <c r="C602" s="46" t="n">
        <v>0</v>
      </c>
      <c r="D602" s="90" t="n">
        <f aca="false">+B602+C602</f>
        <v>19000</v>
      </c>
    </row>
    <row r="603" customFormat="false" ht="16.5" hidden="false" customHeight="true" outlineLevel="0" collapsed="false">
      <c r="A603" s="46" t="s">
        <v>408</v>
      </c>
      <c r="B603" s="42" t="n">
        <v>19350</v>
      </c>
      <c r="C603" s="46" t="n">
        <v>0</v>
      </c>
      <c r="D603" s="90" t="n">
        <f aca="false">+B603+C603</f>
        <v>19350</v>
      </c>
    </row>
    <row r="604" customFormat="false" ht="16.5" hidden="false" customHeight="true" outlineLevel="0" collapsed="false">
      <c r="A604" s="46" t="s">
        <v>409</v>
      </c>
      <c r="B604" s="42" t="n">
        <v>19350</v>
      </c>
      <c r="C604" s="46" t="n">
        <v>0</v>
      </c>
      <c r="D604" s="90" t="n">
        <f aca="false">+B604+C604</f>
        <v>19350</v>
      </c>
    </row>
    <row r="605" customFormat="false" ht="16.5" hidden="false" customHeight="true" outlineLevel="0" collapsed="false">
      <c r="A605" s="46" t="s">
        <v>412</v>
      </c>
      <c r="B605" s="42" t="n">
        <v>19374.969</v>
      </c>
      <c r="C605" s="46" t="n">
        <v>0</v>
      </c>
      <c r="D605" s="90" t="n">
        <f aca="false">+B605+C605</f>
        <v>19374.969</v>
      </c>
    </row>
    <row r="606" customFormat="false" ht="16.5" hidden="false" customHeight="true" outlineLevel="0" collapsed="false">
      <c r="A606" s="46" t="s">
        <v>413</v>
      </c>
      <c r="B606" s="42" t="n">
        <v>19375</v>
      </c>
      <c r="C606" s="46" t="n">
        <v>0</v>
      </c>
      <c r="D606" s="90" t="n">
        <f aca="false">+B606+C606</f>
        <v>19375</v>
      </c>
    </row>
    <row r="607" customFormat="false" ht="16.5" hidden="false" customHeight="true" outlineLevel="0" collapsed="false">
      <c r="A607" s="46" t="s">
        <v>415</v>
      </c>
      <c r="B607" s="42" t="n">
        <v>20149.938</v>
      </c>
      <c r="C607" s="46" t="n">
        <v>0</v>
      </c>
      <c r="D607" s="90" t="n">
        <f aca="false">+B607+C607</f>
        <v>20149.938</v>
      </c>
    </row>
    <row r="608" customFormat="false" ht="16.5" hidden="false" customHeight="true" outlineLevel="0" collapsed="false">
      <c r="A608" s="46" t="s">
        <v>416</v>
      </c>
      <c r="B608" s="42" t="n">
        <v>20149.969</v>
      </c>
      <c r="C608" s="46" t="n">
        <v>0</v>
      </c>
      <c r="D608" s="90" t="n">
        <f aca="false">+B608+C608</f>
        <v>20149.969</v>
      </c>
    </row>
    <row r="609" customFormat="false" ht="16.5" hidden="false" customHeight="true" outlineLevel="0" collapsed="false">
      <c r="A609" s="46" t="s">
        <v>417</v>
      </c>
      <c r="B609" s="42" t="n">
        <v>20149.969</v>
      </c>
      <c r="C609" s="46" t="n">
        <v>0</v>
      </c>
      <c r="D609" s="90" t="n">
        <f aca="false">+B609+C609</f>
        <v>20149.969</v>
      </c>
    </row>
    <row r="610" customFormat="false" ht="16.5" hidden="false" customHeight="true" outlineLevel="0" collapsed="false">
      <c r="A610" s="46" t="s">
        <v>421</v>
      </c>
      <c r="B610" s="42" t="n">
        <v>20150</v>
      </c>
      <c r="C610" s="46" t="n">
        <v>0</v>
      </c>
      <c r="D610" s="90" t="n">
        <f aca="false">+B610+C610</f>
        <v>20150</v>
      </c>
    </row>
    <row r="611" customFormat="false" ht="16.5" hidden="false" customHeight="true" outlineLevel="0" collapsed="false">
      <c r="A611" s="46" t="s">
        <v>427</v>
      </c>
      <c r="B611" s="42" t="n">
        <v>21700</v>
      </c>
      <c r="C611" s="46" t="n">
        <v>0</v>
      </c>
      <c r="D611" s="90" t="n">
        <f aca="false">+B611+C611</f>
        <v>21700</v>
      </c>
    </row>
    <row r="612" customFormat="false" ht="16.5" hidden="false" customHeight="true" outlineLevel="0" collapsed="false">
      <c r="A612" s="46" t="s">
        <v>431</v>
      </c>
      <c r="B612" s="42" t="n">
        <v>22475</v>
      </c>
      <c r="C612" s="46" t="n">
        <v>0</v>
      </c>
      <c r="D612" s="90" t="n">
        <f aca="false">+B612+C612</f>
        <v>22475</v>
      </c>
    </row>
    <row r="613" customFormat="false" ht="16.5" hidden="false" customHeight="true" outlineLevel="0" collapsed="false">
      <c r="A613" s="46" t="s">
        <v>433</v>
      </c>
      <c r="B613" s="42" t="n">
        <v>22475</v>
      </c>
      <c r="C613" s="46" t="n">
        <v>0</v>
      </c>
      <c r="D613" s="90" t="n">
        <f aca="false">+B613+C613</f>
        <v>22475</v>
      </c>
    </row>
    <row r="614" customFormat="false" ht="16.5" hidden="false" customHeight="true" outlineLevel="0" collapsed="false">
      <c r="A614" s="46" t="s">
        <v>434</v>
      </c>
      <c r="B614" s="42" t="n">
        <v>22475</v>
      </c>
      <c r="C614" s="46" t="n">
        <v>0</v>
      </c>
      <c r="D614" s="90" t="n">
        <f aca="false">+B614+C614</f>
        <v>22475</v>
      </c>
    </row>
    <row r="615" customFormat="false" ht="16.5" hidden="false" customHeight="true" outlineLevel="0" collapsed="false">
      <c r="A615" s="46" t="s">
        <v>436</v>
      </c>
      <c r="B615" s="42" t="n">
        <v>22510.6488</v>
      </c>
      <c r="C615" s="46" t="n">
        <v>0</v>
      </c>
      <c r="D615" s="90" t="n">
        <f aca="false">+B615+C615</f>
        <v>22510.6488</v>
      </c>
    </row>
    <row r="616" customFormat="false" ht="16.5" hidden="false" customHeight="true" outlineLevel="0" collapsed="false">
      <c r="A616" s="46" t="s">
        <v>439</v>
      </c>
      <c r="B616" s="42" t="n">
        <v>23249.938</v>
      </c>
      <c r="C616" s="46" t="n">
        <v>0</v>
      </c>
      <c r="D616" s="90" t="n">
        <f aca="false">+B616+C616</f>
        <v>23249.938</v>
      </c>
    </row>
    <row r="617" customFormat="false" ht="16.5" hidden="false" customHeight="true" outlineLevel="0" collapsed="false">
      <c r="A617" s="46" t="s">
        <v>440</v>
      </c>
      <c r="B617" s="42" t="n">
        <v>23250</v>
      </c>
      <c r="C617" s="46" t="n">
        <v>0</v>
      </c>
      <c r="D617" s="90" t="n">
        <f aca="false">+B617+C617</f>
        <v>23250</v>
      </c>
    </row>
    <row r="618" customFormat="false" ht="16.5" hidden="false" customHeight="true" outlineLevel="0" collapsed="false">
      <c r="A618" s="46" t="s">
        <v>441</v>
      </c>
      <c r="B618" s="42" t="n">
        <v>23250</v>
      </c>
      <c r="C618" s="46" t="n">
        <v>0</v>
      </c>
      <c r="D618" s="90" t="n">
        <f aca="false">+B618+C618</f>
        <v>23250</v>
      </c>
    </row>
    <row r="619" customFormat="false" ht="16.5" hidden="false" customHeight="true" outlineLevel="0" collapsed="false">
      <c r="A619" s="46" t="s">
        <v>442</v>
      </c>
      <c r="B619" s="42" t="n">
        <v>23250</v>
      </c>
      <c r="C619" s="46" t="n">
        <v>0</v>
      </c>
      <c r="D619" s="90" t="n">
        <f aca="false">+B619+C619</f>
        <v>23250</v>
      </c>
    </row>
    <row r="620" customFormat="false" ht="16.5" hidden="false" customHeight="true" outlineLevel="0" collapsed="false">
      <c r="A620" s="147" t="s">
        <v>443</v>
      </c>
      <c r="B620" s="42" t="n">
        <v>23250</v>
      </c>
      <c r="C620" s="46" t="n">
        <v>0</v>
      </c>
      <c r="D620" s="90" t="n">
        <f aca="false">+B620+C620</f>
        <v>23250</v>
      </c>
    </row>
    <row r="621" customFormat="false" ht="16.5" hidden="false" customHeight="true" outlineLevel="0" collapsed="false">
      <c r="A621" s="147" t="s">
        <v>444</v>
      </c>
      <c r="B621" s="42" t="n">
        <v>23250</v>
      </c>
      <c r="C621" s="46" t="n">
        <v>0</v>
      </c>
      <c r="D621" s="90" t="n">
        <f aca="false">+B621+C621</f>
        <v>23250</v>
      </c>
    </row>
    <row r="622" customFormat="false" ht="16.5" hidden="false" customHeight="true" outlineLevel="0" collapsed="false">
      <c r="A622" s="46" t="s">
        <v>448</v>
      </c>
      <c r="B622" s="42" t="n">
        <v>23300</v>
      </c>
      <c r="C622" s="46" t="n">
        <v>0</v>
      </c>
      <c r="D622" s="90" t="n">
        <f aca="false">+B622+C622</f>
        <v>23300</v>
      </c>
    </row>
    <row r="623" customFormat="false" ht="16.5" hidden="false" customHeight="true" outlineLevel="0" collapsed="false">
      <c r="A623" s="46" t="s">
        <v>449</v>
      </c>
      <c r="B623" s="42" t="n">
        <v>23637.5</v>
      </c>
      <c r="C623" s="46" t="n">
        <v>0</v>
      </c>
      <c r="D623" s="90" t="n">
        <f aca="false">+B623+C623</f>
        <v>23637.5</v>
      </c>
    </row>
    <row r="624" customFormat="false" ht="16.5" hidden="false" customHeight="true" outlineLevel="0" collapsed="false">
      <c r="A624" s="46" t="s">
        <v>454</v>
      </c>
      <c r="B624" s="42" t="n">
        <v>24800</v>
      </c>
      <c r="C624" s="46" t="n">
        <v>0</v>
      </c>
      <c r="D624" s="90" t="n">
        <f aca="false">+B624+C624</f>
        <v>24800</v>
      </c>
    </row>
    <row r="625" customFormat="false" ht="16.5" hidden="false" customHeight="true" outlineLevel="0" collapsed="false">
      <c r="A625" s="46" t="s">
        <v>456</v>
      </c>
      <c r="B625" s="42" t="n">
        <v>24800.031</v>
      </c>
      <c r="C625" s="46" t="n">
        <v>0</v>
      </c>
      <c r="D625" s="90" t="n">
        <f aca="false">+B625+C625</f>
        <v>24800.031</v>
      </c>
    </row>
    <row r="626" customFormat="false" ht="16.5" hidden="false" customHeight="true" outlineLevel="0" collapsed="false">
      <c r="A626" s="41" t="s">
        <v>460</v>
      </c>
      <c r="B626" s="42" t="n">
        <v>26350</v>
      </c>
      <c r="C626" s="46" t="n">
        <v>0</v>
      </c>
      <c r="D626" s="90" t="n">
        <f aca="false">+B626+C626</f>
        <v>26350</v>
      </c>
    </row>
    <row r="627" customFormat="false" ht="16.5" hidden="false" customHeight="true" outlineLevel="0" collapsed="false">
      <c r="A627" s="46" t="s">
        <v>461</v>
      </c>
      <c r="B627" s="42" t="n">
        <v>26350</v>
      </c>
      <c r="C627" s="46" t="n">
        <v>0</v>
      </c>
      <c r="D627" s="90" t="n">
        <f aca="false">+B627+C627</f>
        <v>26350</v>
      </c>
    </row>
    <row r="628" customFormat="false" ht="16.5" hidden="false" customHeight="true" outlineLevel="0" collapsed="false">
      <c r="A628" s="46" t="s">
        <v>466</v>
      </c>
      <c r="B628" s="42" t="n">
        <v>26350.031</v>
      </c>
      <c r="C628" s="46" t="n">
        <v>0</v>
      </c>
      <c r="D628" s="90" t="n">
        <f aca="false">+B628+C628</f>
        <v>26350.031</v>
      </c>
    </row>
    <row r="629" customFormat="false" ht="16.5" hidden="false" customHeight="true" outlineLevel="0" collapsed="false">
      <c r="A629" s="46" t="s">
        <v>470</v>
      </c>
      <c r="B629" s="42" t="n">
        <v>27125</v>
      </c>
      <c r="C629" s="46" t="n">
        <v>0</v>
      </c>
      <c r="D629" s="90" t="n">
        <f aca="false">+B629+C629</f>
        <v>27125</v>
      </c>
    </row>
    <row r="630" customFormat="false" ht="16.5" hidden="false" customHeight="true" outlineLevel="0" collapsed="false">
      <c r="A630" s="46" t="s">
        <v>471</v>
      </c>
      <c r="B630" s="42" t="n">
        <v>27900</v>
      </c>
      <c r="C630" s="46" t="n">
        <v>0</v>
      </c>
      <c r="D630" s="90" t="n">
        <f aca="false">+B630+C630</f>
        <v>27900</v>
      </c>
    </row>
    <row r="631" customFormat="false" ht="16.5" hidden="false" customHeight="true" outlineLevel="0" collapsed="false">
      <c r="A631" s="46" t="s">
        <v>474</v>
      </c>
      <c r="B631" s="42" t="n">
        <v>27900</v>
      </c>
      <c r="C631" s="46" t="n">
        <v>0</v>
      </c>
      <c r="D631" s="90" t="n">
        <f aca="false">+B631+C631</f>
        <v>27900</v>
      </c>
    </row>
    <row r="632" customFormat="false" ht="16.5" hidden="false" customHeight="true" outlineLevel="0" collapsed="false">
      <c r="A632" s="46" t="s">
        <v>475</v>
      </c>
      <c r="B632" s="42" t="n">
        <v>28053.76</v>
      </c>
      <c r="C632" s="46" t="n">
        <v>0</v>
      </c>
      <c r="D632" s="90" t="n">
        <f aca="false">+B632+C632</f>
        <v>28053.76</v>
      </c>
    </row>
    <row r="633" customFormat="false" ht="16.5" hidden="false" customHeight="true" outlineLevel="0" collapsed="false">
      <c r="A633" s="46" t="s">
        <v>476</v>
      </c>
      <c r="B633" s="42" t="n">
        <v>28325</v>
      </c>
      <c r="C633" s="46" t="n">
        <v>0</v>
      </c>
      <c r="D633" s="90" t="n">
        <f aca="false">+B633+C633</f>
        <v>28325</v>
      </c>
    </row>
    <row r="634" customFormat="false" ht="16.5" hidden="false" customHeight="true" outlineLevel="0" collapsed="false">
      <c r="A634" s="46" t="s">
        <v>478</v>
      </c>
      <c r="B634" s="42" t="n">
        <v>29450</v>
      </c>
      <c r="C634" s="46" t="n">
        <v>0</v>
      </c>
      <c r="D634" s="90" t="n">
        <f aca="false">+B634+C634</f>
        <v>29450</v>
      </c>
    </row>
    <row r="635" customFormat="false" ht="16.5" hidden="false" customHeight="true" outlineLevel="0" collapsed="false">
      <c r="A635" s="46" t="s">
        <v>482</v>
      </c>
      <c r="B635" s="42" t="n">
        <v>30225</v>
      </c>
      <c r="C635" s="46" t="n">
        <v>0</v>
      </c>
      <c r="D635" s="90" t="n">
        <f aca="false">+B635+C635</f>
        <v>30225</v>
      </c>
    </row>
    <row r="636" customFormat="false" ht="16.5" hidden="false" customHeight="true" outlineLevel="0" collapsed="false">
      <c r="A636" s="46" t="s">
        <v>485</v>
      </c>
      <c r="B636" s="42" t="n">
        <v>31000</v>
      </c>
      <c r="C636" s="46" t="n">
        <v>0</v>
      </c>
      <c r="D636" s="90" t="n">
        <f aca="false">+B636+C636</f>
        <v>31000</v>
      </c>
    </row>
    <row r="637" customFormat="false" ht="16.5" hidden="false" customHeight="true" outlineLevel="0" collapsed="false">
      <c r="A637" s="46" t="s">
        <v>486</v>
      </c>
      <c r="B637" s="42" t="n">
        <v>31775</v>
      </c>
      <c r="C637" s="46" t="n">
        <v>0</v>
      </c>
      <c r="D637" s="90" t="n">
        <f aca="false">+B637+C637</f>
        <v>31775</v>
      </c>
    </row>
    <row r="638" customFormat="false" ht="16.5" hidden="false" customHeight="true" outlineLevel="0" collapsed="false">
      <c r="A638" s="46" t="s">
        <v>488</v>
      </c>
      <c r="B638" s="42" t="n">
        <v>31775</v>
      </c>
      <c r="C638" s="46" t="n">
        <v>0</v>
      </c>
      <c r="D638" s="90" t="n">
        <f aca="false">+B638+C638</f>
        <v>31775</v>
      </c>
    </row>
    <row r="639" customFormat="false" ht="16.5" hidden="false" customHeight="true" outlineLevel="0" collapsed="false">
      <c r="A639" s="46" t="s">
        <v>489</v>
      </c>
      <c r="B639" s="42" t="n">
        <v>31800</v>
      </c>
      <c r="C639" s="46" t="n">
        <v>0</v>
      </c>
      <c r="D639" s="90" t="n">
        <f aca="false">+B639+C639</f>
        <v>31800</v>
      </c>
    </row>
    <row r="640" customFormat="false" ht="16.5" hidden="false" customHeight="true" outlineLevel="0" collapsed="false">
      <c r="A640" s="46" t="s">
        <v>490</v>
      </c>
      <c r="B640" s="42" t="n">
        <v>32450</v>
      </c>
      <c r="C640" s="46" t="n">
        <v>0</v>
      </c>
      <c r="D640" s="90" t="n">
        <f aca="false">+B640+C640</f>
        <v>32450</v>
      </c>
    </row>
    <row r="641" customFormat="false" ht="16.5" hidden="false" customHeight="true" outlineLevel="0" collapsed="false">
      <c r="A641" s="46" t="s">
        <v>491</v>
      </c>
      <c r="B641" s="42" t="n">
        <v>32550</v>
      </c>
      <c r="C641" s="46" t="n">
        <v>0</v>
      </c>
      <c r="D641" s="90" t="n">
        <f aca="false">+B641+C641</f>
        <v>32550</v>
      </c>
    </row>
    <row r="642" customFormat="false" ht="16.5" hidden="false" customHeight="true" outlineLevel="0" collapsed="false">
      <c r="A642" s="46" t="s">
        <v>492</v>
      </c>
      <c r="B642" s="42" t="n">
        <v>32550</v>
      </c>
      <c r="C642" s="46" t="n">
        <v>0</v>
      </c>
      <c r="D642" s="90" t="n">
        <f aca="false">+B642+C642</f>
        <v>32550</v>
      </c>
    </row>
    <row r="643" customFormat="false" ht="16.5" hidden="false" customHeight="true" outlineLevel="0" collapsed="false">
      <c r="A643" s="46" t="s">
        <v>495</v>
      </c>
      <c r="B643" s="42" t="n">
        <v>32550.062</v>
      </c>
      <c r="C643" s="46" t="n">
        <v>0</v>
      </c>
      <c r="D643" s="90" t="n">
        <f aca="false">+B643+C643</f>
        <v>32550.062</v>
      </c>
    </row>
    <row r="644" customFormat="false" ht="16.5" hidden="false" customHeight="true" outlineLevel="0" collapsed="false">
      <c r="A644" s="46" t="s">
        <v>498</v>
      </c>
      <c r="B644" s="42" t="n">
        <v>34100</v>
      </c>
      <c r="C644" s="46" t="n">
        <v>0</v>
      </c>
      <c r="D644" s="90" t="n">
        <f aca="false">+B644+C644</f>
        <v>34100</v>
      </c>
    </row>
    <row r="645" customFormat="false" ht="16.5" hidden="false" customHeight="true" outlineLevel="0" collapsed="false">
      <c r="A645" s="46" t="s">
        <v>501</v>
      </c>
      <c r="B645" s="42" t="n">
        <v>34100</v>
      </c>
      <c r="C645" s="46" t="n">
        <v>0</v>
      </c>
      <c r="D645" s="90" t="n">
        <f aca="false">+B645+C645</f>
        <v>34100</v>
      </c>
    </row>
    <row r="646" customFormat="false" ht="16.5" hidden="false" customHeight="true" outlineLevel="0" collapsed="false">
      <c r="A646" s="46" t="s">
        <v>507</v>
      </c>
      <c r="B646" s="42" t="n">
        <v>34875</v>
      </c>
      <c r="C646" s="46" t="n">
        <v>0</v>
      </c>
      <c r="D646" s="90" t="n">
        <f aca="false">+B646+C646</f>
        <v>34875</v>
      </c>
    </row>
    <row r="647" customFormat="false" ht="16.5" hidden="false" customHeight="true" outlineLevel="0" collapsed="false">
      <c r="A647" s="46" t="s">
        <v>509</v>
      </c>
      <c r="B647" s="42" t="n">
        <v>34875</v>
      </c>
      <c r="C647" s="46" t="n">
        <v>0</v>
      </c>
      <c r="D647" s="90" t="n">
        <f aca="false">+B647+C647</f>
        <v>34875</v>
      </c>
    </row>
    <row r="648" customFormat="false" ht="16.5" hidden="false" customHeight="true" outlineLevel="0" collapsed="false">
      <c r="A648" s="46" t="s">
        <v>511</v>
      </c>
      <c r="B648" s="42" t="n">
        <v>34875</v>
      </c>
      <c r="C648" s="46" t="n">
        <v>0</v>
      </c>
      <c r="D648" s="90" t="n">
        <f aca="false">+B648+C648</f>
        <v>34875</v>
      </c>
    </row>
    <row r="649" customFormat="false" ht="16.5" hidden="false" customHeight="true" outlineLevel="0" collapsed="false">
      <c r="A649" s="46" t="s">
        <v>514</v>
      </c>
      <c r="B649" s="42" t="n">
        <v>35650</v>
      </c>
      <c r="C649" s="46" t="n">
        <v>0</v>
      </c>
      <c r="D649" s="90" t="n">
        <f aca="false">+B649+C649</f>
        <v>35650</v>
      </c>
    </row>
    <row r="650" customFormat="false" ht="16.5" hidden="false" customHeight="true" outlineLevel="0" collapsed="false">
      <c r="A650" s="46" t="s">
        <v>515</v>
      </c>
      <c r="B650" s="42" t="n">
        <v>35650</v>
      </c>
      <c r="C650" s="46" t="n">
        <v>0</v>
      </c>
      <c r="D650" s="90" t="n">
        <f aca="false">+B650+C650</f>
        <v>35650</v>
      </c>
    </row>
    <row r="651" customFormat="false" ht="16.5" hidden="false" customHeight="true" outlineLevel="0" collapsed="false">
      <c r="A651" s="46" t="s">
        <v>517</v>
      </c>
      <c r="B651" s="42" t="n">
        <v>35650</v>
      </c>
      <c r="C651" s="46" t="n">
        <v>0</v>
      </c>
      <c r="D651" s="90" t="n">
        <f aca="false">+B651+C651</f>
        <v>35650</v>
      </c>
    </row>
    <row r="652" customFormat="false" ht="16.5" hidden="false" customHeight="true" outlineLevel="0" collapsed="false">
      <c r="A652" s="46" t="s">
        <v>518</v>
      </c>
      <c r="B652" s="42" t="n">
        <v>35650</v>
      </c>
      <c r="C652" s="46" t="n">
        <v>0</v>
      </c>
      <c r="D652" s="90" t="n">
        <f aca="false">+B652+C652</f>
        <v>35650</v>
      </c>
    </row>
    <row r="653" customFormat="false" ht="16.5" hidden="false" customHeight="true" outlineLevel="0" collapsed="false">
      <c r="A653" s="46" t="s">
        <v>519</v>
      </c>
      <c r="B653" s="42" t="n">
        <v>35650</v>
      </c>
      <c r="C653" s="46" t="n">
        <v>0</v>
      </c>
      <c r="D653" s="90" t="n">
        <f aca="false">+B653+C653</f>
        <v>35650</v>
      </c>
    </row>
    <row r="654" customFormat="false" ht="16.5" hidden="false" customHeight="true" outlineLevel="0" collapsed="false">
      <c r="A654" s="46" t="s">
        <v>521</v>
      </c>
      <c r="B654" s="42" t="n">
        <v>36425</v>
      </c>
      <c r="C654" s="46" t="n">
        <v>0</v>
      </c>
      <c r="D654" s="90" t="n">
        <f aca="false">+B654+C654</f>
        <v>36425</v>
      </c>
    </row>
    <row r="655" customFormat="false" ht="16.5" hidden="false" customHeight="true" outlineLevel="0" collapsed="false">
      <c r="A655" s="46" t="s">
        <v>523</v>
      </c>
      <c r="B655" s="42" t="n">
        <v>36425</v>
      </c>
      <c r="C655" s="46" t="n">
        <v>0</v>
      </c>
      <c r="D655" s="90" t="n">
        <f aca="false">+B655+C655</f>
        <v>36425</v>
      </c>
    </row>
    <row r="656" customFormat="false" ht="16.5" hidden="false" customHeight="true" outlineLevel="0" collapsed="false">
      <c r="A656" s="46" t="s">
        <v>525</v>
      </c>
      <c r="B656" s="42" t="n">
        <v>36700</v>
      </c>
      <c r="C656" s="46" t="n">
        <v>0</v>
      </c>
      <c r="D656" s="90" t="n">
        <f aca="false">+B656+C656</f>
        <v>36700</v>
      </c>
    </row>
    <row r="657" customFormat="false" ht="16.5" hidden="false" customHeight="true" outlineLevel="0" collapsed="false">
      <c r="A657" s="46" t="s">
        <v>526</v>
      </c>
      <c r="B657" s="42" t="n">
        <v>37200</v>
      </c>
      <c r="C657" s="46" t="n">
        <v>0</v>
      </c>
      <c r="D657" s="90" t="n">
        <f aca="false">+B657+C657</f>
        <v>37200</v>
      </c>
    </row>
    <row r="658" customFormat="false" ht="16.5" hidden="false" customHeight="true" outlineLevel="0" collapsed="false">
      <c r="A658" s="46" t="s">
        <v>527</v>
      </c>
      <c r="B658" s="42" t="n">
        <v>37200</v>
      </c>
      <c r="C658" s="46" t="n">
        <v>0</v>
      </c>
      <c r="D658" s="90" t="n">
        <f aca="false">+B658+C658</f>
        <v>37200</v>
      </c>
    </row>
    <row r="659" customFormat="false" ht="16.5" hidden="false" customHeight="true" outlineLevel="0" collapsed="false">
      <c r="A659" s="46" t="s">
        <v>529</v>
      </c>
      <c r="B659" s="42" t="n">
        <v>37200</v>
      </c>
      <c r="C659" s="46" t="n">
        <v>0</v>
      </c>
      <c r="D659" s="90" t="n">
        <f aca="false">+B659+C659</f>
        <v>37200</v>
      </c>
    </row>
    <row r="660" customFormat="false" ht="16.5" hidden="false" customHeight="true" outlineLevel="0" collapsed="false">
      <c r="A660" s="46" t="s">
        <v>530</v>
      </c>
      <c r="B660" s="42" t="n">
        <v>37200</v>
      </c>
      <c r="C660" s="46" t="n">
        <v>0</v>
      </c>
      <c r="D660" s="90" t="n">
        <f aca="false">+B660+C660</f>
        <v>37200</v>
      </c>
    </row>
    <row r="661" customFormat="false" ht="16.5" hidden="false" customHeight="true" outlineLevel="0" collapsed="false">
      <c r="A661" s="46" t="s">
        <v>532</v>
      </c>
      <c r="B661" s="42" t="n">
        <v>37700</v>
      </c>
      <c r="C661" s="46" t="n">
        <v>0</v>
      </c>
      <c r="D661" s="90" t="n">
        <f aca="false">+B661+C661</f>
        <v>37700</v>
      </c>
    </row>
    <row r="662" customFormat="false" ht="16.5" hidden="false" customHeight="true" outlineLevel="0" collapsed="false">
      <c r="A662" s="46" t="s">
        <v>533</v>
      </c>
      <c r="B662" s="42" t="n">
        <v>37950</v>
      </c>
      <c r="C662" s="46" t="n">
        <v>0</v>
      </c>
      <c r="D662" s="90" t="n">
        <f aca="false">+B662+C662</f>
        <v>37950</v>
      </c>
    </row>
    <row r="663" customFormat="false" ht="16.5" hidden="false" customHeight="true" outlineLevel="0" collapsed="false">
      <c r="A663" s="46" t="s">
        <v>534</v>
      </c>
      <c r="B663" s="42" t="n">
        <v>37975</v>
      </c>
      <c r="C663" s="46" t="n">
        <v>0</v>
      </c>
      <c r="D663" s="90" t="n">
        <f aca="false">+B663+C663</f>
        <v>37975</v>
      </c>
    </row>
    <row r="664" customFormat="false" ht="16.5" hidden="false" customHeight="true" outlineLevel="0" collapsed="false">
      <c r="A664" s="46" t="s">
        <v>535</v>
      </c>
      <c r="B664" s="42" t="n">
        <v>37975</v>
      </c>
      <c r="C664" s="46" t="n">
        <v>0</v>
      </c>
      <c r="D664" s="90" t="n">
        <f aca="false">+B664+C664</f>
        <v>37975</v>
      </c>
    </row>
    <row r="665" customFormat="false" ht="16.5" hidden="false" customHeight="true" outlineLevel="0" collapsed="false">
      <c r="A665" s="46" t="s">
        <v>536</v>
      </c>
      <c r="B665" s="42" t="n">
        <v>37975</v>
      </c>
      <c r="C665" s="46" t="n">
        <v>0</v>
      </c>
      <c r="D665" s="90" t="n">
        <f aca="false">+B665+C665</f>
        <v>37975</v>
      </c>
    </row>
    <row r="666" customFormat="false" ht="16.5" hidden="false" customHeight="true" outlineLevel="0" collapsed="false">
      <c r="A666" s="46" t="s">
        <v>539</v>
      </c>
      <c r="B666" s="42" t="n">
        <v>38500</v>
      </c>
      <c r="C666" s="46" t="n">
        <v>0</v>
      </c>
      <c r="D666" s="90" t="n">
        <f aca="false">+B666+C666</f>
        <v>38500</v>
      </c>
    </row>
    <row r="667" customFormat="false" ht="16.5" hidden="false" customHeight="true" outlineLevel="0" collapsed="false">
      <c r="A667" s="46" t="s">
        <v>542</v>
      </c>
      <c r="B667" s="42" t="n">
        <v>39300</v>
      </c>
      <c r="C667" s="46" t="n">
        <v>0</v>
      </c>
      <c r="D667" s="90" t="n">
        <f aca="false">+B667+C667</f>
        <v>39300</v>
      </c>
    </row>
    <row r="668" customFormat="false" ht="16.5" hidden="false" customHeight="true" outlineLevel="0" collapsed="false">
      <c r="A668" s="46" t="s">
        <v>544</v>
      </c>
      <c r="B668" s="42" t="n">
        <v>40300</v>
      </c>
      <c r="C668" s="46" t="n">
        <v>0</v>
      </c>
      <c r="D668" s="90" t="n">
        <f aca="false">+B668+C668</f>
        <v>40300</v>
      </c>
    </row>
    <row r="669" customFormat="false" ht="16.5" hidden="false" customHeight="true" outlineLevel="0" collapsed="false">
      <c r="A669" s="46" t="s">
        <v>547</v>
      </c>
      <c r="B669" s="42" t="n">
        <v>40300</v>
      </c>
      <c r="C669" s="46" t="n">
        <v>0</v>
      </c>
      <c r="D669" s="90" t="n">
        <f aca="false">+B669+C669</f>
        <v>40300</v>
      </c>
    </row>
    <row r="670" customFormat="false" ht="16.5" hidden="false" customHeight="true" outlineLevel="0" collapsed="false">
      <c r="A670" s="46" t="s">
        <v>548</v>
      </c>
      <c r="B670" s="42" t="n">
        <v>41850</v>
      </c>
      <c r="C670" s="46" t="n">
        <v>0</v>
      </c>
      <c r="D670" s="90" t="n">
        <f aca="false">+B670+C670</f>
        <v>41850</v>
      </c>
    </row>
    <row r="671" customFormat="false" ht="16.5" hidden="false" customHeight="true" outlineLevel="0" collapsed="false">
      <c r="A671" s="46" t="s">
        <v>550</v>
      </c>
      <c r="B671" s="42" t="n">
        <v>41850</v>
      </c>
      <c r="C671" s="46" t="n">
        <v>0</v>
      </c>
      <c r="D671" s="90" t="n">
        <f aca="false">+B671+C671</f>
        <v>41850</v>
      </c>
    </row>
    <row r="672" customFormat="false" ht="16.5" hidden="false" customHeight="true" outlineLevel="0" collapsed="false">
      <c r="A672" s="46" t="s">
        <v>551</v>
      </c>
      <c r="B672" s="42" t="n">
        <v>42000</v>
      </c>
      <c r="C672" s="46" t="n">
        <v>0</v>
      </c>
      <c r="D672" s="90" t="n">
        <f aca="false">+B672+C672</f>
        <v>42000</v>
      </c>
    </row>
    <row r="673" customFormat="false" ht="16.5" hidden="false" customHeight="true" outlineLevel="0" collapsed="false">
      <c r="A673" s="46" t="s">
        <v>557</v>
      </c>
      <c r="B673" s="42" t="n">
        <v>44950</v>
      </c>
      <c r="C673" s="46" t="n">
        <v>0</v>
      </c>
      <c r="D673" s="90" t="n">
        <f aca="false">+B673+C673</f>
        <v>44950</v>
      </c>
    </row>
    <row r="674" customFormat="false" ht="16.5" hidden="false" customHeight="true" outlineLevel="0" collapsed="false">
      <c r="A674" s="46" t="s">
        <v>560</v>
      </c>
      <c r="B674" s="42" t="n">
        <v>44950</v>
      </c>
      <c r="C674" s="46" t="n">
        <v>0</v>
      </c>
      <c r="D674" s="90" t="n">
        <f aca="false">+B674+C674</f>
        <v>44950</v>
      </c>
    </row>
    <row r="675" customFormat="false" ht="16.5" hidden="false" customHeight="true" outlineLevel="0" collapsed="false">
      <c r="A675" s="46" t="s">
        <v>561</v>
      </c>
      <c r="B675" s="42" t="n">
        <v>45000</v>
      </c>
      <c r="C675" s="46" t="n">
        <v>0</v>
      </c>
      <c r="D675" s="90" t="n">
        <f aca="false">+B675+C675</f>
        <v>45000</v>
      </c>
    </row>
    <row r="676" customFormat="false" ht="16.5" hidden="false" customHeight="true" outlineLevel="0" collapsed="false">
      <c r="A676" s="41" t="s">
        <v>562</v>
      </c>
      <c r="B676" s="42" t="n">
        <v>45337.5</v>
      </c>
      <c r="C676" s="46" t="n">
        <v>0</v>
      </c>
      <c r="D676" s="90" t="n">
        <f aca="false">+B676+C676</f>
        <v>45337.5</v>
      </c>
    </row>
    <row r="677" customFormat="false" ht="16.5" hidden="false" customHeight="true" outlineLevel="0" collapsed="false">
      <c r="A677" s="46" t="s">
        <v>565</v>
      </c>
      <c r="B677" s="42" t="n">
        <v>46500</v>
      </c>
      <c r="C677" s="46" t="n">
        <v>0</v>
      </c>
      <c r="D677" s="90" t="n">
        <f aca="false">+B677+C677</f>
        <v>46500</v>
      </c>
    </row>
    <row r="678" customFormat="false" ht="16.5" hidden="false" customHeight="true" outlineLevel="0" collapsed="false">
      <c r="A678" s="46" t="s">
        <v>566</v>
      </c>
      <c r="B678" s="42" t="n">
        <v>46500</v>
      </c>
      <c r="C678" s="46" t="n">
        <v>0</v>
      </c>
      <c r="D678" s="90" t="n">
        <f aca="false">+B678+C678</f>
        <v>46500</v>
      </c>
    </row>
    <row r="679" customFormat="false" ht="16.5" hidden="false" customHeight="true" outlineLevel="0" collapsed="false">
      <c r="A679" s="46" t="s">
        <v>572</v>
      </c>
      <c r="B679" s="42" t="n">
        <v>48049.938</v>
      </c>
      <c r="C679" s="46" t="n">
        <v>0</v>
      </c>
      <c r="D679" s="90" t="n">
        <f aca="false">+B679+C679</f>
        <v>48049.938</v>
      </c>
    </row>
    <row r="680" customFormat="false" ht="16.5" hidden="false" customHeight="true" outlineLevel="0" collapsed="false">
      <c r="A680" s="46" t="s">
        <v>573</v>
      </c>
      <c r="B680" s="42" t="n">
        <v>49600</v>
      </c>
      <c r="C680" s="46" t="n">
        <v>0</v>
      </c>
      <c r="D680" s="90" t="n">
        <f aca="false">+B680+C680</f>
        <v>49600</v>
      </c>
    </row>
    <row r="681" customFormat="false" ht="16.5" hidden="false" customHeight="true" outlineLevel="0" collapsed="false">
      <c r="A681" s="46" t="s">
        <v>578</v>
      </c>
      <c r="B681" s="42" t="n">
        <v>50375</v>
      </c>
      <c r="C681" s="46" t="n">
        <v>0</v>
      </c>
      <c r="D681" s="90" t="n">
        <f aca="false">+B681+C681</f>
        <v>50375</v>
      </c>
    </row>
    <row r="682" customFormat="false" ht="16.5" hidden="false" customHeight="true" outlineLevel="0" collapsed="false">
      <c r="A682" s="46" t="s">
        <v>582</v>
      </c>
      <c r="B682" s="42" t="n">
        <v>51150</v>
      </c>
      <c r="C682" s="46" t="n">
        <v>0</v>
      </c>
      <c r="D682" s="90" t="n">
        <f aca="false">+B682+C682</f>
        <v>51150</v>
      </c>
    </row>
    <row r="683" customFormat="false" ht="16.5" hidden="false" customHeight="true" outlineLevel="0" collapsed="false">
      <c r="A683" s="46" t="s">
        <v>587</v>
      </c>
      <c r="B683" s="42" t="n">
        <v>52700</v>
      </c>
      <c r="C683" s="46" t="n">
        <v>0</v>
      </c>
      <c r="D683" s="90" t="n">
        <f aca="false">+B683+C683</f>
        <v>52700</v>
      </c>
    </row>
    <row r="684" customFormat="false" ht="16.5" hidden="false" customHeight="true" outlineLevel="0" collapsed="false">
      <c r="A684" s="46" t="s">
        <v>588</v>
      </c>
      <c r="B684" s="42" t="n">
        <v>52700</v>
      </c>
      <c r="C684" s="46" t="n">
        <v>0</v>
      </c>
      <c r="D684" s="90" t="n">
        <f aca="false">+B684+C684</f>
        <v>52700</v>
      </c>
    </row>
    <row r="685" customFormat="false" ht="16.5" hidden="false" customHeight="true" outlineLevel="0" collapsed="false">
      <c r="A685" s="46" t="s">
        <v>592</v>
      </c>
      <c r="B685" s="42" t="n">
        <v>53475</v>
      </c>
      <c r="C685" s="46" t="n">
        <v>0</v>
      </c>
      <c r="D685" s="90" t="n">
        <f aca="false">+B685+C685</f>
        <v>53475</v>
      </c>
    </row>
    <row r="686" customFormat="false" ht="16.5" hidden="false" customHeight="true" outlineLevel="0" collapsed="false">
      <c r="A686" s="46" t="s">
        <v>597</v>
      </c>
      <c r="B686" s="42" t="n">
        <v>55025</v>
      </c>
      <c r="C686" s="46" t="n">
        <v>0</v>
      </c>
      <c r="D686" s="90" t="n">
        <f aca="false">+B686+C686</f>
        <v>55025</v>
      </c>
    </row>
    <row r="687" customFormat="false" ht="16.5" hidden="false" customHeight="true" outlineLevel="0" collapsed="false">
      <c r="A687" s="46" t="s">
        <v>601</v>
      </c>
      <c r="B687" s="42" t="n">
        <v>55800</v>
      </c>
      <c r="C687" s="46" t="n">
        <v>0</v>
      </c>
      <c r="D687" s="90" t="n">
        <f aca="false">+B687+C687</f>
        <v>55800</v>
      </c>
    </row>
    <row r="688" customFormat="false" ht="16.5" hidden="false" customHeight="true" outlineLevel="0" collapsed="false">
      <c r="A688" s="46" t="s">
        <v>602</v>
      </c>
      <c r="B688" s="42" t="n">
        <v>55800</v>
      </c>
      <c r="C688" s="46" t="n">
        <v>0</v>
      </c>
      <c r="D688" s="90" t="n">
        <f aca="false">+B688+C688</f>
        <v>55800</v>
      </c>
    </row>
    <row r="689" customFormat="false" ht="16.5" hidden="false" customHeight="true" outlineLevel="0" collapsed="false">
      <c r="A689" s="46" t="s">
        <v>603</v>
      </c>
      <c r="B689" s="42" t="n">
        <v>55800</v>
      </c>
      <c r="C689" s="46" t="n">
        <v>0</v>
      </c>
      <c r="D689" s="90" t="n">
        <f aca="false">+B689+C689</f>
        <v>55800</v>
      </c>
    </row>
    <row r="690" customFormat="false" ht="16.5" hidden="false" customHeight="true" outlineLevel="0" collapsed="false">
      <c r="A690" s="46" t="s">
        <v>605</v>
      </c>
      <c r="B690" s="42" t="n">
        <v>55800</v>
      </c>
      <c r="C690" s="46" t="n">
        <v>0</v>
      </c>
      <c r="D690" s="90" t="n">
        <f aca="false">+B690+C690</f>
        <v>55800</v>
      </c>
    </row>
    <row r="691" customFormat="false" ht="16.5" hidden="false" customHeight="true" outlineLevel="0" collapsed="false">
      <c r="A691" s="46" t="s">
        <v>606</v>
      </c>
      <c r="B691" s="42" t="n">
        <v>56187.5</v>
      </c>
      <c r="C691" s="46" t="n">
        <v>0</v>
      </c>
      <c r="D691" s="90" t="n">
        <f aca="false">+B691+C691</f>
        <v>56187.5</v>
      </c>
    </row>
    <row r="692" customFormat="false" ht="16.5" hidden="false" customHeight="true" outlineLevel="0" collapsed="false">
      <c r="A692" s="46" t="s">
        <v>610</v>
      </c>
      <c r="B692" s="42" t="n">
        <v>56850</v>
      </c>
      <c r="C692" s="46" t="n">
        <v>0</v>
      </c>
      <c r="D692" s="90" t="n">
        <f aca="false">+B692+C692</f>
        <v>56850</v>
      </c>
    </row>
    <row r="693" customFormat="false" ht="16.5" hidden="false" customHeight="true" outlineLevel="0" collapsed="false">
      <c r="A693" s="46" t="s">
        <v>614</v>
      </c>
      <c r="B693" s="42" t="n">
        <v>58425</v>
      </c>
      <c r="C693" s="46" t="n">
        <v>0</v>
      </c>
      <c r="D693" s="90" t="n">
        <f aca="false">+B693+C693</f>
        <v>58425</v>
      </c>
    </row>
    <row r="694" customFormat="false" ht="16.5" hidden="false" customHeight="true" outlineLevel="0" collapsed="false">
      <c r="A694" s="46" t="s">
        <v>615</v>
      </c>
      <c r="B694" s="42" t="n">
        <v>58900</v>
      </c>
      <c r="C694" s="46" t="n">
        <v>0</v>
      </c>
      <c r="D694" s="90" t="n">
        <f aca="false">+B694+C694</f>
        <v>58900</v>
      </c>
    </row>
    <row r="695" customFormat="false" ht="16.5" hidden="false" customHeight="true" outlineLevel="0" collapsed="false">
      <c r="A695" s="46" t="s">
        <v>617</v>
      </c>
      <c r="B695" s="42" t="n">
        <v>58900</v>
      </c>
      <c r="C695" s="46" t="n">
        <v>0</v>
      </c>
      <c r="D695" s="90" t="n">
        <f aca="false">+B695+C695</f>
        <v>58900</v>
      </c>
    </row>
    <row r="696" customFormat="false" ht="16.5" hidden="false" customHeight="true" outlineLevel="0" collapsed="false">
      <c r="A696" s="46" t="s">
        <v>618</v>
      </c>
      <c r="B696" s="42" t="n">
        <v>58900</v>
      </c>
      <c r="C696" s="46" t="n">
        <v>0</v>
      </c>
      <c r="D696" s="90" t="n">
        <f aca="false">+B696+C696</f>
        <v>58900</v>
      </c>
    </row>
    <row r="697" customFormat="false" ht="16.5" hidden="false" customHeight="true" outlineLevel="0" collapsed="false">
      <c r="A697" s="46" t="s">
        <v>624</v>
      </c>
      <c r="B697" s="42" t="n">
        <v>62000</v>
      </c>
      <c r="C697" s="46" t="n">
        <v>0</v>
      </c>
      <c r="D697" s="90" t="n">
        <f aca="false">+B697+C697</f>
        <v>62000</v>
      </c>
    </row>
    <row r="698" customFormat="false" ht="16.5" hidden="false" customHeight="true" outlineLevel="0" collapsed="false">
      <c r="A698" s="46" t="s">
        <v>627</v>
      </c>
      <c r="B698" s="42" t="n">
        <v>63550</v>
      </c>
      <c r="C698" s="46" t="n">
        <v>0</v>
      </c>
      <c r="D698" s="90" t="n">
        <f aca="false">+B698+C698</f>
        <v>63550</v>
      </c>
    </row>
    <row r="699" customFormat="false" ht="16.5" hidden="false" customHeight="true" outlineLevel="0" collapsed="false">
      <c r="A699" s="46" t="s">
        <v>630</v>
      </c>
      <c r="B699" s="42" t="n">
        <v>63550</v>
      </c>
      <c r="C699" s="46" t="n">
        <v>0</v>
      </c>
      <c r="D699" s="90" t="n">
        <f aca="false">+B699+C699</f>
        <v>63550</v>
      </c>
    </row>
    <row r="700" customFormat="false" ht="16.5" hidden="false" customHeight="true" outlineLevel="0" collapsed="false">
      <c r="A700" s="46" t="s">
        <v>632</v>
      </c>
      <c r="B700" s="42" t="n">
        <v>64325</v>
      </c>
      <c r="C700" s="46" t="n">
        <v>0</v>
      </c>
      <c r="D700" s="90" t="n">
        <f aca="false">+B700+C700</f>
        <v>64325</v>
      </c>
    </row>
    <row r="701" customFormat="false" ht="16.5" hidden="false" customHeight="true" outlineLevel="0" collapsed="false">
      <c r="A701" s="46" t="s">
        <v>633</v>
      </c>
      <c r="B701" s="42" t="n">
        <v>64500</v>
      </c>
      <c r="C701" s="46" t="n">
        <v>0</v>
      </c>
      <c r="D701" s="90" t="n">
        <f aca="false">+B701+C701</f>
        <v>64500</v>
      </c>
    </row>
    <row r="702" customFormat="false" ht="16.5" hidden="false" customHeight="true" outlineLevel="0" collapsed="false">
      <c r="A702" s="46" t="s">
        <v>636</v>
      </c>
      <c r="B702" s="42" t="n">
        <v>65100</v>
      </c>
      <c r="C702" s="46" t="n">
        <v>0</v>
      </c>
      <c r="D702" s="90" t="n">
        <f aca="false">+B702+C702</f>
        <v>65100</v>
      </c>
    </row>
    <row r="703" customFormat="false" ht="16.5" hidden="false" customHeight="true" outlineLevel="0" collapsed="false">
      <c r="A703" s="46" t="s">
        <v>637</v>
      </c>
      <c r="B703" s="42" t="n">
        <v>65100</v>
      </c>
      <c r="C703" s="46" t="n">
        <v>0</v>
      </c>
      <c r="D703" s="90" t="n">
        <f aca="false">+B703+C703</f>
        <v>65100</v>
      </c>
    </row>
    <row r="704" customFormat="false" ht="16.5" hidden="false" customHeight="true" outlineLevel="0" collapsed="false">
      <c r="A704" s="46" t="s">
        <v>638</v>
      </c>
      <c r="B704" s="42" t="n">
        <v>65100</v>
      </c>
      <c r="C704" s="46" t="n">
        <v>0</v>
      </c>
      <c r="D704" s="90" t="n">
        <f aca="false">+B704+C704</f>
        <v>65100</v>
      </c>
    </row>
    <row r="705" customFormat="false" ht="16.5" hidden="false" customHeight="true" outlineLevel="0" collapsed="false">
      <c r="A705" s="46" t="s">
        <v>639</v>
      </c>
      <c r="B705" s="42" t="n">
        <v>65100</v>
      </c>
      <c r="C705" s="46" t="n">
        <v>0</v>
      </c>
      <c r="D705" s="90" t="n">
        <f aca="false">+B705+C705</f>
        <v>65100</v>
      </c>
    </row>
    <row r="706" customFormat="false" ht="16.5" hidden="false" customHeight="true" outlineLevel="0" collapsed="false">
      <c r="A706" s="46" t="s">
        <v>640</v>
      </c>
      <c r="B706" s="42" t="n">
        <v>65100</v>
      </c>
      <c r="C706" s="46" t="n">
        <v>0</v>
      </c>
      <c r="D706" s="90" t="n">
        <f aca="false">+B706+C706</f>
        <v>65100</v>
      </c>
    </row>
    <row r="707" customFormat="false" ht="16.5" hidden="false" customHeight="true" outlineLevel="0" collapsed="false">
      <c r="A707" s="46" t="s">
        <v>642</v>
      </c>
      <c r="B707" s="42" t="n">
        <v>65550</v>
      </c>
      <c r="C707" s="46" t="n">
        <v>0</v>
      </c>
      <c r="D707" s="90" t="n">
        <f aca="false">+B707+C707</f>
        <v>65550</v>
      </c>
    </row>
    <row r="708" customFormat="false" ht="16.5" hidden="false" customHeight="true" outlineLevel="0" collapsed="false">
      <c r="A708" s="46" t="s">
        <v>643</v>
      </c>
      <c r="B708" s="42" t="n">
        <v>65875</v>
      </c>
      <c r="C708" s="46" t="n">
        <v>0</v>
      </c>
      <c r="D708" s="90" t="n">
        <f aca="false">+B708+C708</f>
        <v>65875</v>
      </c>
    </row>
    <row r="709" customFormat="false" ht="16.5" hidden="false" customHeight="true" outlineLevel="0" collapsed="false">
      <c r="A709" s="46" t="s">
        <v>646</v>
      </c>
      <c r="B709" s="42" t="n">
        <v>66650</v>
      </c>
      <c r="C709" s="46" t="n">
        <v>0</v>
      </c>
      <c r="D709" s="90" t="n">
        <f aca="false">+B709+C709</f>
        <v>66650</v>
      </c>
    </row>
    <row r="710" customFormat="false" ht="16.5" hidden="false" customHeight="true" outlineLevel="0" collapsed="false">
      <c r="A710" s="46" t="s">
        <v>647</v>
      </c>
      <c r="B710" s="42" t="n">
        <v>66650</v>
      </c>
      <c r="C710" s="46" t="n">
        <v>0</v>
      </c>
      <c r="D710" s="90" t="n">
        <f aca="false">+B710+C710</f>
        <v>66650</v>
      </c>
    </row>
    <row r="711" customFormat="false" ht="16.5" hidden="false" customHeight="true" outlineLevel="0" collapsed="false">
      <c r="A711" s="46" t="s">
        <v>648</v>
      </c>
      <c r="B711" s="42" t="n">
        <v>66650</v>
      </c>
      <c r="C711" s="46" t="n">
        <v>0</v>
      </c>
      <c r="D711" s="90" t="n">
        <f aca="false">+B711+C711</f>
        <v>66650</v>
      </c>
    </row>
    <row r="712" customFormat="false" ht="16.5" hidden="false" customHeight="true" outlineLevel="0" collapsed="false">
      <c r="A712" s="46" t="s">
        <v>650</v>
      </c>
      <c r="B712" s="42" t="n">
        <v>66650</v>
      </c>
      <c r="C712" s="46" t="n">
        <v>0</v>
      </c>
      <c r="D712" s="90" t="n">
        <f aca="false">+B712+C712</f>
        <v>66650</v>
      </c>
    </row>
    <row r="713" customFormat="false" ht="16.5" hidden="false" customHeight="true" outlineLevel="0" collapsed="false">
      <c r="A713" s="46" t="s">
        <v>652</v>
      </c>
      <c r="B713" s="42" t="n">
        <v>68200</v>
      </c>
      <c r="C713" s="46" t="n">
        <v>0</v>
      </c>
      <c r="D713" s="90" t="n">
        <f aca="false">+B713+C713</f>
        <v>68200</v>
      </c>
    </row>
    <row r="714" customFormat="false" ht="16.5" hidden="false" customHeight="true" outlineLevel="0" collapsed="false">
      <c r="A714" s="46" t="s">
        <v>654</v>
      </c>
      <c r="B714" s="42" t="n">
        <v>68200</v>
      </c>
      <c r="C714" s="46" t="n">
        <v>0</v>
      </c>
      <c r="D714" s="90" t="n">
        <f aca="false">+B714+C714</f>
        <v>68200</v>
      </c>
    </row>
    <row r="715" customFormat="false" ht="16.5" hidden="false" customHeight="true" outlineLevel="0" collapsed="false">
      <c r="A715" s="46" t="s">
        <v>655</v>
      </c>
      <c r="B715" s="42" t="n">
        <v>68200</v>
      </c>
      <c r="C715" s="46" t="n">
        <v>0</v>
      </c>
      <c r="D715" s="90" t="n">
        <f aca="false">+B715+C715</f>
        <v>68200</v>
      </c>
    </row>
    <row r="716" customFormat="false" ht="16.5" hidden="false" customHeight="true" outlineLevel="0" collapsed="false">
      <c r="A716" s="46" t="s">
        <v>666</v>
      </c>
      <c r="B716" s="42" t="n">
        <v>71300</v>
      </c>
      <c r="C716" s="46" t="n">
        <v>0</v>
      </c>
      <c r="D716" s="90" t="n">
        <f aca="false">+B716+C716</f>
        <v>71300</v>
      </c>
    </row>
    <row r="717" customFormat="false" ht="16.5" hidden="false" customHeight="true" outlineLevel="0" collapsed="false">
      <c r="A717" s="46" t="s">
        <v>667</v>
      </c>
      <c r="B717" s="42" t="n">
        <v>72000</v>
      </c>
      <c r="C717" s="46" t="n">
        <v>0</v>
      </c>
      <c r="D717" s="90" t="n">
        <f aca="false">+B717+C717</f>
        <v>72000</v>
      </c>
    </row>
    <row r="718" customFormat="false" ht="16.5" hidden="false" customHeight="true" outlineLevel="0" collapsed="false">
      <c r="A718" s="46" t="s">
        <v>669</v>
      </c>
      <c r="B718" s="42" t="n">
        <v>72025</v>
      </c>
      <c r="C718" s="46" t="n">
        <v>0</v>
      </c>
      <c r="D718" s="90" t="n">
        <f aca="false">+B718+C718</f>
        <v>72025</v>
      </c>
    </row>
    <row r="719" customFormat="false" ht="16.5" hidden="false" customHeight="true" outlineLevel="0" collapsed="false">
      <c r="A719" s="46" t="s">
        <v>671</v>
      </c>
      <c r="B719" s="42" t="n">
        <v>74400</v>
      </c>
      <c r="C719" s="46" t="n">
        <v>0</v>
      </c>
      <c r="D719" s="90" t="n">
        <f aca="false">+B719+C719</f>
        <v>74400</v>
      </c>
    </row>
    <row r="720" customFormat="false" ht="16.5" hidden="false" customHeight="true" outlineLevel="0" collapsed="false">
      <c r="A720" s="46" t="s">
        <v>672</v>
      </c>
      <c r="B720" s="42" t="n">
        <v>74400</v>
      </c>
      <c r="C720" s="46" t="n">
        <v>0</v>
      </c>
      <c r="D720" s="90" t="n">
        <f aca="false">+B720+C720</f>
        <v>74400</v>
      </c>
    </row>
    <row r="721" customFormat="false" ht="16.5" hidden="false" customHeight="true" outlineLevel="0" collapsed="false">
      <c r="A721" s="46" t="s">
        <v>677</v>
      </c>
      <c r="B721" s="42" t="n">
        <v>75000</v>
      </c>
      <c r="C721" s="46" t="n">
        <v>0</v>
      </c>
      <c r="D721" s="90" t="n">
        <f aca="false">+B721+C721</f>
        <v>75000</v>
      </c>
    </row>
    <row r="722" customFormat="false" ht="16.5" hidden="false" customHeight="true" outlineLevel="0" collapsed="false">
      <c r="A722" s="46" t="s">
        <v>679</v>
      </c>
      <c r="B722" s="42" t="n">
        <v>75175</v>
      </c>
      <c r="C722" s="46" t="n">
        <v>0</v>
      </c>
      <c r="D722" s="90" t="n">
        <f aca="false">+B722+C722</f>
        <v>75175</v>
      </c>
    </row>
    <row r="723" customFormat="false" ht="16.5" hidden="false" customHeight="true" outlineLevel="0" collapsed="false">
      <c r="A723" s="46" t="s">
        <v>681</v>
      </c>
      <c r="B723" s="42" t="n">
        <v>75950</v>
      </c>
      <c r="C723" s="46" t="n">
        <v>0</v>
      </c>
      <c r="D723" s="90" t="n">
        <f aca="false">+B723+C723</f>
        <v>75950</v>
      </c>
    </row>
    <row r="724" customFormat="false" ht="16.5" hidden="false" customHeight="true" outlineLevel="0" collapsed="false">
      <c r="A724" s="46" t="s">
        <v>682</v>
      </c>
      <c r="B724" s="42" t="n">
        <v>75950</v>
      </c>
      <c r="C724" s="46" t="n">
        <v>0</v>
      </c>
      <c r="D724" s="90" t="n">
        <f aca="false">+B724+C724</f>
        <v>75950</v>
      </c>
    </row>
    <row r="725" customFormat="false" ht="16.5" hidden="false" customHeight="true" outlineLevel="0" collapsed="false">
      <c r="A725" s="46" t="s">
        <v>683</v>
      </c>
      <c r="B725" s="42" t="n">
        <v>75950</v>
      </c>
      <c r="C725" s="46" t="n">
        <v>0</v>
      </c>
      <c r="D725" s="90" t="n">
        <f aca="false">+B725+C725</f>
        <v>75950</v>
      </c>
    </row>
    <row r="726" customFormat="false" ht="16.5" hidden="false" customHeight="true" outlineLevel="0" collapsed="false">
      <c r="A726" s="46" t="s">
        <v>684</v>
      </c>
      <c r="B726" s="42" t="n">
        <v>76150</v>
      </c>
      <c r="C726" s="46" t="n">
        <v>0</v>
      </c>
      <c r="D726" s="90" t="n">
        <f aca="false">+B726+C726</f>
        <v>76150</v>
      </c>
    </row>
    <row r="727" customFormat="false" ht="16.5" hidden="false" customHeight="true" outlineLevel="0" collapsed="false">
      <c r="A727" s="46" t="s">
        <v>685</v>
      </c>
      <c r="B727" s="42" t="n">
        <v>77499.876</v>
      </c>
      <c r="C727" s="46" t="n">
        <v>0</v>
      </c>
      <c r="D727" s="90" t="n">
        <f aca="false">+B727+C727</f>
        <v>77499.876</v>
      </c>
    </row>
    <row r="728" customFormat="false" ht="16.5" hidden="false" customHeight="true" outlineLevel="0" collapsed="false">
      <c r="A728" s="46" t="s">
        <v>687</v>
      </c>
      <c r="B728" s="42" t="n">
        <v>78200</v>
      </c>
      <c r="C728" s="46" t="n">
        <v>0</v>
      </c>
      <c r="D728" s="90" t="n">
        <f aca="false">+B728+C728</f>
        <v>78200</v>
      </c>
    </row>
    <row r="729" customFormat="false" ht="16.5" hidden="false" customHeight="true" outlineLevel="0" collapsed="false">
      <c r="A729" s="46" t="s">
        <v>690</v>
      </c>
      <c r="B729" s="42" t="n">
        <v>79050</v>
      </c>
      <c r="C729" s="46" t="n">
        <v>0</v>
      </c>
      <c r="D729" s="90" t="n">
        <f aca="false">+B729+C729</f>
        <v>79050</v>
      </c>
    </row>
    <row r="730" customFormat="false" ht="16.5" hidden="false" customHeight="true" outlineLevel="0" collapsed="false">
      <c r="A730" s="46" t="s">
        <v>691</v>
      </c>
      <c r="B730" s="42" t="n">
        <v>80000</v>
      </c>
      <c r="C730" s="46" t="n">
        <v>0</v>
      </c>
      <c r="D730" s="90" t="n">
        <f aca="false">+B730+C730</f>
        <v>80000</v>
      </c>
    </row>
    <row r="731" customFormat="false" ht="16.5" hidden="false" customHeight="true" outlineLevel="0" collapsed="false">
      <c r="A731" s="46" t="s">
        <v>692</v>
      </c>
      <c r="B731" s="42" t="n">
        <v>80600</v>
      </c>
      <c r="C731" s="46" t="n">
        <v>0</v>
      </c>
      <c r="D731" s="90" t="n">
        <f aca="false">+B731+C731</f>
        <v>80600</v>
      </c>
    </row>
    <row r="732" customFormat="false" ht="16.5" hidden="false" customHeight="true" outlineLevel="0" collapsed="false">
      <c r="A732" s="46" t="s">
        <v>694</v>
      </c>
      <c r="B732" s="42" t="n">
        <v>80600</v>
      </c>
      <c r="C732" s="46" t="n">
        <v>0</v>
      </c>
      <c r="D732" s="90" t="n">
        <f aca="false">+B732+C732</f>
        <v>80600</v>
      </c>
    </row>
    <row r="733" customFormat="false" ht="16.5" hidden="false" customHeight="true" outlineLevel="0" collapsed="false">
      <c r="A733" s="46" t="s">
        <v>696</v>
      </c>
      <c r="B733" s="42" t="n">
        <v>80600</v>
      </c>
      <c r="C733" s="46" t="n">
        <v>0</v>
      </c>
      <c r="D733" s="90" t="n">
        <f aca="false">+B733+C733</f>
        <v>80600</v>
      </c>
    </row>
    <row r="734" customFormat="false" ht="16.5" hidden="false" customHeight="true" outlineLevel="0" collapsed="false">
      <c r="A734" s="46" t="s">
        <v>697</v>
      </c>
      <c r="B734" s="42" t="n">
        <v>81375</v>
      </c>
      <c r="C734" s="46" t="n">
        <v>0</v>
      </c>
      <c r="D734" s="90" t="n">
        <f aca="false">+B734+C734</f>
        <v>81375</v>
      </c>
    </row>
    <row r="735" customFormat="false" ht="16.5" hidden="false" customHeight="true" outlineLevel="0" collapsed="false">
      <c r="A735" s="46" t="s">
        <v>700</v>
      </c>
      <c r="B735" s="42" t="n">
        <v>82150</v>
      </c>
      <c r="C735" s="46" t="n">
        <v>0</v>
      </c>
      <c r="D735" s="90" t="n">
        <f aca="false">+B735+C735</f>
        <v>82150</v>
      </c>
    </row>
    <row r="736" customFormat="false" ht="16.5" hidden="false" customHeight="true" outlineLevel="0" collapsed="false">
      <c r="A736" s="46" t="s">
        <v>702</v>
      </c>
      <c r="B736" s="42" t="n">
        <v>82150</v>
      </c>
      <c r="C736" s="46" t="n">
        <v>0</v>
      </c>
      <c r="D736" s="90" t="n">
        <f aca="false">+B736+C736</f>
        <v>82150</v>
      </c>
    </row>
    <row r="737" customFormat="false" ht="16.5" hidden="false" customHeight="true" outlineLevel="0" collapsed="false">
      <c r="A737" s="46" t="s">
        <v>706</v>
      </c>
      <c r="B737" s="42" t="n">
        <v>83700</v>
      </c>
      <c r="C737" s="46" t="n">
        <v>0</v>
      </c>
      <c r="D737" s="90" t="n">
        <f aca="false">+B737+C737</f>
        <v>83700</v>
      </c>
    </row>
    <row r="738" customFormat="false" ht="16.5" hidden="false" customHeight="true" outlineLevel="0" collapsed="false">
      <c r="A738" s="46" t="s">
        <v>708</v>
      </c>
      <c r="B738" s="42" t="n">
        <v>85974.9845</v>
      </c>
      <c r="C738" s="46" t="n">
        <v>0</v>
      </c>
      <c r="D738" s="90" t="n">
        <f aca="false">+B738+C738</f>
        <v>85974.9845</v>
      </c>
    </row>
    <row r="739" customFormat="false" ht="16.5" hidden="false" customHeight="true" outlineLevel="0" collapsed="false">
      <c r="A739" s="46" t="s">
        <v>709</v>
      </c>
      <c r="B739" s="42" t="n">
        <v>85974.9845</v>
      </c>
      <c r="C739" s="46" t="n">
        <v>0</v>
      </c>
      <c r="D739" s="90" t="n">
        <f aca="false">+B739+C739</f>
        <v>85974.9845</v>
      </c>
    </row>
    <row r="740" customFormat="false" ht="16.5" hidden="false" customHeight="true" outlineLevel="0" collapsed="false">
      <c r="A740" s="46" t="s">
        <v>710</v>
      </c>
      <c r="B740" s="42" t="n">
        <v>85974.9845</v>
      </c>
      <c r="C740" s="46" t="n">
        <v>0</v>
      </c>
      <c r="D740" s="90" t="n">
        <f aca="false">+B740+C740</f>
        <v>85974.9845</v>
      </c>
    </row>
    <row r="741" customFormat="false" ht="16.5" hidden="false" customHeight="true" outlineLevel="0" collapsed="false">
      <c r="A741" s="46" t="s">
        <v>711</v>
      </c>
      <c r="B741" s="42" t="n">
        <v>86800</v>
      </c>
      <c r="C741" s="46" t="n">
        <v>0</v>
      </c>
      <c r="D741" s="90" t="n">
        <f aca="false">+B741+C741</f>
        <v>86800</v>
      </c>
    </row>
    <row r="742" customFormat="false" ht="16.5" hidden="false" customHeight="true" outlineLevel="0" collapsed="false">
      <c r="A742" s="46" t="s">
        <v>712</v>
      </c>
      <c r="B742" s="42" t="n">
        <v>86800</v>
      </c>
      <c r="C742" s="46" t="n">
        <v>0</v>
      </c>
      <c r="D742" s="90" t="n">
        <f aca="false">+B742+C742</f>
        <v>86800</v>
      </c>
    </row>
    <row r="743" customFormat="false" ht="16.5" hidden="false" customHeight="true" outlineLevel="0" collapsed="false">
      <c r="A743" s="46" t="s">
        <v>713</v>
      </c>
      <c r="B743" s="42" t="n">
        <v>87099.9845</v>
      </c>
      <c r="C743" s="46" t="n">
        <v>0</v>
      </c>
      <c r="D743" s="90" t="n">
        <f aca="false">+B743+C743</f>
        <v>87099.9845</v>
      </c>
    </row>
    <row r="744" customFormat="false" ht="16.5" hidden="false" customHeight="true" outlineLevel="0" collapsed="false">
      <c r="A744" s="46" t="s">
        <v>714</v>
      </c>
      <c r="B744" s="42" t="n">
        <v>87099.9845</v>
      </c>
      <c r="C744" s="46" t="n">
        <v>0</v>
      </c>
      <c r="D744" s="90" t="n">
        <f aca="false">+B744+C744</f>
        <v>87099.9845</v>
      </c>
    </row>
    <row r="745" customFormat="false" ht="16.5" hidden="false" customHeight="true" outlineLevel="0" collapsed="false">
      <c r="A745" s="46" t="s">
        <v>716</v>
      </c>
      <c r="B745" s="42" t="n">
        <v>88350</v>
      </c>
      <c r="C745" s="46" t="n">
        <v>0</v>
      </c>
      <c r="D745" s="90" t="n">
        <f aca="false">+B745+C745</f>
        <v>88350</v>
      </c>
    </row>
    <row r="746" customFormat="false" ht="16.5" hidden="false" customHeight="true" outlineLevel="0" collapsed="false">
      <c r="A746" s="46" t="s">
        <v>717</v>
      </c>
      <c r="B746" s="42" t="n">
        <v>88350</v>
      </c>
      <c r="C746" s="46" t="n">
        <v>0</v>
      </c>
      <c r="D746" s="90" t="n">
        <f aca="false">+B746+C746</f>
        <v>88350</v>
      </c>
    </row>
    <row r="747" customFormat="false" ht="16.5" hidden="false" customHeight="true" outlineLevel="0" collapsed="false">
      <c r="A747" s="46" t="s">
        <v>718</v>
      </c>
      <c r="B747" s="42" t="n">
        <v>89900</v>
      </c>
      <c r="C747" s="46" t="n">
        <v>0</v>
      </c>
      <c r="D747" s="90" t="n">
        <f aca="false">+B747+C747</f>
        <v>89900</v>
      </c>
    </row>
    <row r="748" customFormat="false" ht="16.5" hidden="false" customHeight="true" outlineLevel="0" collapsed="false">
      <c r="A748" s="46" t="s">
        <v>720</v>
      </c>
      <c r="B748" s="42" t="n">
        <v>90675</v>
      </c>
      <c r="C748" s="46" t="n">
        <v>0</v>
      </c>
      <c r="D748" s="90" t="n">
        <f aca="false">+B748+C748</f>
        <v>90675</v>
      </c>
    </row>
    <row r="749" customFormat="false" ht="16.5" hidden="false" customHeight="true" outlineLevel="0" collapsed="false">
      <c r="A749" s="46" t="s">
        <v>721</v>
      </c>
      <c r="B749" s="42" t="n">
        <v>91450</v>
      </c>
      <c r="C749" s="46" t="n">
        <v>0</v>
      </c>
      <c r="D749" s="90" t="n">
        <f aca="false">+B749+C749</f>
        <v>91450</v>
      </c>
    </row>
    <row r="750" customFormat="false" ht="16.5" hidden="false" customHeight="true" outlineLevel="0" collapsed="false">
      <c r="A750" s="46" t="s">
        <v>723</v>
      </c>
      <c r="B750" s="42" t="n">
        <v>91975</v>
      </c>
      <c r="C750" s="46" t="n">
        <v>0</v>
      </c>
      <c r="D750" s="90" t="n">
        <f aca="false">+B750+C750</f>
        <v>91975</v>
      </c>
    </row>
    <row r="751" customFormat="false" ht="16.5" hidden="false" customHeight="true" outlineLevel="0" collapsed="false">
      <c r="A751" s="46" t="s">
        <v>725</v>
      </c>
      <c r="B751" s="42" t="n">
        <v>92225</v>
      </c>
      <c r="C751" s="46" t="n">
        <v>0</v>
      </c>
      <c r="D751" s="90" t="n">
        <f aca="false">+B751+C751</f>
        <v>92225</v>
      </c>
    </row>
    <row r="752" customFormat="false" ht="16.5" hidden="false" customHeight="true" outlineLevel="0" collapsed="false">
      <c r="A752" s="46" t="s">
        <v>727</v>
      </c>
      <c r="B752" s="42" t="n">
        <v>93175</v>
      </c>
      <c r="C752" s="46" t="n">
        <v>0</v>
      </c>
      <c r="D752" s="90" t="n">
        <f aca="false">+B752+C752</f>
        <v>93175</v>
      </c>
    </row>
    <row r="753" customFormat="false" ht="16.5" hidden="false" customHeight="true" outlineLevel="0" collapsed="false">
      <c r="A753" s="46" t="s">
        <v>729</v>
      </c>
      <c r="B753" s="42" t="n">
        <v>93775</v>
      </c>
      <c r="C753" s="46" t="n">
        <v>0</v>
      </c>
      <c r="D753" s="90" t="n">
        <f aca="false">+B753+C753</f>
        <v>93775</v>
      </c>
    </row>
    <row r="754" customFormat="false" ht="16.5" hidden="false" customHeight="true" outlineLevel="0" collapsed="false">
      <c r="A754" s="46" t="s">
        <v>730</v>
      </c>
      <c r="B754" s="42" t="n">
        <v>94550</v>
      </c>
      <c r="C754" s="46" t="n">
        <v>0</v>
      </c>
      <c r="D754" s="90" t="n">
        <f aca="false">+B754+C754</f>
        <v>94550</v>
      </c>
    </row>
    <row r="755" customFormat="false" ht="16.5" hidden="false" customHeight="true" outlineLevel="0" collapsed="false">
      <c r="A755" s="46" t="s">
        <v>731</v>
      </c>
      <c r="B755" s="42" t="n">
        <v>95000</v>
      </c>
      <c r="C755" s="46" t="n">
        <v>0</v>
      </c>
      <c r="D755" s="90" t="n">
        <f aca="false">+B755+C755</f>
        <v>95000</v>
      </c>
    </row>
    <row r="756" customFormat="false" ht="16.5" hidden="false" customHeight="true" outlineLevel="0" collapsed="false">
      <c r="A756" s="46" t="s">
        <v>732</v>
      </c>
      <c r="B756" s="42" t="n">
        <v>95325</v>
      </c>
      <c r="C756" s="46" t="n">
        <v>0</v>
      </c>
      <c r="D756" s="90" t="n">
        <f aca="false">+B756+C756</f>
        <v>95325</v>
      </c>
    </row>
    <row r="757" customFormat="false" ht="16.5" hidden="false" customHeight="true" outlineLevel="0" collapsed="false">
      <c r="A757" s="46" t="s">
        <v>734</v>
      </c>
      <c r="B757" s="42" t="n">
        <v>95325</v>
      </c>
      <c r="C757" s="46" t="n">
        <v>0</v>
      </c>
      <c r="D757" s="90" t="n">
        <f aca="false">+B757+C757</f>
        <v>95325</v>
      </c>
    </row>
    <row r="758" customFormat="false" ht="16.5" hidden="false" customHeight="true" outlineLevel="0" collapsed="false">
      <c r="A758" s="46" t="s">
        <v>735</v>
      </c>
      <c r="B758" s="42" t="n">
        <v>96050</v>
      </c>
      <c r="C758" s="46" t="n">
        <v>0</v>
      </c>
      <c r="D758" s="90" t="n">
        <f aca="false">+B758+C758</f>
        <v>96050</v>
      </c>
    </row>
    <row r="759" customFormat="false" ht="16.5" hidden="false" customHeight="true" outlineLevel="0" collapsed="false">
      <c r="A759" s="46" t="s">
        <v>736</v>
      </c>
      <c r="B759" s="42" t="n">
        <v>96875</v>
      </c>
      <c r="C759" s="46" t="n">
        <v>0</v>
      </c>
      <c r="D759" s="90" t="n">
        <f aca="false">+B759+C759</f>
        <v>96875</v>
      </c>
    </row>
    <row r="760" customFormat="false" ht="16.5" hidden="false" customHeight="true" outlineLevel="0" collapsed="false">
      <c r="A760" s="46" t="s">
        <v>737</v>
      </c>
      <c r="B760" s="42" t="n">
        <v>96875</v>
      </c>
      <c r="C760" s="46" t="n">
        <v>0</v>
      </c>
      <c r="D760" s="90" t="n">
        <f aca="false">+B760+C760</f>
        <v>96875</v>
      </c>
    </row>
    <row r="761" customFormat="false" ht="16.5" hidden="false" customHeight="true" outlineLevel="0" collapsed="false">
      <c r="A761" s="46" t="s">
        <v>740</v>
      </c>
      <c r="B761" s="42" t="n">
        <v>97650</v>
      </c>
      <c r="C761" s="46" t="n">
        <v>0</v>
      </c>
      <c r="D761" s="90" t="n">
        <f aca="false">+B761+C761</f>
        <v>97650</v>
      </c>
    </row>
    <row r="762" customFormat="false" ht="16.5" hidden="false" customHeight="true" outlineLevel="0" collapsed="false">
      <c r="A762" s="46" t="s">
        <v>743</v>
      </c>
      <c r="B762" s="42" t="n">
        <v>98700</v>
      </c>
      <c r="C762" s="46" t="n">
        <v>0</v>
      </c>
      <c r="D762" s="90" t="n">
        <f aca="false">+B762+C762</f>
        <v>98700</v>
      </c>
    </row>
    <row r="763" customFormat="false" ht="16.5" hidden="false" customHeight="true" outlineLevel="0" collapsed="false">
      <c r="A763" s="46" t="s">
        <v>744</v>
      </c>
      <c r="B763" s="42" t="n">
        <v>99200</v>
      </c>
      <c r="C763" s="46" t="n">
        <v>0</v>
      </c>
      <c r="D763" s="90" t="n">
        <f aca="false">+B763+C763</f>
        <v>99200</v>
      </c>
    </row>
    <row r="764" customFormat="false" ht="16.5" hidden="false" customHeight="true" outlineLevel="0" collapsed="false">
      <c r="A764" s="46" t="s">
        <v>745</v>
      </c>
      <c r="B764" s="42" t="n">
        <v>99200</v>
      </c>
      <c r="C764" s="46" t="n">
        <v>0</v>
      </c>
      <c r="D764" s="90" t="n">
        <f aca="false">+B764+C764</f>
        <v>99200</v>
      </c>
    </row>
    <row r="765" customFormat="false" ht="16.5" hidden="false" customHeight="true" outlineLevel="0" collapsed="false">
      <c r="A765" s="46" t="s">
        <v>749</v>
      </c>
      <c r="B765" s="42" t="n">
        <v>101050</v>
      </c>
      <c r="C765" s="46" t="n">
        <v>0</v>
      </c>
      <c r="D765" s="90" t="n">
        <f aca="false">+B765+C765</f>
        <v>101050</v>
      </c>
    </row>
    <row r="766" customFormat="false" ht="16.5" hidden="false" customHeight="true" outlineLevel="0" collapsed="false">
      <c r="A766" s="46" t="s">
        <v>750</v>
      </c>
      <c r="B766" s="42" t="n">
        <v>102300</v>
      </c>
      <c r="C766" s="46" t="n">
        <v>0</v>
      </c>
      <c r="D766" s="90" t="n">
        <f aca="false">+B766+C766</f>
        <v>102300</v>
      </c>
    </row>
    <row r="767" customFormat="false" ht="16.5" hidden="false" customHeight="true" outlineLevel="0" collapsed="false">
      <c r="A767" s="46" t="s">
        <v>751</v>
      </c>
      <c r="B767" s="42" t="n">
        <v>102300</v>
      </c>
      <c r="C767" s="46" t="n">
        <v>0</v>
      </c>
      <c r="D767" s="90" t="n">
        <f aca="false">+B767+C767</f>
        <v>102300</v>
      </c>
    </row>
    <row r="768" customFormat="false" ht="16.5" hidden="false" customHeight="true" outlineLevel="0" collapsed="false">
      <c r="A768" s="46" t="s">
        <v>754</v>
      </c>
      <c r="B768" s="42" t="n">
        <v>102300</v>
      </c>
      <c r="C768" s="46" t="n">
        <v>0</v>
      </c>
      <c r="D768" s="90" t="n">
        <f aca="false">+B768+C768</f>
        <v>102300</v>
      </c>
    </row>
    <row r="769" customFormat="false" ht="16.5" hidden="false" customHeight="true" outlineLevel="0" collapsed="false">
      <c r="A769" s="46" t="s">
        <v>760</v>
      </c>
      <c r="B769" s="42" t="n">
        <v>103850</v>
      </c>
      <c r="C769" s="46" t="n">
        <v>0</v>
      </c>
      <c r="D769" s="90" t="n">
        <f aca="false">+B769+C769</f>
        <v>103850</v>
      </c>
    </row>
    <row r="770" customFormat="false" ht="16.5" hidden="false" customHeight="true" outlineLevel="0" collapsed="false">
      <c r="A770" s="46" t="s">
        <v>762</v>
      </c>
      <c r="B770" s="42" t="n">
        <v>105400</v>
      </c>
      <c r="C770" s="46" t="n">
        <v>0</v>
      </c>
      <c r="D770" s="90" t="n">
        <f aca="false">+B770+C770</f>
        <v>105400</v>
      </c>
    </row>
    <row r="771" customFormat="false" ht="16.5" hidden="false" customHeight="true" outlineLevel="0" collapsed="false">
      <c r="A771" s="46" t="s">
        <v>764</v>
      </c>
      <c r="B771" s="42" t="n">
        <v>107725</v>
      </c>
      <c r="C771" s="46" t="n">
        <v>0</v>
      </c>
      <c r="D771" s="90" t="n">
        <f aca="false">+B771+C771</f>
        <v>107725</v>
      </c>
    </row>
    <row r="772" customFormat="false" ht="16.5" hidden="false" customHeight="true" outlineLevel="0" collapsed="false">
      <c r="A772" s="46" t="s">
        <v>765</v>
      </c>
      <c r="B772" s="42" t="n">
        <v>108500</v>
      </c>
      <c r="C772" s="46" t="n">
        <v>0</v>
      </c>
      <c r="D772" s="90" t="n">
        <f aca="false">+B772+C772</f>
        <v>108500</v>
      </c>
    </row>
    <row r="773" customFormat="false" ht="16.5" hidden="false" customHeight="true" outlineLevel="0" collapsed="false">
      <c r="A773" s="46" t="s">
        <v>767</v>
      </c>
      <c r="B773" s="42" t="n">
        <v>110050</v>
      </c>
      <c r="C773" s="46" t="n">
        <v>0</v>
      </c>
      <c r="D773" s="90" t="n">
        <f aca="false">+B773+C773</f>
        <v>110050</v>
      </c>
    </row>
    <row r="774" customFormat="false" ht="16.5" hidden="false" customHeight="true" outlineLevel="0" collapsed="false">
      <c r="A774" s="46" t="s">
        <v>768</v>
      </c>
      <c r="B774" s="42" t="n">
        <v>110050</v>
      </c>
      <c r="C774" s="46" t="n">
        <v>0</v>
      </c>
      <c r="D774" s="90" t="n">
        <f aca="false">+B774+C774</f>
        <v>110050</v>
      </c>
    </row>
    <row r="775" customFormat="false" ht="16.5" hidden="false" customHeight="true" outlineLevel="0" collapsed="false">
      <c r="A775" s="46" t="s">
        <v>770</v>
      </c>
      <c r="B775" s="42" t="n">
        <v>110437.5</v>
      </c>
      <c r="C775" s="46" t="n">
        <v>0</v>
      </c>
      <c r="D775" s="90" t="n">
        <f aca="false">+B775+C775</f>
        <v>110437.5</v>
      </c>
    </row>
    <row r="776" customFormat="false" ht="16.5" hidden="false" customHeight="true" outlineLevel="0" collapsed="false">
      <c r="A776" s="46" t="s">
        <v>771</v>
      </c>
      <c r="B776" s="42" t="n">
        <v>110825</v>
      </c>
      <c r="C776" s="46" t="n">
        <v>0</v>
      </c>
      <c r="D776" s="90" t="n">
        <f aca="false">+B776+C776</f>
        <v>110825</v>
      </c>
    </row>
    <row r="777" customFormat="false" ht="16.5" hidden="false" customHeight="true" outlineLevel="0" collapsed="false">
      <c r="A777" s="46" t="s">
        <v>773</v>
      </c>
      <c r="B777" s="42" t="n">
        <v>112000</v>
      </c>
      <c r="C777" s="46" t="n">
        <v>0</v>
      </c>
      <c r="D777" s="90" t="n">
        <f aca="false">+B777+C777</f>
        <v>112000</v>
      </c>
    </row>
    <row r="778" customFormat="false" ht="16.5" hidden="false" customHeight="true" outlineLevel="0" collapsed="false">
      <c r="A778" s="46" t="s">
        <v>774</v>
      </c>
      <c r="B778" s="42" t="n">
        <v>113150</v>
      </c>
      <c r="C778" s="46" t="n">
        <v>0</v>
      </c>
      <c r="D778" s="90" t="n">
        <f aca="false">+B778+C778</f>
        <v>113150</v>
      </c>
    </row>
    <row r="779" customFormat="false" ht="16.5" hidden="false" customHeight="true" outlineLevel="0" collapsed="false">
      <c r="A779" s="46" t="s">
        <v>775</v>
      </c>
      <c r="B779" s="42" t="n">
        <v>113150</v>
      </c>
      <c r="C779" s="46" t="n">
        <v>0</v>
      </c>
      <c r="D779" s="90" t="n">
        <f aca="false">+B779+C779</f>
        <v>113150</v>
      </c>
    </row>
    <row r="780" customFormat="false" ht="16.5" hidden="false" customHeight="true" outlineLevel="0" collapsed="false">
      <c r="A780" s="46" t="s">
        <v>776</v>
      </c>
      <c r="B780" s="42" t="n">
        <v>114700</v>
      </c>
      <c r="C780" s="46" t="n">
        <v>0</v>
      </c>
      <c r="D780" s="90" t="n">
        <f aca="false">+B780+C780</f>
        <v>114700</v>
      </c>
    </row>
    <row r="781" customFormat="false" ht="16.5" hidden="false" customHeight="true" outlineLevel="0" collapsed="false">
      <c r="A781" s="46" t="s">
        <v>777</v>
      </c>
      <c r="B781" s="42" t="n">
        <v>114700</v>
      </c>
      <c r="C781" s="46" t="n">
        <v>0</v>
      </c>
      <c r="D781" s="90" t="n">
        <f aca="false">+B781+C781</f>
        <v>114700</v>
      </c>
    </row>
    <row r="782" customFormat="false" ht="16.5" hidden="false" customHeight="true" outlineLevel="0" collapsed="false">
      <c r="A782" s="46" t="s">
        <v>780</v>
      </c>
      <c r="B782" s="42" t="n">
        <v>116250</v>
      </c>
      <c r="C782" s="46" t="n">
        <v>0</v>
      </c>
      <c r="D782" s="90" t="n">
        <f aca="false">+B782+C782</f>
        <v>116250</v>
      </c>
    </row>
    <row r="783" customFormat="false" ht="16.5" hidden="false" customHeight="true" outlineLevel="0" collapsed="false">
      <c r="A783" s="46" t="s">
        <v>782</v>
      </c>
      <c r="B783" s="42" t="n">
        <v>117800</v>
      </c>
      <c r="C783" s="46" t="n">
        <v>0</v>
      </c>
      <c r="D783" s="90" t="n">
        <f aca="false">+B783+C783</f>
        <v>117800</v>
      </c>
    </row>
    <row r="784" customFormat="false" ht="16.5" hidden="false" customHeight="true" outlineLevel="0" collapsed="false">
      <c r="A784" s="46" t="s">
        <v>785</v>
      </c>
      <c r="B784" s="42" t="n">
        <v>122450</v>
      </c>
      <c r="C784" s="46" t="n">
        <v>0</v>
      </c>
      <c r="D784" s="90" t="n">
        <f aca="false">+B784+C784</f>
        <v>122450</v>
      </c>
    </row>
    <row r="785" customFormat="false" ht="16.5" hidden="false" customHeight="true" outlineLevel="0" collapsed="false">
      <c r="A785" s="46" t="s">
        <v>786</v>
      </c>
      <c r="B785" s="42" t="n">
        <v>124000</v>
      </c>
      <c r="C785" s="46" t="n">
        <v>0</v>
      </c>
      <c r="D785" s="90" t="n">
        <f aca="false">+B785+C785</f>
        <v>124000</v>
      </c>
    </row>
    <row r="786" customFormat="false" ht="16.5" hidden="false" customHeight="true" outlineLevel="0" collapsed="false">
      <c r="A786" s="46" t="s">
        <v>787</v>
      </c>
      <c r="B786" s="42" t="n">
        <v>124000</v>
      </c>
      <c r="C786" s="46" t="n">
        <v>0</v>
      </c>
      <c r="D786" s="90" t="n">
        <f aca="false">+B786+C786</f>
        <v>124000</v>
      </c>
    </row>
    <row r="787" customFormat="false" ht="16.5" hidden="false" customHeight="true" outlineLevel="0" collapsed="false">
      <c r="A787" s="46" t="s">
        <v>788</v>
      </c>
      <c r="B787" s="42" t="n">
        <v>124250</v>
      </c>
      <c r="C787" s="46" t="n">
        <v>0</v>
      </c>
      <c r="D787" s="90" t="n">
        <f aca="false">+B787+C787</f>
        <v>124250</v>
      </c>
    </row>
    <row r="788" customFormat="false" ht="16.5" hidden="false" customHeight="true" outlineLevel="0" collapsed="false">
      <c r="A788" s="46" t="s">
        <v>792</v>
      </c>
      <c r="B788" s="42" t="n">
        <v>126325</v>
      </c>
      <c r="C788" s="46" t="n">
        <v>0</v>
      </c>
      <c r="D788" s="90" t="n">
        <f aca="false">+B788+C788</f>
        <v>126325</v>
      </c>
    </row>
    <row r="789" customFormat="false" ht="16.5" hidden="false" customHeight="true" outlineLevel="0" collapsed="false">
      <c r="A789" s="46" t="s">
        <v>793</v>
      </c>
      <c r="B789" s="42" t="n">
        <v>127100</v>
      </c>
      <c r="C789" s="46" t="n">
        <v>0</v>
      </c>
      <c r="D789" s="90" t="n">
        <f aca="false">+B789+C789</f>
        <v>127100</v>
      </c>
    </row>
    <row r="790" customFormat="false" ht="16.5" hidden="false" customHeight="true" outlineLevel="0" collapsed="false">
      <c r="A790" s="46" t="s">
        <v>797</v>
      </c>
      <c r="B790" s="42" t="n">
        <v>130200</v>
      </c>
      <c r="C790" s="46" t="n">
        <v>0</v>
      </c>
      <c r="D790" s="90" t="n">
        <f aca="false">+B790+C790</f>
        <v>130200</v>
      </c>
    </row>
    <row r="791" customFormat="false" ht="16.5" hidden="false" customHeight="true" outlineLevel="0" collapsed="false">
      <c r="A791" s="139" t="s">
        <v>801</v>
      </c>
      <c r="B791" s="42" t="n">
        <v>131316.557</v>
      </c>
      <c r="C791" s="46" t="n">
        <v>0</v>
      </c>
      <c r="D791" s="90" t="n">
        <f aca="false">+B791+C791</f>
        <v>131316.557</v>
      </c>
    </row>
    <row r="792" customFormat="false" ht="16.5" hidden="false" customHeight="true" outlineLevel="0" collapsed="false">
      <c r="A792" s="46" t="s">
        <v>803</v>
      </c>
      <c r="B792" s="42" t="n">
        <v>133300</v>
      </c>
      <c r="C792" s="46" t="n">
        <v>0</v>
      </c>
      <c r="D792" s="90" t="n">
        <f aca="false">+B792+C792</f>
        <v>133300</v>
      </c>
    </row>
    <row r="793" customFormat="false" ht="16.5" hidden="false" customHeight="true" outlineLevel="0" collapsed="false">
      <c r="A793" s="46" t="s">
        <v>806</v>
      </c>
      <c r="B793" s="42" t="n">
        <v>134850</v>
      </c>
      <c r="C793" s="46" t="n">
        <v>0</v>
      </c>
      <c r="D793" s="90" t="n">
        <f aca="false">+B793+C793</f>
        <v>134850</v>
      </c>
    </row>
    <row r="794" customFormat="false" ht="16.5" hidden="false" customHeight="true" outlineLevel="0" collapsed="false">
      <c r="A794" s="41" t="s">
        <v>810</v>
      </c>
      <c r="B794" s="42" t="n">
        <v>137639.88</v>
      </c>
      <c r="C794" s="46" t="n">
        <v>0</v>
      </c>
      <c r="D794" s="90" t="n">
        <f aca="false">+B794+C794</f>
        <v>137639.88</v>
      </c>
    </row>
    <row r="795" customFormat="false" ht="16.5" hidden="false" customHeight="true" outlineLevel="0" collapsed="false">
      <c r="A795" s="46" t="s">
        <v>811</v>
      </c>
      <c r="B795" s="42" t="n">
        <v>139900</v>
      </c>
      <c r="C795" s="46" t="n">
        <v>0</v>
      </c>
      <c r="D795" s="90" t="n">
        <f aca="false">+B795+C795</f>
        <v>139900</v>
      </c>
    </row>
    <row r="796" customFormat="false" ht="16.5" hidden="false" customHeight="true" outlineLevel="0" collapsed="false">
      <c r="A796" s="46" t="s">
        <v>813</v>
      </c>
      <c r="B796" s="42" t="n">
        <v>140000</v>
      </c>
      <c r="C796" s="46" t="n">
        <v>0</v>
      </c>
      <c r="D796" s="90" t="n">
        <f aca="false">+B796+C796</f>
        <v>140000</v>
      </c>
    </row>
    <row r="797" customFormat="false" ht="16.5" hidden="false" customHeight="true" outlineLevel="0" collapsed="false">
      <c r="A797" s="46" t="s">
        <v>814</v>
      </c>
      <c r="B797" s="42" t="n">
        <v>140275</v>
      </c>
      <c r="C797" s="46" t="n">
        <v>0</v>
      </c>
      <c r="D797" s="90" t="n">
        <f aca="false">+B797+C797</f>
        <v>140275</v>
      </c>
    </row>
    <row r="798" customFormat="false" ht="16.5" hidden="false" customHeight="true" outlineLevel="0" collapsed="false">
      <c r="A798" s="46" t="s">
        <v>816</v>
      </c>
      <c r="B798" s="42" t="n">
        <v>140662.5</v>
      </c>
      <c r="C798" s="46" t="n">
        <v>0</v>
      </c>
      <c r="D798" s="90" t="n">
        <f aca="false">+B798+C798</f>
        <v>140662.5</v>
      </c>
    </row>
    <row r="799" customFormat="false" ht="16.5" hidden="false" customHeight="true" outlineLevel="0" collapsed="false">
      <c r="A799" s="46" t="s">
        <v>817</v>
      </c>
      <c r="B799" s="42" t="n">
        <v>141050</v>
      </c>
      <c r="C799" s="46" t="n">
        <v>0</v>
      </c>
      <c r="D799" s="90" t="n">
        <f aca="false">+B799+C799</f>
        <v>141050</v>
      </c>
    </row>
    <row r="800" customFormat="false" ht="16.5" hidden="false" customHeight="true" outlineLevel="0" collapsed="false">
      <c r="A800" s="46" t="s">
        <v>830</v>
      </c>
      <c r="B800" s="42" t="n">
        <v>153450</v>
      </c>
      <c r="C800" s="46" t="n">
        <v>0</v>
      </c>
      <c r="D800" s="90" t="n">
        <f aca="false">+B800+C800</f>
        <v>153450</v>
      </c>
    </row>
    <row r="801" customFormat="false" ht="16.5" hidden="false" customHeight="true" outlineLevel="0" collapsed="false">
      <c r="A801" s="46" t="s">
        <v>832</v>
      </c>
      <c r="B801" s="42" t="n">
        <v>155000</v>
      </c>
      <c r="C801" s="46" t="n">
        <v>0</v>
      </c>
      <c r="D801" s="90" t="n">
        <f aca="false">+B801+C801</f>
        <v>155000</v>
      </c>
    </row>
    <row r="802" customFormat="false" ht="16.5" hidden="false" customHeight="true" outlineLevel="0" collapsed="false">
      <c r="A802" s="46" t="s">
        <v>833</v>
      </c>
      <c r="B802" s="42" t="n">
        <v>156162.5</v>
      </c>
      <c r="C802" s="46" t="n">
        <v>0</v>
      </c>
      <c r="D802" s="90" t="n">
        <f aca="false">+B802+C802</f>
        <v>156162.5</v>
      </c>
    </row>
    <row r="803" customFormat="false" ht="16.5" hidden="false" customHeight="true" outlineLevel="0" collapsed="false">
      <c r="A803" s="46" t="s">
        <v>834</v>
      </c>
      <c r="B803" s="42" t="n">
        <v>157950</v>
      </c>
      <c r="C803" s="46" t="n">
        <v>0</v>
      </c>
      <c r="D803" s="90" t="n">
        <f aca="false">+B803+C803</f>
        <v>157950</v>
      </c>
    </row>
    <row r="804" customFormat="false" ht="16.5" hidden="false" customHeight="true" outlineLevel="0" collapsed="false">
      <c r="A804" s="46" t="s">
        <v>835</v>
      </c>
      <c r="B804" s="42" t="n">
        <v>158100</v>
      </c>
      <c r="C804" s="46" t="n">
        <v>0</v>
      </c>
      <c r="D804" s="90" t="n">
        <f aca="false">+B804+C804</f>
        <v>158100</v>
      </c>
    </row>
    <row r="805" customFormat="false" ht="16.5" hidden="false" customHeight="true" outlineLevel="0" collapsed="false">
      <c r="A805" s="46" t="s">
        <v>846</v>
      </c>
      <c r="B805" s="42" t="n">
        <v>162750</v>
      </c>
      <c r="C805" s="46" t="n">
        <v>0</v>
      </c>
      <c r="D805" s="90" t="n">
        <f aca="false">+B805+C805</f>
        <v>162750</v>
      </c>
    </row>
    <row r="806" customFormat="false" ht="16.5" hidden="false" customHeight="true" outlineLevel="0" collapsed="false">
      <c r="A806" s="46" t="s">
        <v>848</v>
      </c>
      <c r="B806" s="42" t="n">
        <v>164700</v>
      </c>
      <c r="C806" s="46" t="n">
        <v>0</v>
      </c>
      <c r="D806" s="90" t="n">
        <f aca="false">+B806+C806</f>
        <v>164700</v>
      </c>
    </row>
    <row r="807" customFormat="false" ht="16.5" hidden="false" customHeight="true" outlineLevel="0" collapsed="false">
      <c r="A807" s="46" t="s">
        <v>851</v>
      </c>
      <c r="B807" s="42" t="n">
        <v>167875</v>
      </c>
      <c r="C807" s="46" t="n">
        <v>0</v>
      </c>
      <c r="D807" s="90" t="n">
        <f aca="false">+B807+C807</f>
        <v>167875</v>
      </c>
    </row>
    <row r="808" customFormat="false" ht="16.5" hidden="false" customHeight="true" outlineLevel="0" collapsed="false">
      <c r="A808" s="46" t="s">
        <v>853</v>
      </c>
      <c r="B808" s="42" t="n">
        <v>169350</v>
      </c>
      <c r="C808" s="46" t="n">
        <v>0</v>
      </c>
      <c r="D808" s="90" t="n">
        <f aca="false">+B808+C808</f>
        <v>169350</v>
      </c>
    </row>
    <row r="809" customFormat="false" ht="16.5" hidden="false" customHeight="true" outlineLevel="0" collapsed="false">
      <c r="A809" s="46" t="s">
        <v>855</v>
      </c>
      <c r="B809" s="42" t="n">
        <v>170500</v>
      </c>
      <c r="C809" s="46" t="n">
        <v>0</v>
      </c>
      <c r="D809" s="90" t="n">
        <f aca="false">+B809+C809</f>
        <v>170500</v>
      </c>
    </row>
    <row r="810" customFormat="false" ht="16.5" hidden="false" customHeight="true" outlineLevel="0" collapsed="false">
      <c r="A810" s="46" t="s">
        <v>856</v>
      </c>
      <c r="B810" s="42" t="n">
        <v>171125</v>
      </c>
      <c r="C810" s="46" t="n">
        <v>0</v>
      </c>
      <c r="D810" s="90" t="n">
        <f aca="false">+B810+C810</f>
        <v>171125</v>
      </c>
    </row>
    <row r="811" customFormat="false" ht="16.5" hidden="false" customHeight="true" outlineLevel="0" collapsed="false">
      <c r="A811" s="46" t="s">
        <v>857</v>
      </c>
      <c r="B811" s="42" t="n">
        <v>171949.969</v>
      </c>
      <c r="C811" s="46" t="n">
        <v>0</v>
      </c>
      <c r="D811" s="90" t="n">
        <f aca="false">+B811+C811</f>
        <v>171949.969</v>
      </c>
    </row>
    <row r="812" customFormat="false" ht="16.5" hidden="false" customHeight="true" outlineLevel="0" collapsed="false">
      <c r="A812" s="46" t="s">
        <v>858</v>
      </c>
      <c r="B812" s="42" t="n">
        <v>171949.969</v>
      </c>
      <c r="C812" s="46" t="n">
        <v>0</v>
      </c>
      <c r="D812" s="90" t="n">
        <f aca="false">+B812+C812</f>
        <v>171949.969</v>
      </c>
    </row>
    <row r="813" customFormat="false" ht="16.5" hidden="false" customHeight="true" outlineLevel="0" collapsed="false">
      <c r="A813" s="46" t="s">
        <v>859</v>
      </c>
      <c r="B813" s="42" t="n">
        <v>171949.969</v>
      </c>
      <c r="C813" s="46" t="n">
        <v>0</v>
      </c>
      <c r="D813" s="90" t="n">
        <f aca="false">+B813+C813</f>
        <v>171949.969</v>
      </c>
    </row>
    <row r="814" customFormat="false" ht="16.5" hidden="false" customHeight="true" outlineLevel="0" collapsed="false">
      <c r="A814" s="46" t="s">
        <v>860</v>
      </c>
      <c r="B814" s="42" t="n">
        <v>171949.969</v>
      </c>
      <c r="C814" s="46" t="n">
        <v>0</v>
      </c>
      <c r="D814" s="90" t="n">
        <f aca="false">+B814+C814</f>
        <v>171949.969</v>
      </c>
    </row>
    <row r="815" customFormat="false" ht="16.5" hidden="false" customHeight="true" outlineLevel="0" collapsed="false">
      <c r="A815" s="46" t="s">
        <v>861</v>
      </c>
      <c r="B815" s="42" t="n">
        <v>171949.969</v>
      </c>
      <c r="C815" s="46" t="n">
        <v>0</v>
      </c>
      <c r="D815" s="90" t="n">
        <f aca="false">+B815+C815</f>
        <v>171949.969</v>
      </c>
    </row>
    <row r="816" customFormat="false" ht="16.5" hidden="false" customHeight="true" outlineLevel="0" collapsed="false">
      <c r="A816" s="46" t="s">
        <v>866</v>
      </c>
      <c r="B816" s="42" t="n">
        <v>173449.969</v>
      </c>
      <c r="C816" s="46" t="n">
        <v>0</v>
      </c>
      <c r="D816" s="90" t="n">
        <f aca="false">+B816+C816</f>
        <v>173449.969</v>
      </c>
    </row>
    <row r="817" customFormat="false" ht="16.5" hidden="false" customHeight="true" outlineLevel="0" collapsed="false">
      <c r="A817" s="46" t="s">
        <v>867</v>
      </c>
      <c r="B817" s="42" t="n">
        <v>173449.969</v>
      </c>
      <c r="C817" s="46" t="n">
        <v>0</v>
      </c>
      <c r="D817" s="90" t="n">
        <f aca="false">+B817+C817</f>
        <v>173449.969</v>
      </c>
    </row>
    <row r="818" customFormat="false" ht="16.5" hidden="false" customHeight="true" outlineLevel="0" collapsed="false">
      <c r="A818" s="46" t="s">
        <v>868</v>
      </c>
      <c r="B818" s="42" t="n">
        <v>173449.969</v>
      </c>
      <c r="C818" s="46" t="n">
        <v>0</v>
      </c>
      <c r="D818" s="90" t="n">
        <f aca="false">+B818+C818</f>
        <v>173449.969</v>
      </c>
    </row>
    <row r="819" customFormat="false" ht="16.5" hidden="false" customHeight="true" outlineLevel="0" collapsed="false">
      <c r="A819" s="46" t="s">
        <v>870</v>
      </c>
      <c r="B819" s="42" t="n">
        <v>174199.969</v>
      </c>
      <c r="C819" s="46" t="n">
        <v>0</v>
      </c>
      <c r="D819" s="90" t="n">
        <f aca="false">+B819+C819</f>
        <v>174199.969</v>
      </c>
    </row>
    <row r="820" customFormat="false" ht="16.5" hidden="false" customHeight="true" outlineLevel="0" collapsed="false">
      <c r="A820" s="46" t="s">
        <v>872</v>
      </c>
      <c r="B820" s="42" t="n">
        <v>175850</v>
      </c>
      <c r="C820" s="46" t="n">
        <v>0</v>
      </c>
      <c r="D820" s="90" t="n">
        <f aca="false">+B820+C820</f>
        <v>175850</v>
      </c>
    </row>
    <row r="821" customFormat="false" ht="16.5" hidden="false" customHeight="true" outlineLevel="0" collapsed="false">
      <c r="A821" s="46" t="s">
        <v>874</v>
      </c>
      <c r="B821" s="42" t="n">
        <v>176700</v>
      </c>
      <c r="C821" s="46" t="n">
        <v>0</v>
      </c>
      <c r="D821" s="90" t="n">
        <f aca="false">+B821+C821</f>
        <v>176700</v>
      </c>
    </row>
    <row r="822" customFormat="false" ht="16.5" hidden="false" customHeight="true" outlineLevel="0" collapsed="false">
      <c r="A822" s="46" t="s">
        <v>875</v>
      </c>
      <c r="B822" s="42" t="n">
        <v>177049.969</v>
      </c>
      <c r="C822" s="46" t="n">
        <v>0</v>
      </c>
      <c r="D822" s="90" t="n">
        <f aca="false">+B822+C822</f>
        <v>177049.969</v>
      </c>
    </row>
    <row r="823" customFormat="false" ht="16.5" hidden="false" customHeight="true" outlineLevel="0" collapsed="false">
      <c r="A823" s="46" t="s">
        <v>876</v>
      </c>
      <c r="B823" s="42" t="n">
        <v>177049.969</v>
      </c>
      <c r="C823" s="46" t="n">
        <v>0</v>
      </c>
      <c r="D823" s="90" t="n">
        <f aca="false">+B823+C823</f>
        <v>177049.969</v>
      </c>
    </row>
    <row r="824" customFormat="false" ht="16.5" hidden="false" customHeight="true" outlineLevel="0" collapsed="false">
      <c r="A824" s="46" t="s">
        <v>877</v>
      </c>
      <c r="B824" s="42" t="n">
        <v>177049.969</v>
      </c>
      <c r="C824" s="46" t="n">
        <v>0</v>
      </c>
      <c r="D824" s="90" t="n">
        <f aca="false">+B824+C824</f>
        <v>177049.969</v>
      </c>
    </row>
    <row r="825" customFormat="false" ht="16.5" hidden="false" customHeight="true" outlineLevel="0" collapsed="false">
      <c r="A825" s="46" t="s">
        <v>878</v>
      </c>
      <c r="B825" s="42" t="n">
        <v>178250</v>
      </c>
      <c r="C825" s="46" t="n">
        <v>0</v>
      </c>
      <c r="D825" s="90" t="n">
        <f aca="false">+B825+C825</f>
        <v>178250</v>
      </c>
    </row>
    <row r="826" customFormat="false" ht="16.5" hidden="false" customHeight="true" outlineLevel="0" collapsed="false">
      <c r="A826" s="41" t="s">
        <v>881</v>
      </c>
      <c r="B826" s="42" t="n">
        <v>179800</v>
      </c>
      <c r="C826" s="46" t="n">
        <v>0</v>
      </c>
      <c r="D826" s="90" t="n">
        <f aca="false">+B826+C826</f>
        <v>179800</v>
      </c>
    </row>
    <row r="827" customFormat="false" ht="16.5" hidden="false" customHeight="true" outlineLevel="0" collapsed="false">
      <c r="A827" s="41" t="s">
        <v>883</v>
      </c>
      <c r="B827" s="42" t="n">
        <v>182900</v>
      </c>
      <c r="C827" s="46" t="n">
        <v>0</v>
      </c>
      <c r="D827" s="90" t="n">
        <f aca="false">+B827+C827</f>
        <v>182900</v>
      </c>
    </row>
    <row r="828" customFormat="false" ht="16.5" hidden="false" customHeight="true" outlineLevel="0" collapsed="false">
      <c r="A828" s="46" t="s">
        <v>885</v>
      </c>
      <c r="B828" s="42" t="n">
        <v>183299.969</v>
      </c>
      <c r="C828" s="46" t="n">
        <v>0</v>
      </c>
      <c r="D828" s="90" t="n">
        <f aca="false">+B828+C828</f>
        <v>183299.969</v>
      </c>
    </row>
    <row r="829" customFormat="false" ht="16.5" hidden="false" customHeight="true" outlineLevel="0" collapsed="false">
      <c r="A829" s="46" t="s">
        <v>888</v>
      </c>
      <c r="B829" s="42" t="n">
        <v>184450</v>
      </c>
      <c r="C829" s="46" t="n">
        <v>0</v>
      </c>
      <c r="D829" s="90" t="n">
        <f aca="false">+B829+C829</f>
        <v>184450</v>
      </c>
    </row>
    <row r="830" customFormat="false" ht="16.5" hidden="false" customHeight="true" outlineLevel="0" collapsed="false">
      <c r="A830" s="46" t="s">
        <v>889</v>
      </c>
      <c r="B830" s="42" t="n">
        <v>186000</v>
      </c>
      <c r="C830" s="46" t="n">
        <v>0</v>
      </c>
      <c r="D830" s="90" t="n">
        <f aca="false">+B830+C830</f>
        <v>186000</v>
      </c>
    </row>
    <row r="831" customFormat="false" ht="16.5" hidden="false" customHeight="true" outlineLevel="0" collapsed="false">
      <c r="A831" s="46" t="s">
        <v>890</v>
      </c>
      <c r="B831" s="42" t="n">
        <v>186000</v>
      </c>
      <c r="C831" s="46" t="n">
        <v>0</v>
      </c>
      <c r="D831" s="90" t="n">
        <f aca="false">+B831+C831</f>
        <v>186000</v>
      </c>
    </row>
    <row r="832" customFormat="false" ht="16.5" hidden="false" customHeight="true" outlineLevel="0" collapsed="false">
      <c r="A832" s="46" t="s">
        <v>891</v>
      </c>
      <c r="B832" s="42" t="n">
        <v>186000</v>
      </c>
      <c r="C832" s="46" t="n">
        <v>0</v>
      </c>
      <c r="D832" s="90" t="n">
        <f aca="false">+B832+C832</f>
        <v>186000</v>
      </c>
    </row>
    <row r="833" customFormat="false" ht="16.5" hidden="false" customHeight="true" outlineLevel="0" collapsed="false">
      <c r="A833" s="46" t="s">
        <v>892</v>
      </c>
      <c r="B833" s="42" t="n">
        <v>186000</v>
      </c>
      <c r="C833" s="46" t="n">
        <v>0</v>
      </c>
      <c r="D833" s="90" t="n">
        <f aca="false">+B833+C833</f>
        <v>186000</v>
      </c>
    </row>
    <row r="834" customFormat="false" ht="16.5" hidden="false" customHeight="true" outlineLevel="0" collapsed="false">
      <c r="A834" s="41" t="s">
        <v>894</v>
      </c>
      <c r="B834" s="42" t="n">
        <v>187162.5</v>
      </c>
      <c r="C834" s="46" t="n">
        <v>0</v>
      </c>
      <c r="D834" s="90" t="n">
        <f aca="false">+B834+C834</f>
        <v>187162.5</v>
      </c>
    </row>
    <row r="835" customFormat="false" ht="16.5" hidden="false" customHeight="true" outlineLevel="0" collapsed="false">
      <c r="A835" s="46" t="s">
        <v>898</v>
      </c>
      <c r="B835" s="42" t="n">
        <v>187900</v>
      </c>
      <c r="C835" s="46" t="n">
        <v>0</v>
      </c>
      <c r="D835" s="90" t="n">
        <f aca="false">+B835+C835</f>
        <v>187900</v>
      </c>
    </row>
    <row r="836" customFormat="false" ht="16.5" hidden="false" customHeight="true" outlineLevel="0" collapsed="false">
      <c r="A836" s="41" t="s">
        <v>899</v>
      </c>
      <c r="B836" s="42" t="n">
        <v>187937.5</v>
      </c>
      <c r="C836" s="46" t="n">
        <v>0</v>
      </c>
      <c r="D836" s="90" t="n">
        <f aca="false">+B836+C836</f>
        <v>187937.5</v>
      </c>
    </row>
    <row r="837" customFormat="false" ht="16.5" hidden="false" customHeight="true" outlineLevel="0" collapsed="false">
      <c r="A837" s="46" t="s">
        <v>900</v>
      </c>
      <c r="B837" s="42" t="n">
        <v>189450</v>
      </c>
      <c r="C837" s="46" t="n">
        <v>0</v>
      </c>
      <c r="D837" s="90" t="n">
        <f aca="false">+B837+C837</f>
        <v>189450</v>
      </c>
    </row>
    <row r="838" customFormat="false" ht="16.5" hidden="false" customHeight="true" outlineLevel="0" collapsed="false">
      <c r="A838" s="46" t="s">
        <v>902</v>
      </c>
      <c r="B838" s="42" t="n">
        <v>190650</v>
      </c>
      <c r="C838" s="46" t="n">
        <v>0</v>
      </c>
      <c r="D838" s="90" t="n">
        <f aca="false">+B838+C838</f>
        <v>190650</v>
      </c>
    </row>
    <row r="839" customFormat="false" ht="16.5" hidden="false" customHeight="true" outlineLevel="0" collapsed="false">
      <c r="A839" s="46" t="s">
        <v>906</v>
      </c>
      <c r="B839" s="42" t="n">
        <v>202500</v>
      </c>
      <c r="C839" s="46" t="n">
        <v>0</v>
      </c>
      <c r="D839" s="90" t="n">
        <f aca="false">+B839+C839</f>
        <v>202500</v>
      </c>
    </row>
    <row r="840" customFormat="false" ht="16.5" hidden="false" customHeight="true" outlineLevel="0" collapsed="false">
      <c r="A840" s="46" t="s">
        <v>911</v>
      </c>
      <c r="B840" s="42" t="n">
        <v>209250</v>
      </c>
      <c r="C840" s="46" t="n">
        <v>0</v>
      </c>
      <c r="D840" s="90" t="n">
        <f aca="false">+B840+C840</f>
        <v>209250</v>
      </c>
    </row>
    <row r="841" customFormat="false" ht="16.5" hidden="false" customHeight="true" outlineLevel="0" collapsed="false">
      <c r="A841" s="46" t="s">
        <v>913</v>
      </c>
      <c r="B841" s="42" t="n">
        <v>220100</v>
      </c>
      <c r="C841" s="46" t="n">
        <v>0</v>
      </c>
      <c r="D841" s="90" t="n">
        <f aca="false">+B841+C841</f>
        <v>220100</v>
      </c>
    </row>
    <row r="842" customFormat="false" ht="16.5" hidden="false" customHeight="true" outlineLevel="0" collapsed="false">
      <c r="A842" s="46" t="s">
        <v>916</v>
      </c>
      <c r="B842" s="42" t="n">
        <v>230000</v>
      </c>
      <c r="C842" s="46" t="n">
        <v>0</v>
      </c>
      <c r="D842" s="90" t="n">
        <f aca="false">+B842+C842</f>
        <v>230000</v>
      </c>
    </row>
    <row r="843" customFormat="false" ht="16.5" hidden="false" customHeight="true" outlineLevel="0" collapsed="false">
      <c r="A843" s="46" t="s">
        <v>917</v>
      </c>
      <c r="B843" s="42" t="n">
        <v>247225</v>
      </c>
      <c r="C843" s="46" t="n">
        <v>0</v>
      </c>
      <c r="D843" s="90" t="n">
        <f aca="false">+B843+C843</f>
        <v>247225</v>
      </c>
    </row>
    <row r="844" customFormat="false" ht="16.5" hidden="false" customHeight="true" outlineLevel="0" collapsed="false">
      <c r="A844" s="46" t="s">
        <v>919</v>
      </c>
      <c r="B844" s="42" t="n">
        <v>290000</v>
      </c>
      <c r="C844" s="46" t="n">
        <v>0</v>
      </c>
      <c r="D844" s="90" t="n">
        <f aca="false">+B844+C844</f>
        <v>290000</v>
      </c>
    </row>
    <row r="845" customFormat="false" ht="16.5" hidden="false" customHeight="true" outlineLevel="0" collapsed="false">
      <c r="A845" s="46" t="s">
        <v>920</v>
      </c>
      <c r="B845" s="42" t="n">
        <v>290000</v>
      </c>
      <c r="C845" s="46" t="n">
        <v>0</v>
      </c>
      <c r="D845" s="90" t="n">
        <f aca="false">+B845+C845</f>
        <v>290000</v>
      </c>
    </row>
    <row r="846" customFormat="false" ht="16.5" hidden="false" customHeight="true" outlineLevel="0" collapsed="false">
      <c r="A846" s="46" t="s">
        <v>921</v>
      </c>
      <c r="B846" s="42" t="n">
        <v>300000</v>
      </c>
      <c r="C846" s="46" t="n">
        <v>0</v>
      </c>
      <c r="D846" s="90" t="n">
        <f aca="false">+B846+C846</f>
        <v>300000</v>
      </c>
    </row>
    <row r="847" customFormat="false" ht="16.5" hidden="false" customHeight="true" outlineLevel="0" collapsed="false">
      <c r="A847" s="46" t="s">
        <v>922</v>
      </c>
      <c r="B847" s="42" t="n">
        <v>300000</v>
      </c>
      <c r="C847" s="46" t="n">
        <v>0</v>
      </c>
      <c r="D847" s="90" t="n">
        <f aca="false">+B847+C847</f>
        <v>300000</v>
      </c>
    </row>
    <row r="848" customFormat="false" ht="16.5" hidden="false" customHeight="true" outlineLevel="0" collapsed="false">
      <c r="A848" s="46" t="s">
        <v>927</v>
      </c>
      <c r="B848" s="42" t="n">
        <v>340800</v>
      </c>
      <c r="C848" s="46" t="n">
        <v>0</v>
      </c>
      <c r="D848" s="90" t="n">
        <f aca="false">+B848+C848</f>
        <v>340800</v>
      </c>
    </row>
    <row r="849" customFormat="false" ht="16.5" hidden="false" customHeight="true" outlineLevel="0" collapsed="false">
      <c r="A849" s="46" t="s">
        <v>928</v>
      </c>
      <c r="B849" s="42" t="n">
        <v>343800</v>
      </c>
      <c r="C849" s="46" t="n">
        <v>0</v>
      </c>
      <c r="D849" s="90" t="n">
        <f aca="false">+B849+C849</f>
        <v>343800</v>
      </c>
    </row>
    <row r="850" customFormat="false" ht="16.5" hidden="false" customHeight="true" outlineLevel="0" collapsed="false">
      <c r="A850" s="46" t="s">
        <v>933</v>
      </c>
      <c r="B850" s="42" t="n">
        <v>357200</v>
      </c>
      <c r="C850" s="46" t="n">
        <v>0</v>
      </c>
      <c r="D850" s="90" t="n">
        <f aca="false">+B850+C850</f>
        <v>357200</v>
      </c>
    </row>
    <row r="851" customFormat="false" ht="16.5" hidden="false" customHeight="true" outlineLevel="0" collapsed="false">
      <c r="A851" s="46" t="s">
        <v>936</v>
      </c>
      <c r="B851" s="42" t="n">
        <v>448000</v>
      </c>
      <c r="C851" s="46" t="n">
        <v>0</v>
      </c>
      <c r="D851" s="90" t="n">
        <f aca="false">+B851+C851</f>
        <v>448000</v>
      </c>
    </row>
    <row r="852" customFormat="false" ht="16.5" hidden="false" customHeight="true" outlineLevel="0" collapsed="false">
      <c r="A852" s="41" t="s">
        <v>937</v>
      </c>
      <c r="B852" s="42" t="n">
        <v>455999.962</v>
      </c>
      <c r="C852" s="46" t="n">
        <v>0</v>
      </c>
      <c r="D852" s="90" t="n">
        <f aca="false">+B852+C852</f>
        <v>455999.962</v>
      </c>
    </row>
    <row r="853" customFormat="false" ht="16.5" hidden="false" customHeight="true" outlineLevel="0" collapsed="false">
      <c r="A853" s="41" t="s">
        <v>938</v>
      </c>
      <c r="B853" s="42" t="n">
        <v>480700</v>
      </c>
      <c r="C853" s="46" t="n">
        <v>0</v>
      </c>
      <c r="D853" s="90" t="n">
        <f aca="false">+B853+C853</f>
        <v>480700</v>
      </c>
    </row>
    <row r="854" customFormat="false" ht="16.5" hidden="false" customHeight="true" outlineLevel="0" collapsed="false">
      <c r="A854" s="46" t="s">
        <v>942</v>
      </c>
      <c r="B854" s="42" t="n">
        <v>560000</v>
      </c>
      <c r="C854" s="46" t="n">
        <v>0</v>
      </c>
      <c r="D854" s="90" t="n">
        <f aca="false">+B854+C854</f>
        <v>560000</v>
      </c>
    </row>
    <row r="855" customFormat="false" ht="16.5" hidden="false" customHeight="true" outlineLevel="0" collapsed="false">
      <c r="A855" s="46" t="s">
        <v>949</v>
      </c>
      <c r="B855" s="42" t="n">
        <v>789798.4374</v>
      </c>
      <c r="C855" s="46" t="n">
        <v>0</v>
      </c>
      <c r="D855" s="90" t="n">
        <f aca="false">+B855+C855</f>
        <v>789798.4374</v>
      </c>
    </row>
    <row r="856" customFormat="false" ht="16.5" hidden="false" customHeight="true" outlineLevel="0" collapsed="false">
      <c r="A856" s="46" t="s">
        <v>951</v>
      </c>
      <c r="B856" s="42" t="n">
        <v>852000</v>
      </c>
      <c r="C856" s="46" t="n">
        <v>0</v>
      </c>
      <c r="D856" s="90" t="n">
        <f aca="false">+B856+C856</f>
        <v>852000</v>
      </c>
    </row>
    <row r="857" customFormat="false" ht="16.5" hidden="false" customHeight="true" outlineLevel="0" collapsed="false">
      <c r="A857" s="46" t="s">
        <v>958</v>
      </c>
      <c r="B857" s="42" t="n">
        <v>1860299.8114</v>
      </c>
      <c r="C857" s="46" t="n">
        <v>0</v>
      </c>
      <c r="D857" s="90" t="n">
        <f aca="false">+B857+C857</f>
        <v>1860299.8114</v>
      </c>
    </row>
    <row r="858" customFormat="false" ht="16.5" hidden="false" customHeight="true" outlineLevel="0" collapsed="false">
      <c r="A858" s="46" t="s">
        <v>338</v>
      </c>
      <c r="B858" s="42" t="n">
        <v>6566.73</v>
      </c>
      <c r="C858" s="46" t="n">
        <v>6566.73</v>
      </c>
      <c r="D858" s="90" t="n">
        <f aca="false">+B858+C858</f>
        <v>13133.46</v>
      </c>
    </row>
    <row r="859" customFormat="false" ht="16.5" hidden="false" customHeight="true" outlineLevel="0" collapsed="false">
      <c r="A859" s="46" t="s">
        <v>537</v>
      </c>
      <c r="B859" s="42" t="n">
        <v>19121.9625</v>
      </c>
      <c r="C859" s="46" t="n">
        <v>19121.9625</v>
      </c>
      <c r="D859" s="90" t="n">
        <f aca="false">+B859+C859</f>
        <v>38243.925</v>
      </c>
    </row>
    <row r="860" customFormat="false" ht="16.5" hidden="false" customHeight="true" outlineLevel="0" collapsed="false">
      <c r="A860" s="138" t="s">
        <v>955</v>
      </c>
      <c r="B860" s="42" t="n">
        <v>744999.95</v>
      </c>
      <c r="C860" s="46" t="n">
        <v>744999.95</v>
      </c>
      <c r="D860" s="90" t="n">
        <f aca="false">+B860+C860</f>
        <v>1489999.9</v>
      </c>
    </row>
    <row r="861" customFormat="false" ht="16.5" hidden="false" customHeight="true" outlineLevel="0" collapsed="false">
      <c r="A861" s="41" t="s">
        <v>959</v>
      </c>
      <c r="B861" s="42" t="n">
        <v>1751337.3589</v>
      </c>
      <c r="C861" s="46" t="n">
        <v>1751337.3629</v>
      </c>
      <c r="D861" s="90" t="n">
        <f aca="false">+B861+C861</f>
        <v>3502674.7218</v>
      </c>
    </row>
    <row r="862" customFormat="false" ht="16.5" hidden="false" customHeight="true" outlineLevel="0" collapsed="false">
      <c r="A862" s="41" t="s">
        <v>963</v>
      </c>
      <c r="B862" s="42" t="n">
        <v>1757799.859</v>
      </c>
      <c r="C862" s="46" t="n">
        <v>1757799.863</v>
      </c>
      <c r="D862" s="90" t="n">
        <f aca="false">+B862+C862</f>
        <v>3515599.722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1999-09-07T18:30:29Z</dcterms:created>
  <dc:creator>ECT</dc:creator>
  <dc:description>- Oracle 8i ODBC QueryFix Applied</dc:description>
  <dc:language>en-US</dc:language>
  <cp:lastModifiedBy>Phillip Love</cp:lastModifiedBy>
  <cp:lastPrinted>2000-12-21T11:00:04Z</cp:lastPrinted>
  <cp:revision>0</cp:revision>
  <dc:subject/>
  <dc:title/>
</cp:coreProperties>
</file>