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01" sheetId="1" state="visible" r:id="rId3"/>
  </sheets>
  <externalReferences>
    <externalReference r:id="rId4"/>
  </externalReferences>
  <definedNames>
    <definedName function="false" hidden="false" localSheetId="0" name="_xlnm.Print_Area" vbProcedure="false">Jun01!$D$7:$D$70</definedName>
    <definedName function="false" hidden="false" localSheetId="0" name="_xlnm.Print_Titles" vbProcedure="false">Jun01!$B:$C,Jun01!$2:$5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<sst xmlns="http://schemas.openxmlformats.org/spreadsheetml/2006/main" count="53" uniqueCount="52">
  <si>
    <t xml:space="preserve">Capital Deployed - June 2001</t>
  </si>
  <si>
    <t xml:space="preserve">EI Headquarters</t>
  </si>
  <si>
    <t xml:space="preserve">Net Assets</t>
  </si>
  <si>
    <t xml:space="preserve">Current Assets &amp; Liabilities</t>
  </si>
  <si>
    <t xml:space="preserve">Cash and Cash Equivalents</t>
  </si>
  <si>
    <t xml:space="preserve">Account/Trade Receivables</t>
  </si>
  <si>
    <t xml:space="preserve">Account/Trade (Payables)</t>
  </si>
  <si>
    <t xml:space="preserve">Other receivables</t>
  </si>
  <si>
    <t xml:space="preserve">Inventories</t>
  </si>
  <si>
    <t xml:space="preserve">Prepayments - Deposits</t>
  </si>
  <si>
    <t xml:space="preserve">Customer Deposits</t>
  </si>
  <si>
    <t xml:space="preserve">Misc Current (Liabilities)</t>
  </si>
  <si>
    <t xml:space="preserve">Accrued Income Tax (Liability)</t>
  </si>
  <si>
    <t xml:space="preserve">Other Current Assets</t>
  </si>
  <si>
    <t xml:space="preserve">Other Current (Liabilities)</t>
  </si>
  <si>
    <t xml:space="preserve">Net Current Asset/(Liability)</t>
  </si>
  <si>
    <t xml:space="preserve">Deferred Taxes</t>
  </si>
  <si>
    <t xml:space="preserve">Current Deferred Income Tax (Liability)</t>
  </si>
  <si>
    <t xml:space="preserve">LT Deferred Income Taxes  - Asset/(Liability)</t>
  </si>
  <si>
    <t xml:space="preserve">Total Deferred Taxes</t>
  </si>
  <si>
    <t xml:space="preserve">Other Assets/(Liabilities)</t>
  </si>
  <si>
    <t xml:space="preserve">Price Risk Management - Net Asset/(Liability)</t>
  </si>
  <si>
    <t xml:space="preserve">Goodwill</t>
  </si>
  <si>
    <t xml:space="preserve">Plant Property &amp; Equipment</t>
  </si>
  <si>
    <t xml:space="preserve">Investments in Unconsolidated Subs</t>
  </si>
  <si>
    <t xml:space="preserve">Merchant Assets</t>
  </si>
  <si>
    <t xml:space="preserve">Non-Current Notes Receivable</t>
  </si>
  <si>
    <t xml:space="preserve">Other Investments</t>
  </si>
  <si>
    <t xml:space="preserve">Deferred Charges</t>
  </si>
  <si>
    <t xml:space="preserve">Deferred Credits</t>
  </si>
  <si>
    <t xml:space="preserve">CTA Adjustment</t>
  </si>
  <si>
    <t xml:space="preserve">Total Other Assets</t>
  </si>
  <si>
    <t xml:space="preserve">Total Net Assets</t>
  </si>
  <si>
    <t xml:space="preserve">Net Capital</t>
  </si>
  <si>
    <t xml:space="preserve">Shareholder's Equity</t>
  </si>
  <si>
    <t xml:space="preserve">Contribution of Investment in Consolidating Subs</t>
  </si>
  <si>
    <t xml:space="preserve">Total Shareholder's Equity</t>
  </si>
  <si>
    <t xml:space="preserve">Contribution of Intercompany Balances</t>
  </si>
  <si>
    <t xml:space="preserve">AR - Cons Subs</t>
  </si>
  <si>
    <t xml:space="preserve">AP - Con Subs</t>
  </si>
  <si>
    <t xml:space="preserve">LT NP - Con Subs</t>
  </si>
  <si>
    <t xml:space="preserve">Co Obligated Preferred Securities - I/C</t>
  </si>
  <si>
    <t xml:space="preserve">Total I/C Cash Balances</t>
  </si>
  <si>
    <t xml:space="preserve">Enron's Basis</t>
  </si>
  <si>
    <t xml:space="preserve">Third-Party Debt</t>
  </si>
  <si>
    <t xml:space="preserve">Notes Payable</t>
  </si>
  <si>
    <t xml:space="preserve">Long-term Debt</t>
  </si>
  <si>
    <t xml:space="preserve">Third Party Debt</t>
  </si>
  <si>
    <t xml:space="preserve">Capital Deployed before Min Int &amp; Pref Stock</t>
  </si>
  <si>
    <t xml:space="preserve">Minority Interest</t>
  </si>
  <si>
    <t xml:space="preserve">Company Obligated Preferred Stock of Subs</t>
  </si>
  <si>
    <t xml:space="preserve">Total Capital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</si>
</sst>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@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u val="single"/>
      <sz val="8"/>
      <name val="Arial"/>
      <family val="2"/>
    </font>
    <font>
      <sz val="8"/>
      <color rgb="FF80008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orporate/GPGFin/Cfp/JG-ADAMS/CapDeployed/01June/BalanceShee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un01"/>
      <sheetName val="May01"/>
      <sheetName val="Mar01"/>
      <sheetName val="Dec00"/>
      <sheetName val="Jun00"/>
      <sheetName val="Mar00"/>
    </sheetNames>
    <sheetDataSet>
      <sheetData sheetId="0">
        <row r="240">
          <cell r="AF240">
            <v>18577</v>
          </cell>
        </row>
        <row r="241">
          <cell r="AF241">
            <v>0</v>
          </cell>
        </row>
        <row r="242">
          <cell r="AF242">
            <v>-4012</v>
          </cell>
        </row>
        <row r="243">
          <cell r="AF243">
            <v>5634888</v>
          </cell>
        </row>
        <row r="244">
          <cell r="AF244">
            <v>0</v>
          </cell>
        </row>
        <row r="245">
          <cell r="AF245">
            <v>0</v>
          </cell>
        </row>
        <row r="246">
          <cell r="AF246">
            <v>0</v>
          </cell>
        </row>
        <row r="247">
          <cell r="AF247">
            <v>0</v>
          </cell>
        </row>
        <row r="248">
          <cell r="AF248">
            <v>10884816</v>
          </cell>
        </row>
        <row r="249">
          <cell r="AF249">
            <v>0</v>
          </cell>
        </row>
        <row r="250">
          <cell r="AF250">
            <v>-2162529</v>
          </cell>
        </row>
        <row r="254">
          <cell r="AF254">
            <v>33305472</v>
          </cell>
        </row>
        <row r="255">
          <cell r="AF255">
            <v>-23962457</v>
          </cell>
        </row>
        <row r="259">
          <cell r="AF259">
            <v>0</v>
          </cell>
        </row>
        <row r="260">
          <cell r="AF260">
            <v>164968479</v>
          </cell>
        </row>
        <row r="261">
          <cell r="AF261">
            <v>0</v>
          </cell>
        </row>
        <row r="262">
          <cell r="AF262">
            <v>18602186</v>
          </cell>
        </row>
        <row r="263">
          <cell r="AF263">
            <v>0</v>
          </cell>
        </row>
        <row r="264">
          <cell r="AF264">
            <v>0</v>
          </cell>
        </row>
        <row r="265">
          <cell r="AF265">
            <v>0</v>
          </cell>
        </row>
        <row r="266">
          <cell r="AF266">
            <v>17208107</v>
          </cell>
        </row>
        <row r="267">
          <cell r="AF267">
            <v>0</v>
          </cell>
        </row>
        <row r="268">
          <cell r="AF268">
            <v>0</v>
          </cell>
        </row>
        <row r="275">
          <cell r="AF275">
            <v>738000708</v>
          </cell>
        </row>
        <row r="276">
          <cell r="AF276">
            <v>-3152244562</v>
          </cell>
        </row>
        <row r="279">
          <cell r="AF279">
            <v>0</v>
          </cell>
        </row>
        <row r="282">
          <cell r="AF282">
            <v>-299334814</v>
          </cell>
        </row>
        <row r="283">
          <cell r="AF283">
            <v>412377079</v>
          </cell>
        </row>
        <row r="284">
          <cell r="AF284">
            <v>2422695116</v>
          </cell>
        </row>
        <row r="285">
          <cell r="AF285">
            <v>0</v>
          </cell>
        </row>
        <row r="291">
          <cell r="AF291">
            <v>0</v>
          </cell>
        </row>
        <row r="292">
          <cell r="AF292">
            <v>0</v>
          </cell>
        </row>
        <row r="297">
          <cell r="AF297">
            <v>0</v>
          </cell>
        </row>
        <row r="298">
          <cell r="AF298">
            <v>103000000</v>
          </cell>
        </row>
      </sheetData>
      <sheetData sheetId="1">
        <row r="4">
          <cell r="AF4" t="str">
            <v>CRPINT4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40.7"/>
    <col collapsed="false" customWidth="true" hidden="false" outlineLevel="0" max="3" min="3" style="1" width="4.7"/>
    <col collapsed="false" customWidth="true" hidden="false" outlineLevel="0" max="4" min="4" style="2" width="13.7"/>
    <col collapsed="false" customWidth="false" hidden="false" outlineLevel="0" max="257" min="5" style="1" width="9.14"/>
  </cols>
  <sheetData>
    <row r="1" customFormat="false" ht="11.25" hidden="false" customHeight="false" outlineLevel="0" collapsed="false">
      <c r="A1" s="3"/>
      <c r="B1" s="3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/>
      <c r="B2" s="3"/>
      <c r="C2" s="4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" hidden="false" customHeight="false" outlineLevel="0" collapsed="false">
      <c r="A3" s="4"/>
      <c r="B3" s="7" t="s">
        <v>0</v>
      </c>
      <c r="C3" s="4"/>
      <c r="D3" s="8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9"/>
      <c r="B4" s="10"/>
      <c r="C4" s="4"/>
      <c r="D4" s="11" t="str">
        <f aca="false">+[1]May01!AF$4</f>
        <v>CRPINT4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6" customFormat="false" ht="11.25" hidden="false" customHeight="false" outlineLevel="0" collapsed="false">
      <c r="A6" s="12"/>
      <c r="B6" s="12"/>
    </row>
    <row r="7" customFormat="false" ht="11.25" hidden="false" customHeight="false" outlineLevel="0" collapsed="false">
      <c r="B7" s="13" t="s">
        <v>2</v>
      </c>
    </row>
    <row r="8" customFormat="false" ht="11.25" hidden="false" customHeight="false" outlineLevel="0" collapsed="false">
      <c r="B8" s="14" t="s">
        <v>3</v>
      </c>
    </row>
    <row r="9" customFormat="false" ht="11.25" hidden="false" customHeight="false" outlineLevel="0" collapsed="false">
      <c r="B9" s="15" t="s">
        <v>4</v>
      </c>
      <c r="D9" s="16" t="n">
        <f aca="false">+[1]Jun01!AF240</f>
        <v>18577</v>
      </c>
    </row>
    <row r="10" customFormat="false" ht="11.25" hidden="false" customHeight="false" outlineLevel="0" collapsed="false">
      <c r="B10" s="15" t="s">
        <v>5</v>
      </c>
      <c r="D10" s="16" t="n">
        <f aca="false">+[1]Jun01!AF241</f>
        <v>0</v>
      </c>
    </row>
    <row r="11" customFormat="false" ht="11.25" hidden="false" customHeight="false" outlineLevel="0" collapsed="false">
      <c r="B11" s="15" t="s">
        <v>6</v>
      </c>
      <c r="D11" s="16" t="n">
        <f aca="false">+[1]Jun01!AF242</f>
        <v>-4012</v>
      </c>
    </row>
    <row r="12" customFormat="false" ht="11.25" hidden="false" customHeight="false" outlineLevel="0" collapsed="false">
      <c r="B12" s="15" t="s">
        <v>7</v>
      </c>
      <c r="D12" s="16" t="n">
        <f aca="false">+[1]Jun01!AF243</f>
        <v>5634888</v>
      </c>
    </row>
    <row r="13" customFormat="false" ht="11.25" hidden="false" customHeight="false" outlineLevel="0" collapsed="false">
      <c r="B13" s="15" t="s">
        <v>8</v>
      </c>
      <c r="D13" s="16" t="n">
        <f aca="false">+[1]Jun01!AF244</f>
        <v>0</v>
      </c>
    </row>
    <row r="14" customFormat="false" ht="11.25" hidden="false" customHeight="false" outlineLevel="0" collapsed="false">
      <c r="A14" s="17"/>
      <c r="B14" s="15" t="s">
        <v>9</v>
      </c>
      <c r="D14" s="16" t="n">
        <f aca="false">+[1]Jun01!AF245</f>
        <v>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1.25" hidden="false" customHeight="false" outlineLevel="0" collapsed="false">
      <c r="A15" s="17"/>
      <c r="B15" s="15" t="s">
        <v>10</v>
      </c>
      <c r="D15" s="16" t="n">
        <f aca="false">+[1]Jun01!AF246</f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1.25" hidden="false" customHeight="false" outlineLevel="0" collapsed="false">
      <c r="B16" s="15" t="s">
        <v>11</v>
      </c>
      <c r="D16" s="16" t="n">
        <f aca="false">+[1]Jun01!AF247</f>
        <v>0</v>
      </c>
    </row>
    <row r="17" customFormat="false" ht="11.25" hidden="false" customHeight="false" outlineLevel="0" collapsed="false">
      <c r="B17" s="15" t="s">
        <v>12</v>
      </c>
      <c r="D17" s="16" t="n">
        <f aca="false">+[1]Jun01!AF248</f>
        <v>10884816</v>
      </c>
    </row>
    <row r="18" customFormat="false" ht="11.25" hidden="false" customHeight="false" outlineLevel="0" collapsed="false">
      <c r="B18" s="15" t="s">
        <v>13</v>
      </c>
      <c r="D18" s="16" t="n">
        <f aca="false">+[1]Jun01!AF249</f>
        <v>0</v>
      </c>
    </row>
    <row r="19" customFormat="false" ht="11.25" hidden="false" customHeight="false" outlineLevel="0" collapsed="false">
      <c r="B19" s="15" t="s">
        <v>14</v>
      </c>
      <c r="D19" s="16" t="n">
        <f aca="false">+[1]Jun01!AF250</f>
        <v>-2162529</v>
      </c>
    </row>
    <row r="20" customFormat="false" ht="11.25" hidden="false" customHeight="false" outlineLevel="0" collapsed="false">
      <c r="B20" s="18" t="s">
        <v>15</v>
      </c>
      <c r="D20" s="19" t="n">
        <f aca="false">SUM(D9:D19)</f>
        <v>14371740</v>
      </c>
    </row>
    <row r="21" customFormat="false" ht="5.1" hidden="false" customHeight="true" outlineLevel="0" collapsed="false">
      <c r="B21" s="20"/>
    </row>
    <row r="22" customFormat="false" ht="11.25" hidden="false" customHeight="false" outlineLevel="0" collapsed="false">
      <c r="B22" s="14" t="s">
        <v>16</v>
      </c>
    </row>
    <row r="23" customFormat="false" ht="11.25" hidden="false" customHeight="false" outlineLevel="0" collapsed="false">
      <c r="B23" s="15" t="s">
        <v>17</v>
      </c>
      <c r="D23" s="16" t="n">
        <f aca="false">+[1]Jun01!AF254</f>
        <v>33305472</v>
      </c>
    </row>
    <row r="24" customFormat="false" ht="11.25" hidden="false" customHeight="false" outlineLevel="0" collapsed="false">
      <c r="B24" s="15" t="s">
        <v>18</v>
      </c>
      <c r="D24" s="16" t="n">
        <f aca="false">+[1]Jun01!AF255</f>
        <v>-23962457</v>
      </c>
    </row>
    <row r="25" customFormat="false" ht="11.25" hidden="false" customHeight="false" outlineLevel="0" collapsed="false">
      <c r="B25" s="18" t="s">
        <v>19</v>
      </c>
      <c r="D25" s="19" t="n">
        <f aca="false">SUM(D23:D24)</f>
        <v>9343015</v>
      </c>
    </row>
    <row r="26" customFormat="false" ht="5.1" hidden="false" customHeight="true" outlineLevel="0" collapsed="false">
      <c r="B26" s="20"/>
    </row>
    <row r="27" customFormat="false" ht="11.25" hidden="false" customHeight="false" outlineLevel="0" collapsed="false">
      <c r="B27" s="14" t="s">
        <v>20</v>
      </c>
    </row>
    <row r="28" customFormat="false" ht="11.25" hidden="false" customHeight="false" outlineLevel="0" collapsed="false">
      <c r="B28" s="21" t="s">
        <v>21</v>
      </c>
      <c r="D28" s="16" t="n">
        <f aca="false">+[1]Jun01!AF259</f>
        <v>0</v>
      </c>
    </row>
    <row r="29" customFormat="false" ht="11.25" hidden="false" customHeight="false" outlineLevel="0" collapsed="false">
      <c r="B29" s="21" t="s">
        <v>22</v>
      </c>
      <c r="D29" s="16" t="n">
        <f aca="false">+[1]Jun01!AF260</f>
        <v>164968479</v>
      </c>
    </row>
    <row r="30" customFormat="false" ht="11.25" hidden="false" customHeight="false" outlineLevel="0" collapsed="false">
      <c r="B30" s="21" t="s">
        <v>23</v>
      </c>
      <c r="D30" s="16" t="n">
        <f aca="false">+[1]Jun01!AF261</f>
        <v>0</v>
      </c>
    </row>
    <row r="31" customFormat="false" ht="11.25" hidden="false" customHeight="false" outlineLevel="0" collapsed="false">
      <c r="B31" s="21" t="s">
        <v>24</v>
      </c>
      <c r="D31" s="16" t="n">
        <f aca="false">+[1]Jun01!AF262</f>
        <v>18602186</v>
      </c>
    </row>
    <row r="32" customFormat="false" ht="11.25" hidden="false" customHeight="false" outlineLevel="0" collapsed="false">
      <c r="B32" s="21" t="s">
        <v>25</v>
      </c>
      <c r="D32" s="16" t="n">
        <f aca="false">+[1]Jun01!AF263</f>
        <v>0</v>
      </c>
    </row>
    <row r="33" customFormat="false" ht="11.25" hidden="false" customHeight="false" outlineLevel="0" collapsed="false">
      <c r="B33" s="21" t="s">
        <v>26</v>
      </c>
      <c r="D33" s="16" t="n">
        <f aca="false">+[1]Jun01!AF264</f>
        <v>0</v>
      </c>
    </row>
    <row r="34" customFormat="false" ht="11.25" hidden="false" customHeight="false" outlineLevel="0" collapsed="false">
      <c r="B34" s="21" t="s">
        <v>27</v>
      </c>
      <c r="D34" s="16" t="n">
        <f aca="false">+[1]Jun01!AF265</f>
        <v>0</v>
      </c>
    </row>
    <row r="35" customFormat="false" ht="11.25" hidden="false" customHeight="false" outlineLevel="0" collapsed="false">
      <c r="B35" s="21" t="s">
        <v>28</v>
      </c>
      <c r="D35" s="16" t="n">
        <f aca="false">+[1]Jun01!AF266</f>
        <v>17208107</v>
      </c>
    </row>
    <row r="36" customFormat="false" ht="11.25" hidden="false" customHeight="false" outlineLevel="0" collapsed="false">
      <c r="B36" s="21" t="s">
        <v>29</v>
      </c>
      <c r="D36" s="16" t="n">
        <f aca="false">+[1]Jun01!AF267</f>
        <v>0</v>
      </c>
    </row>
    <row r="37" customFormat="false" ht="11.25" hidden="false" customHeight="false" outlineLevel="0" collapsed="false">
      <c r="B37" s="21" t="s">
        <v>30</v>
      </c>
      <c r="D37" s="16" t="n">
        <f aca="false">+[1]Jun01!AF268</f>
        <v>0</v>
      </c>
    </row>
    <row r="38" customFormat="false" ht="11.25" hidden="false" customHeight="false" outlineLevel="0" collapsed="false">
      <c r="B38" s="18" t="s">
        <v>31</v>
      </c>
      <c r="D38" s="19" t="n">
        <f aca="false">SUM(D28:D37)</f>
        <v>200778772</v>
      </c>
    </row>
    <row r="39" customFormat="false" ht="5.1" hidden="false" customHeight="true" outlineLevel="0" collapsed="false">
      <c r="B39" s="21"/>
      <c r="D39" s="16"/>
    </row>
    <row r="40" customFormat="false" ht="11.25" hidden="false" customHeight="false" outlineLevel="0" collapsed="false">
      <c r="A40" s="22"/>
      <c r="B40" s="14" t="s">
        <v>32</v>
      </c>
      <c r="C40" s="22"/>
      <c r="D40" s="23" t="n">
        <f aca="false">+D20+D25+D38</f>
        <v>224493527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5.1" hidden="false" customHeight="true" outlineLevel="0" collapsed="false">
      <c r="B41" s="21"/>
      <c r="D41" s="16"/>
    </row>
    <row r="42" customFormat="false" ht="11.25" hidden="false" customHeight="false" outlineLevel="0" collapsed="false">
      <c r="B42" s="24"/>
    </row>
    <row r="43" customFormat="false" ht="11.25" hidden="false" customHeight="false" outlineLevel="0" collapsed="false">
      <c r="B43" s="13" t="s">
        <v>33</v>
      </c>
    </row>
    <row r="44" customFormat="false" ht="11.25" hidden="false" customHeight="false" outlineLevel="0" collapsed="false">
      <c r="B44" s="20" t="s">
        <v>34</v>
      </c>
      <c r="D44" s="16" t="n">
        <f aca="false">+[1]Jun01!AF275</f>
        <v>738000708</v>
      </c>
    </row>
    <row r="45" customFormat="false" ht="11.25" hidden="false" customHeight="false" outlineLevel="0" collapsed="false">
      <c r="B45" s="20" t="s">
        <v>35</v>
      </c>
      <c r="D45" s="25" t="n">
        <f aca="false">+[1]Jun01!AF276</f>
        <v>-3152244562</v>
      </c>
    </row>
    <row r="46" customFormat="false" ht="11.25" hidden="false" customHeight="false" outlineLevel="0" collapsed="false">
      <c r="A46" s="22"/>
      <c r="B46" s="26" t="s">
        <v>36</v>
      </c>
      <c r="C46" s="22"/>
      <c r="D46" s="23" t="n">
        <f aca="false">SUM(D44:D45)</f>
        <v>-2414243854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5.1" hidden="false" customHeight="true" outlineLevel="0" collapsed="false">
      <c r="B47" s="20"/>
      <c r="D47" s="16"/>
    </row>
    <row r="48" customFormat="false" ht="11.25" hidden="false" customHeight="false" outlineLevel="0" collapsed="false">
      <c r="B48" s="14" t="s">
        <v>30</v>
      </c>
      <c r="D48" s="16" t="n">
        <f aca="false">+[1]Jun01!AF279</f>
        <v>0</v>
      </c>
    </row>
    <row r="49" customFormat="false" ht="5.1" hidden="false" customHeight="true" outlineLevel="0" collapsed="false">
      <c r="B49" s="20"/>
      <c r="D49" s="16"/>
    </row>
    <row r="50" customFormat="false" ht="11.25" hidden="false" customHeight="false" outlineLevel="0" collapsed="false">
      <c r="B50" s="14" t="s">
        <v>37</v>
      </c>
    </row>
    <row r="51" customFormat="false" ht="11.25" hidden="false" customHeight="false" outlineLevel="0" collapsed="false">
      <c r="B51" s="21" t="s">
        <v>38</v>
      </c>
      <c r="D51" s="16" t="n">
        <f aca="false">+[1]Jun01!AF282</f>
        <v>-299334814</v>
      </c>
    </row>
    <row r="52" customFormat="false" ht="11.25" hidden="false" customHeight="false" outlineLevel="0" collapsed="false">
      <c r="B52" s="21" t="s">
        <v>39</v>
      </c>
      <c r="D52" s="16" t="n">
        <f aca="false">+[1]Jun01!AF283</f>
        <v>412377079</v>
      </c>
    </row>
    <row r="53" customFormat="false" ht="11.25" hidden="false" customHeight="false" outlineLevel="0" collapsed="false">
      <c r="B53" s="21" t="s">
        <v>40</v>
      </c>
      <c r="D53" s="16" t="n">
        <f aca="false">+[1]Jun01!AF284</f>
        <v>2422695116</v>
      </c>
    </row>
    <row r="54" customFormat="false" ht="11.25" hidden="false" customHeight="false" outlineLevel="0" collapsed="false">
      <c r="B54" s="21" t="s">
        <v>41</v>
      </c>
      <c r="D54" s="25" t="n">
        <f aca="false">+[1]Jun01!AF285</f>
        <v>0</v>
      </c>
    </row>
    <row r="55" customFormat="false" ht="11.25" hidden="false" customHeight="false" outlineLevel="0" collapsed="false">
      <c r="A55" s="22"/>
      <c r="B55" s="26" t="s">
        <v>42</v>
      </c>
      <c r="C55" s="22"/>
      <c r="D55" s="23" t="n">
        <f aca="false">SUM(D50:D54)</f>
        <v>2535737381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5.1" hidden="false" customHeight="true" outlineLevel="0" collapsed="false"/>
    <row r="57" customFormat="false" ht="11.25" hidden="false" customHeight="false" outlineLevel="0" collapsed="false">
      <c r="A57" s="27"/>
      <c r="B57" s="14" t="s">
        <v>43</v>
      </c>
      <c r="C57" s="22"/>
      <c r="D57" s="23" t="n">
        <f aca="false">SUM(D46:D54)</f>
        <v>121493527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</row>
    <row r="58" customFormat="false" ht="8.1" hidden="false" customHeight="true" outlineLevel="0" collapsed="false"/>
    <row r="59" customFormat="false" ht="11.25" hidden="false" customHeight="false" outlineLevel="0" collapsed="false">
      <c r="B59" s="14" t="s">
        <v>44</v>
      </c>
    </row>
    <row r="60" customFormat="false" ht="11.25" hidden="false" customHeight="false" outlineLevel="0" collapsed="false">
      <c r="B60" s="21" t="s">
        <v>45</v>
      </c>
      <c r="D60" s="16" t="n">
        <f aca="false">+[1]Jun01!AF291</f>
        <v>0</v>
      </c>
    </row>
    <row r="61" customFormat="false" ht="11.25" hidden="false" customHeight="false" outlineLevel="0" collapsed="false">
      <c r="B61" s="21" t="s">
        <v>46</v>
      </c>
      <c r="D61" s="16" t="n">
        <f aca="false">+[1]Jun01!AF292</f>
        <v>0</v>
      </c>
    </row>
    <row r="62" customFormat="false" ht="11.25" hidden="false" customHeight="false" outlineLevel="0" collapsed="false">
      <c r="A62" s="22"/>
      <c r="B62" s="18" t="s">
        <v>47</v>
      </c>
      <c r="C62" s="22"/>
      <c r="D62" s="19" t="n">
        <f aca="false">SUM(D59:D61)</f>
        <v>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</row>
    <row r="63" customFormat="false" ht="11.25" hidden="false" customHeight="false" outlineLevel="0" collapsed="false">
      <c r="A63" s="22"/>
      <c r="B63" s="18"/>
      <c r="C63" s="22"/>
      <c r="D63" s="23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</row>
    <row r="64" customFormat="false" ht="11.25" hidden="false" customHeight="false" outlineLevel="0" collapsed="false">
      <c r="A64" s="22"/>
      <c r="B64" s="28" t="s">
        <v>48</v>
      </c>
      <c r="C64" s="22"/>
      <c r="D64" s="29" t="n">
        <f aca="false">+D62+D57</f>
        <v>121493527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</row>
    <row r="65" customFormat="false" ht="5.1" hidden="false" customHeight="true" outlineLevel="0" collapsed="false">
      <c r="B65" s="21"/>
      <c r="D65" s="16"/>
    </row>
    <row r="66" customFormat="false" ht="11.25" hidden="false" customHeight="false" outlineLevel="0" collapsed="false">
      <c r="B66" s="20" t="s">
        <v>49</v>
      </c>
      <c r="D66" s="16" t="n">
        <f aca="false">+[1]Jun01!AF297</f>
        <v>0</v>
      </c>
    </row>
    <row r="67" customFormat="false" ht="11.25" hidden="false" customHeight="false" outlineLevel="0" collapsed="false">
      <c r="B67" s="20" t="s">
        <v>50</v>
      </c>
      <c r="D67" s="16" t="n">
        <f aca="false">+[1]Jun01!AF298</f>
        <v>103000000</v>
      </c>
    </row>
    <row r="68" customFormat="false" ht="5.1" hidden="false" customHeight="true" outlineLevel="0" collapsed="false">
      <c r="B68" s="24"/>
    </row>
    <row r="69" customFormat="false" ht="12" hidden="false" customHeight="false" outlineLevel="0" collapsed="false">
      <c r="A69" s="22"/>
      <c r="B69" s="14" t="s">
        <v>51</v>
      </c>
      <c r="C69" s="22"/>
      <c r="D69" s="30" t="n">
        <f aca="false">SUM(D64:D68)</f>
        <v>224493527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</row>
    <row r="70" customFormat="false" ht="5.1" hidden="false" customHeight="true" outlineLevel="0" collapsed="false">
      <c r="B70" s="24"/>
    </row>
    <row r="72" customFormat="false" ht="11.25" hidden="false" customHeight="false" outlineLevel="0" collapsed="false">
      <c r="D72" s="31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6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2001-05-18T11:32:23Z</dcterms:created>
  <dc:creator>gadams</dc:creator>
  <dc:description/>
  <dc:language>en-US</dc:language>
  <cp:lastModifiedBy>Rob Brown</cp:lastModifiedBy>
  <cp:lastPrinted>2001-07-16T16:09:25Z</cp:lastPrinted>
  <dcterms:modified xsi:type="dcterms:W3CDTF">2001-08-06T19:17:35Z</dcterms:modified>
  <cp:revision>0</cp:revision>
  <dc:subject/>
  <dc:title/>
</cp:coreProperties>
</file>