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n" sheetId="1" state="visible" r:id="rId3"/>
    <sheet name="Curves" sheetId="2" state="visible" r:id="rId4"/>
    <sheet name="Collateral" sheetId="3" state="visible" r:id="rId5"/>
    <sheet name="Financial" sheetId="4" state="visible" r:id="rId6"/>
    <sheet name="Physical" sheetId="5" state="visible" r:id="rId7"/>
    <sheet name="Summary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<sst xmlns="http://schemas.openxmlformats.org/spreadsheetml/2006/main" count="252" uniqueCount="115">
  <si>
    <t xml:space="preserve">Enter inputs in Brown shaded areas in sheet.</t>
  </si>
  <si>
    <t xml:space="preserve">Number of Sigmas to Shift</t>
  </si>
  <si>
    <t xml:space="preserve">Time Horizon (in months)</t>
  </si>
  <si>
    <t xml:space="preserve">currently only works for one month</t>
  </si>
  <si>
    <t xml:space="preserve">Capital Needs for Enron</t>
  </si>
  <si>
    <t xml:space="preserve">Month</t>
  </si>
  <si>
    <t xml:space="preserve">Price Curve</t>
  </si>
  <si>
    <t xml:space="preserve">Volatility Curve</t>
  </si>
  <si>
    <t xml:space="preserve">Interest Rate Curve</t>
  </si>
  <si>
    <t xml:space="preserve">New Price</t>
  </si>
  <si>
    <t xml:space="preserve">Change in Price</t>
  </si>
  <si>
    <t xml:space="preserve">Discount Factor from Now to Maturity</t>
  </si>
  <si>
    <t xml:space="preserve">Discount Factor from Horizon to Maturity</t>
  </si>
  <si>
    <t xml:space="preserve">Total</t>
  </si>
  <si>
    <t xml:space="preserve">Physical Deals</t>
  </si>
  <si>
    <t xml:space="preserve">Financial Deals</t>
  </si>
  <si>
    <t xml:space="preserve">Counterparty</t>
  </si>
  <si>
    <t xml:space="preserve">Current MTM</t>
  </si>
  <si>
    <t xml:space="preserve">Current Collateral Posted by Us</t>
  </si>
  <si>
    <t xml:space="preserve">Current Physical MTM</t>
  </si>
  <si>
    <t xml:space="preserve">Collateral Threshold (We have to post above)</t>
  </si>
  <si>
    <t xml:space="preserve">Current Collateral Posted to Us</t>
  </si>
  <si>
    <t xml:space="preserve">Collateral Threshold (Cp have to post above)</t>
  </si>
  <si>
    <t xml:space="preserve">Current Financial MTM</t>
  </si>
  <si>
    <t xml:space="preserve">C1</t>
  </si>
  <si>
    <t xml:space="preserve">C2</t>
  </si>
  <si>
    <t xml:space="preserve">C3</t>
  </si>
  <si>
    <t xml:space="preserve">C4</t>
  </si>
  <si>
    <t xml:space="preserve">C5</t>
  </si>
  <si>
    <t xml:space="preserve">C6</t>
  </si>
  <si>
    <t xml:space="preserve">C7</t>
  </si>
  <si>
    <t xml:space="preserve">C8</t>
  </si>
  <si>
    <t xml:space="preserve">C9</t>
  </si>
  <si>
    <t xml:space="preserve">C10</t>
  </si>
  <si>
    <t xml:space="preserve">C11</t>
  </si>
  <si>
    <t xml:space="preserve">C12</t>
  </si>
  <si>
    <t xml:space="preserve">C13</t>
  </si>
  <si>
    <t xml:space="preserve">C14</t>
  </si>
  <si>
    <t xml:space="preserve">C15</t>
  </si>
  <si>
    <t xml:space="preserve">C16</t>
  </si>
  <si>
    <t xml:space="preserve">C17</t>
  </si>
  <si>
    <t xml:space="preserve">C18</t>
  </si>
  <si>
    <t xml:space="preserve">C19</t>
  </si>
  <si>
    <t xml:space="preserve">C20</t>
  </si>
  <si>
    <t xml:space="preserve">Volume in MMBtu by month</t>
  </si>
  <si>
    <t xml:space="preserve">Month1</t>
  </si>
  <si>
    <t xml:space="preserve">Month2</t>
  </si>
  <si>
    <t xml:space="preserve">Month3</t>
  </si>
  <si>
    <t xml:space="preserve">Month4</t>
  </si>
  <si>
    <t xml:space="preserve">Month5</t>
  </si>
  <si>
    <t xml:space="preserve">Month6</t>
  </si>
  <si>
    <t xml:space="preserve">Month7</t>
  </si>
  <si>
    <t xml:space="preserve">Month8</t>
  </si>
  <si>
    <t xml:space="preserve">Month9</t>
  </si>
  <si>
    <t xml:space="preserve">Month10</t>
  </si>
  <si>
    <t xml:space="preserve">Month11</t>
  </si>
  <si>
    <t xml:space="preserve">Month12</t>
  </si>
  <si>
    <t xml:space="preserve">Month13</t>
  </si>
  <si>
    <t xml:space="preserve">Month14</t>
  </si>
  <si>
    <t xml:space="preserve">Month15</t>
  </si>
  <si>
    <t xml:space="preserve">Month16</t>
  </si>
  <si>
    <t xml:space="preserve">Month17</t>
  </si>
  <si>
    <t xml:space="preserve">Month18</t>
  </si>
  <si>
    <t xml:space="preserve">Month19</t>
  </si>
  <si>
    <t xml:space="preserve">Month20</t>
  </si>
  <si>
    <t xml:space="preserve">Month21</t>
  </si>
  <si>
    <t xml:space="preserve">Month22</t>
  </si>
  <si>
    <t xml:space="preserve">Month23</t>
  </si>
  <si>
    <t xml:space="preserve">Month24</t>
  </si>
  <si>
    <t xml:space="preserve">Month25</t>
  </si>
  <si>
    <t xml:space="preserve">Month26</t>
  </si>
  <si>
    <t xml:space="preserve">Month27</t>
  </si>
  <si>
    <t xml:space="preserve">Month28</t>
  </si>
  <si>
    <t xml:space="preserve">Month29</t>
  </si>
  <si>
    <t xml:space="preserve">Month30</t>
  </si>
  <si>
    <t xml:space="preserve">Month31</t>
  </si>
  <si>
    <t xml:space="preserve">Month32</t>
  </si>
  <si>
    <t xml:space="preserve">Month33</t>
  </si>
  <si>
    <t xml:space="preserve">Month34</t>
  </si>
  <si>
    <t xml:space="preserve">Month35</t>
  </si>
  <si>
    <t xml:space="preserve">Month36</t>
  </si>
  <si>
    <t xml:space="preserve">Month37</t>
  </si>
  <si>
    <t xml:space="preserve">Month38</t>
  </si>
  <si>
    <t xml:space="preserve">Month39</t>
  </si>
  <si>
    <t xml:space="preserve">Month40</t>
  </si>
  <si>
    <t xml:space="preserve">Month41</t>
  </si>
  <si>
    <t xml:space="preserve">Month42</t>
  </si>
  <si>
    <t xml:space="preserve">Month43</t>
  </si>
  <si>
    <t xml:space="preserve">Month44</t>
  </si>
  <si>
    <t xml:space="preserve">Month45</t>
  </si>
  <si>
    <t xml:space="preserve">Month46</t>
  </si>
  <si>
    <t xml:space="preserve">Month47</t>
  </si>
  <si>
    <t xml:space="preserve">Month48</t>
  </si>
  <si>
    <t xml:space="preserve">Month49</t>
  </si>
  <si>
    <t xml:space="preserve">Month50</t>
  </si>
  <si>
    <t xml:space="preserve">Month51</t>
  </si>
  <si>
    <t xml:space="preserve">Month52</t>
  </si>
  <si>
    <t xml:space="preserve">Month53</t>
  </si>
  <si>
    <t xml:space="preserve">Month54</t>
  </si>
  <si>
    <t xml:space="preserve">Month55</t>
  </si>
  <si>
    <t xml:space="preserve">Month56</t>
  </si>
  <si>
    <t xml:space="preserve">Month57</t>
  </si>
  <si>
    <t xml:space="preserve">Month58</t>
  </si>
  <si>
    <t xml:space="preserve">Month59</t>
  </si>
  <si>
    <t xml:space="preserve">Month60</t>
  </si>
  <si>
    <t xml:space="preserve">Totals</t>
  </si>
  <si>
    <t xml:space="preserve">Total Notional</t>
  </si>
  <si>
    <t xml:space="preserve">Net Open Position</t>
  </si>
  <si>
    <t xml:space="preserve">Total Physical Notional </t>
  </si>
  <si>
    <t xml:space="preserve">Total Physical Net Open Position</t>
  </si>
  <si>
    <t xml:space="preserve">Total Financial Notional</t>
  </si>
  <si>
    <t xml:space="preserve">Total Financial Net Open Position</t>
  </si>
  <si>
    <t xml:space="preserve">P&amp;L for Price Move</t>
  </si>
  <si>
    <t xml:space="preserve">Collateral Posted by Us for Price Move</t>
  </si>
  <si>
    <t xml:space="preserve">Collateral Posted to Us for Price Move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</si>
</sst>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%"/>
    <numFmt numFmtId="169" formatCode="0.00"/>
    <numFmt numFmtId="170" formatCode="_(* #,##0.00_);_(* \(#,##0.00\);_(* \-??_);_(@_)"/>
    <numFmt numFmtId="171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FF9900"/>
        <bgColor rgb="FFFFCC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5" fillId="0" borderId="4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5" fillId="0" borderId="3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4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3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0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D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85"/>
    <col collapsed="false" customWidth="true" hidden="false" outlineLevel="0" max="3" min="3" style="0" width="12.28"/>
  </cols>
  <sheetData>
    <row r="4" customFormat="false" ht="12.75" hidden="false" customHeight="false" outlineLevel="0" collapsed="false">
      <c r="B4" s="1" t="s">
        <v>0</v>
      </c>
    </row>
    <row r="10" customFormat="false" ht="12.75" hidden="false" customHeight="false" outlineLevel="0" collapsed="false">
      <c r="B10" s="2" t="s">
        <v>1</v>
      </c>
      <c r="C10" s="3" t="n">
        <v>-2</v>
      </c>
    </row>
    <row r="11" customFormat="false" ht="12.75" hidden="false" customHeight="false" outlineLevel="0" collapsed="false">
      <c r="B11" s="2" t="s">
        <v>2</v>
      </c>
      <c r="C11" s="3" t="n">
        <v>1</v>
      </c>
      <c r="D11" s="4" t="s">
        <v>3</v>
      </c>
    </row>
    <row r="13" customFormat="false" ht="12.75" hidden="false" customHeight="false" outlineLevel="0" collapsed="false">
      <c r="B13" s="2" t="s">
        <v>4</v>
      </c>
      <c r="C13" s="5" t="n">
        <f aca="false">Summary!J2</f>
        <v>874093.864749386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BJ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6" width="34.71"/>
  </cols>
  <sheetData>
    <row r="5" customFormat="false" ht="13.5" hidden="false" customHeight="false" outlineLevel="0" collapsed="false">
      <c r="B5" s="7" t="s">
        <v>5</v>
      </c>
      <c r="C5" s="8" t="n">
        <v>1</v>
      </c>
      <c r="D5" s="8" t="n">
        <v>2</v>
      </c>
      <c r="E5" s="8" t="n">
        <v>3</v>
      </c>
      <c r="F5" s="8" t="n">
        <v>4</v>
      </c>
      <c r="G5" s="8" t="n">
        <v>5</v>
      </c>
      <c r="H5" s="8" t="n">
        <v>6</v>
      </c>
      <c r="I5" s="8" t="n">
        <v>7</v>
      </c>
      <c r="J5" s="8" t="n">
        <v>8</v>
      </c>
      <c r="K5" s="8" t="n">
        <v>9</v>
      </c>
      <c r="L5" s="8" t="n">
        <v>10</v>
      </c>
      <c r="M5" s="8" t="n">
        <v>11</v>
      </c>
      <c r="N5" s="8" t="n">
        <v>12</v>
      </c>
      <c r="O5" s="8" t="n">
        <v>13</v>
      </c>
      <c r="P5" s="8" t="n">
        <v>14</v>
      </c>
      <c r="Q5" s="8" t="n">
        <v>15</v>
      </c>
      <c r="R5" s="8" t="n">
        <v>16</v>
      </c>
      <c r="S5" s="8" t="n">
        <v>17</v>
      </c>
      <c r="T5" s="8" t="n">
        <v>18</v>
      </c>
      <c r="U5" s="8" t="n">
        <v>19</v>
      </c>
      <c r="V5" s="8" t="n">
        <v>20</v>
      </c>
      <c r="W5" s="8" t="n">
        <v>21</v>
      </c>
      <c r="X5" s="8" t="n">
        <v>22</v>
      </c>
      <c r="Y5" s="8" t="n">
        <v>23</v>
      </c>
      <c r="Z5" s="8" t="n">
        <v>24</v>
      </c>
      <c r="AA5" s="8" t="n">
        <v>25</v>
      </c>
      <c r="AB5" s="8" t="n">
        <v>26</v>
      </c>
      <c r="AC5" s="8" t="n">
        <v>27</v>
      </c>
      <c r="AD5" s="8" t="n">
        <v>28</v>
      </c>
      <c r="AE5" s="8" t="n">
        <v>29</v>
      </c>
      <c r="AF5" s="8" t="n">
        <v>30</v>
      </c>
      <c r="AG5" s="8" t="n">
        <v>31</v>
      </c>
      <c r="AH5" s="8" t="n">
        <v>32</v>
      </c>
      <c r="AI5" s="8" t="n">
        <v>33</v>
      </c>
      <c r="AJ5" s="8" t="n">
        <v>34</v>
      </c>
      <c r="AK5" s="8" t="n">
        <v>35</v>
      </c>
      <c r="AL5" s="8" t="n">
        <v>36</v>
      </c>
      <c r="AM5" s="8" t="n">
        <v>37</v>
      </c>
      <c r="AN5" s="8" t="n">
        <v>38</v>
      </c>
      <c r="AO5" s="8" t="n">
        <v>39</v>
      </c>
      <c r="AP5" s="8" t="n">
        <v>40</v>
      </c>
      <c r="AQ5" s="8" t="n">
        <v>41</v>
      </c>
      <c r="AR5" s="8" t="n">
        <v>42</v>
      </c>
      <c r="AS5" s="8" t="n">
        <v>43</v>
      </c>
      <c r="AT5" s="8" t="n">
        <v>44</v>
      </c>
      <c r="AU5" s="8" t="n">
        <v>45</v>
      </c>
      <c r="AV5" s="8" t="n">
        <v>46</v>
      </c>
      <c r="AW5" s="8" t="n">
        <v>47</v>
      </c>
      <c r="AX5" s="8" t="n">
        <v>48</v>
      </c>
      <c r="AY5" s="8" t="n">
        <v>49</v>
      </c>
      <c r="AZ5" s="8" t="n">
        <v>50</v>
      </c>
      <c r="BA5" s="8" t="n">
        <v>51</v>
      </c>
      <c r="BB5" s="8" t="n">
        <v>52</v>
      </c>
      <c r="BC5" s="8" t="n">
        <v>53</v>
      </c>
      <c r="BD5" s="8" t="n">
        <v>54</v>
      </c>
      <c r="BE5" s="8" t="n">
        <v>55</v>
      </c>
      <c r="BF5" s="8" t="n">
        <v>56</v>
      </c>
      <c r="BG5" s="8" t="n">
        <v>57</v>
      </c>
      <c r="BH5" s="8" t="n">
        <v>58</v>
      </c>
      <c r="BI5" s="8" t="n">
        <v>59</v>
      </c>
      <c r="BJ5" s="8" t="n">
        <v>60</v>
      </c>
    </row>
    <row r="6" customFormat="false" ht="12.75" hidden="false" customHeight="false" outlineLevel="0" collapsed="false">
      <c r="A6" s="9"/>
      <c r="B6" s="10" t="s">
        <v>6</v>
      </c>
      <c r="C6" s="11" t="n">
        <v>3</v>
      </c>
      <c r="D6" s="11" t="n">
        <v>3</v>
      </c>
      <c r="E6" s="11" t="n">
        <v>3</v>
      </c>
      <c r="F6" s="11" t="n">
        <v>3</v>
      </c>
      <c r="G6" s="11" t="n">
        <v>3</v>
      </c>
      <c r="H6" s="11" t="n">
        <v>3</v>
      </c>
      <c r="I6" s="11" t="n">
        <v>3</v>
      </c>
      <c r="J6" s="11" t="n">
        <v>3</v>
      </c>
      <c r="K6" s="11" t="n">
        <v>3</v>
      </c>
      <c r="L6" s="11" t="n">
        <v>3</v>
      </c>
      <c r="M6" s="11" t="n">
        <v>3</v>
      </c>
      <c r="N6" s="11" t="n">
        <v>3</v>
      </c>
      <c r="O6" s="11" t="n">
        <v>3</v>
      </c>
      <c r="P6" s="11" t="n">
        <v>3</v>
      </c>
      <c r="Q6" s="11" t="n">
        <v>3</v>
      </c>
      <c r="R6" s="11" t="n">
        <v>3</v>
      </c>
      <c r="S6" s="11" t="n">
        <v>3</v>
      </c>
      <c r="T6" s="11" t="n">
        <v>3</v>
      </c>
      <c r="U6" s="11" t="n">
        <v>3</v>
      </c>
      <c r="V6" s="11" t="n">
        <v>3</v>
      </c>
      <c r="W6" s="11" t="n">
        <v>3</v>
      </c>
      <c r="X6" s="11" t="n">
        <v>3</v>
      </c>
      <c r="Y6" s="11" t="n">
        <v>3</v>
      </c>
      <c r="Z6" s="11" t="n">
        <v>3</v>
      </c>
      <c r="AA6" s="11" t="n">
        <v>3</v>
      </c>
      <c r="AB6" s="11" t="n">
        <v>3</v>
      </c>
      <c r="AC6" s="11" t="n">
        <v>3</v>
      </c>
      <c r="AD6" s="11" t="n">
        <v>3</v>
      </c>
      <c r="AE6" s="11" t="n">
        <v>3</v>
      </c>
      <c r="AF6" s="11" t="n">
        <v>3</v>
      </c>
      <c r="AG6" s="11" t="n">
        <v>3</v>
      </c>
      <c r="AH6" s="11" t="n">
        <v>3</v>
      </c>
      <c r="AI6" s="11" t="n">
        <v>3</v>
      </c>
      <c r="AJ6" s="11" t="n">
        <v>3</v>
      </c>
      <c r="AK6" s="11" t="n">
        <v>3</v>
      </c>
      <c r="AL6" s="11" t="n">
        <v>3</v>
      </c>
      <c r="AM6" s="11" t="n">
        <v>3</v>
      </c>
      <c r="AN6" s="11" t="n">
        <v>3</v>
      </c>
      <c r="AO6" s="11" t="n">
        <v>3</v>
      </c>
      <c r="AP6" s="11" t="n">
        <v>3</v>
      </c>
      <c r="AQ6" s="11" t="n">
        <v>3</v>
      </c>
      <c r="AR6" s="11" t="n">
        <v>3</v>
      </c>
      <c r="AS6" s="11" t="n">
        <v>3</v>
      </c>
      <c r="AT6" s="11" t="n">
        <v>3</v>
      </c>
      <c r="AU6" s="11" t="n">
        <v>3</v>
      </c>
      <c r="AV6" s="11" t="n">
        <v>3</v>
      </c>
      <c r="AW6" s="11" t="n">
        <v>3</v>
      </c>
      <c r="AX6" s="11" t="n">
        <v>3</v>
      </c>
      <c r="AY6" s="11" t="n">
        <v>3</v>
      </c>
      <c r="AZ6" s="11" t="n">
        <v>3</v>
      </c>
      <c r="BA6" s="11" t="n">
        <v>3</v>
      </c>
      <c r="BB6" s="11" t="n">
        <v>3</v>
      </c>
      <c r="BC6" s="11" t="n">
        <v>3</v>
      </c>
      <c r="BD6" s="11" t="n">
        <v>3</v>
      </c>
      <c r="BE6" s="11" t="n">
        <v>3</v>
      </c>
      <c r="BF6" s="11" t="n">
        <v>3</v>
      </c>
      <c r="BG6" s="11" t="n">
        <v>3</v>
      </c>
      <c r="BH6" s="11" t="n">
        <v>3</v>
      </c>
      <c r="BI6" s="11" t="n">
        <v>3</v>
      </c>
      <c r="BJ6" s="11" t="n">
        <v>3</v>
      </c>
    </row>
    <row r="7" customFormat="false" ht="12.75" hidden="false" customHeight="false" outlineLevel="0" collapsed="false">
      <c r="A7" s="12"/>
      <c r="B7" s="13" t="s">
        <v>7</v>
      </c>
      <c r="C7" s="14" t="n">
        <v>0.6</v>
      </c>
      <c r="D7" s="14" t="n">
        <v>0.55</v>
      </c>
      <c r="E7" s="14" t="n">
        <v>0.5</v>
      </c>
      <c r="F7" s="14" t="n">
        <v>0.45</v>
      </c>
      <c r="G7" s="14" t="n">
        <v>0.4</v>
      </c>
      <c r="H7" s="14" t="n">
        <v>0.35</v>
      </c>
      <c r="I7" s="14" t="n">
        <v>0.3</v>
      </c>
      <c r="J7" s="14" t="n">
        <v>0.25</v>
      </c>
      <c r="K7" s="14" t="n">
        <v>0.2</v>
      </c>
      <c r="L7" s="14" t="n">
        <v>0.2</v>
      </c>
      <c r="M7" s="14" t="n">
        <v>0.2</v>
      </c>
      <c r="N7" s="14" t="n">
        <v>0.2</v>
      </c>
      <c r="O7" s="14" t="n">
        <v>0.2</v>
      </c>
      <c r="P7" s="14" t="n">
        <v>0.2</v>
      </c>
      <c r="Q7" s="14" t="n">
        <v>0.2</v>
      </c>
      <c r="R7" s="14" t="n">
        <v>0.2</v>
      </c>
      <c r="S7" s="14" t="n">
        <v>0.2</v>
      </c>
      <c r="T7" s="14" t="n">
        <v>0.2</v>
      </c>
      <c r="U7" s="14" t="n">
        <v>0.2</v>
      </c>
      <c r="V7" s="14" t="n">
        <v>0.2</v>
      </c>
      <c r="W7" s="14" t="n">
        <v>0.2</v>
      </c>
      <c r="X7" s="14" t="n">
        <v>0.2</v>
      </c>
      <c r="Y7" s="14" t="n">
        <v>0.2</v>
      </c>
      <c r="Z7" s="14" t="n">
        <v>0.2</v>
      </c>
      <c r="AA7" s="14" t="n">
        <v>0.2</v>
      </c>
      <c r="AB7" s="14" t="n">
        <v>0.2</v>
      </c>
      <c r="AC7" s="14" t="n">
        <v>0.2</v>
      </c>
      <c r="AD7" s="14" t="n">
        <v>0.2</v>
      </c>
      <c r="AE7" s="14" t="n">
        <v>0.2</v>
      </c>
      <c r="AF7" s="14" t="n">
        <v>0.2</v>
      </c>
      <c r="AG7" s="14" t="n">
        <v>0.2</v>
      </c>
      <c r="AH7" s="14" t="n">
        <v>0.2</v>
      </c>
      <c r="AI7" s="14" t="n">
        <v>0.2</v>
      </c>
      <c r="AJ7" s="14" t="n">
        <v>0.2</v>
      </c>
      <c r="AK7" s="14" t="n">
        <v>0.2</v>
      </c>
      <c r="AL7" s="14" t="n">
        <v>0.2</v>
      </c>
      <c r="AM7" s="14" t="n">
        <v>0.2</v>
      </c>
      <c r="AN7" s="14" t="n">
        <v>0.2</v>
      </c>
      <c r="AO7" s="14" t="n">
        <v>0.2</v>
      </c>
      <c r="AP7" s="14" t="n">
        <v>0.2</v>
      </c>
      <c r="AQ7" s="14" t="n">
        <v>0.2</v>
      </c>
      <c r="AR7" s="14" t="n">
        <v>0.2</v>
      </c>
      <c r="AS7" s="14" t="n">
        <v>0.2</v>
      </c>
      <c r="AT7" s="14" t="n">
        <v>0.2</v>
      </c>
      <c r="AU7" s="14" t="n">
        <v>0.2</v>
      </c>
      <c r="AV7" s="14" t="n">
        <v>0.2</v>
      </c>
      <c r="AW7" s="14" t="n">
        <v>0.2</v>
      </c>
      <c r="AX7" s="14" t="n">
        <v>0.2</v>
      </c>
      <c r="AY7" s="14" t="n">
        <v>0.2</v>
      </c>
      <c r="AZ7" s="14" t="n">
        <v>0.2</v>
      </c>
      <c r="BA7" s="14" t="n">
        <v>0.2</v>
      </c>
      <c r="BB7" s="14" t="n">
        <v>0.2</v>
      </c>
      <c r="BC7" s="14" t="n">
        <v>0.2</v>
      </c>
      <c r="BD7" s="14" t="n">
        <v>0.2</v>
      </c>
      <c r="BE7" s="14" t="n">
        <v>0.2</v>
      </c>
      <c r="BF7" s="14" t="n">
        <v>0.2</v>
      </c>
      <c r="BG7" s="14" t="n">
        <v>0.2</v>
      </c>
      <c r="BH7" s="14" t="n">
        <v>0.2</v>
      </c>
      <c r="BI7" s="14" t="n">
        <v>0.2</v>
      </c>
      <c r="BJ7" s="14" t="n">
        <v>0.2</v>
      </c>
    </row>
    <row r="8" customFormat="false" ht="12.75" hidden="false" customHeight="false" outlineLevel="0" collapsed="false">
      <c r="A8" s="12"/>
      <c r="B8" s="13" t="s">
        <v>8</v>
      </c>
      <c r="C8" s="14" t="n">
        <v>0.03</v>
      </c>
      <c r="D8" s="14" t="n">
        <v>0.03</v>
      </c>
      <c r="E8" s="14" t="n">
        <v>0.03</v>
      </c>
      <c r="F8" s="14" t="n">
        <v>0.03</v>
      </c>
      <c r="G8" s="14" t="n">
        <v>0.03</v>
      </c>
      <c r="H8" s="14" t="n">
        <v>0.03</v>
      </c>
      <c r="I8" s="14" t="n">
        <v>0.03</v>
      </c>
      <c r="J8" s="14" t="n">
        <v>0.03</v>
      </c>
      <c r="K8" s="14" t="n">
        <v>0.03</v>
      </c>
      <c r="L8" s="14" t="n">
        <v>0.03</v>
      </c>
      <c r="M8" s="14" t="n">
        <v>0.03</v>
      </c>
      <c r="N8" s="14" t="n">
        <v>0.03</v>
      </c>
      <c r="O8" s="14" t="n">
        <v>0.03</v>
      </c>
      <c r="P8" s="14" t="n">
        <v>0.03</v>
      </c>
      <c r="Q8" s="14" t="n">
        <v>0.03</v>
      </c>
      <c r="R8" s="14" t="n">
        <v>0.03</v>
      </c>
      <c r="S8" s="14" t="n">
        <v>0.03</v>
      </c>
      <c r="T8" s="14" t="n">
        <v>0.03</v>
      </c>
      <c r="U8" s="14" t="n">
        <v>0.03</v>
      </c>
      <c r="V8" s="14" t="n">
        <v>0.03</v>
      </c>
      <c r="W8" s="14" t="n">
        <v>0.03</v>
      </c>
      <c r="X8" s="14" t="n">
        <v>0.03</v>
      </c>
      <c r="Y8" s="14" t="n">
        <v>0.03</v>
      </c>
      <c r="Z8" s="14" t="n">
        <v>0.03</v>
      </c>
      <c r="AA8" s="14" t="n">
        <v>0.03</v>
      </c>
      <c r="AB8" s="14" t="n">
        <v>0.03</v>
      </c>
      <c r="AC8" s="14" t="n">
        <v>0.03</v>
      </c>
      <c r="AD8" s="14" t="n">
        <v>0.03</v>
      </c>
      <c r="AE8" s="14" t="n">
        <v>0.03</v>
      </c>
      <c r="AF8" s="14" t="n">
        <v>0.03</v>
      </c>
      <c r="AG8" s="14" t="n">
        <v>0.03</v>
      </c>
      <c r="AH8" s="14" t="n">
        <v>0.03</v>
      </c>
      <c r="AI8" s="14" t="n">
        <v>0.03</v>
      </c>
      <c r="AJ8" s="14" t="n">
        <v>0.03</v>
      </c>
      <c r="AK8" s="14" t="n">
        <v>0.03</v>
      </c>
      <c r="AL8" s="14" t="n">
        <v>0.03</v>
      </c>
      <c r="AM8" s="14" t="n">
        <v>0.03</v>
      </c>
      <c r="AN8" s="14" t="n">
        <v>0.03</v>
      </c>
      <c r="AO8" s="14" t="n">
        <v>0.03</v>
      </c>
      <c r="AP8" s="14" t="n">
        <v>0.03</v>
      </c>
      <c r="AQ8" s="14" t="n">
        <v>0.03</v>
      </c>
      <c r="AR8" s="14" t="n">
        <v>0.03</v>
      </c>
      <c r="AS8" s="14" t="n">
        <v>0.03</v>
      </c>
      <c r="AT8" s="14" t="n">
        <v>0.03</v>
      </c>
      <c r="AU8" s="14" t="n">
        <v>0.03</v>
      </c>
      <c r="AV8" s="14" t="n">
        <v>0.03</v>
      </c>
      <c r="AW8" s="14" t="n">
        <v>0.03</v>
      </c>
      <c r="AX8" s="14" t="n">
        <v>0.03</v>
      </c>
      <c r="AY8" s="14" t="n">
        <v>0.03</v>
      </c>
      <c r="AZ8" s="14" t="n">
        <v>0.03</v>
      </c>
      <c r="BA8" s="14" t="n">
        <v>0.03</v>
      </c>
      <c r="BB8" s="14" t="n">
        <v>0.03</v>
      </c>
      <c r="BC8" s="14" t="n">
        <v>0.03</v>
      </c>
      <c r="BD8" s="14" t="n">
        <v>0.03</v>
      </c>
      <c r="BE8" s="14" t="n">
        <v>0.03</v>
      </c>
      <c r="BF8" s="14" t="n">
        <v>0.03</v>
      </c>
      <c r="BG8" s="14" t="n">
        <v>0.03</v>
      </c>
      <c r="BH8" s="14" t="n">
        <v>0.03</v>
      </c>
      <c r="BI8" s="14" t="n">
        <v>0.03</v>
      </c>
      <c r="BJ8" s="14" t="n">
        <v>0.03</v>
      </c>
    </row>
    <row r="11" customFormat="false" ht="12.75" hidden="false" customHeight="false" outlineLevel="0" collapsed="false">
      <c r="B11" s="6" t="s">
        <v>9</v>
      </c>
      <c r="C11" s="0" t="n">
        <f aca="false">C6*EXP(-C7*C7/2*Main!$C$11/12+C7*SQRT(Main!$C$11/12)*Main!$C$10)</f>
        <v>2.09007954937508</v>
      </c>
      <c r="D11" s="0" t="n">
        <f aca="false">D6*EXP(-D7*D7/2*Main!$C$11/12+D7*SQRT(Main!$C$11/12)*Main!$C$10)</f>
        <v>2.15645457777682</v>
      </c>
      <c r="E11" s="0" t="n">
        <f aca="false">E6*EXP(-E7*E7/2*Main!$C$11/12+E7*SQRT(Main!$C$11/12)*Main!$C$10)</f>
        <v>2.22447400941121</v>
      </c>
      <c r="F11" s="0" t="n">
        <f aca="false">F6*EXP(-F7*F7/2*Main!$C$11/12+F7*SQRT(Main!$C$11/12)*Main!$C$10)</f>
        <v>2.29416092705028</v>
      </c>
      <c r="G11" s="0" t="n">
        <f aca="false">G6*EXP(-G7*G7/2*Main!$C$11/12+G7*SQRT(Main!$C$11/12)*Main!$C$10)</f>
        <v>2.36553808068502</v>
      </c>
      <c r="H11" s="0" t="n">
        <f aca="false">H6*EXP(-H7*H7/2*Main!$C$11/12+H7*SQRT(Main!$C$11/12)*Main!$C$10)</f>
        <v>2.43862785785018</v>
      </c>
      <c r="I11" s="0" t="n">
        <f aca="false">I6*EXP(-I7*I7/2*Main!$C$11/12+I7*SQRT(Main!$C$11/12)*Main!$C$10)</f>
        <v>2.5134522534061</v>
      </c>
      <c r="J11" s="0" t="n">
        <f aca="false">J6*EXP(-J7*J7/2*Main!$C$11/12+J7*SQRT(Main!$C$11/12)*Main!$C$10)</f>
        <v>2.59003283879899</v>
      </c>
      <c r="K11" s="0" t="n">
        <f aca="false">K6*EXP(-K7*K7/2*Main!$C$11/12+K7*SQRT(Main!$C$11/12)*Main!$C$10)</f>
        <v>2.66839073082249</v>
      </c>
      <c r="L11" s="0" t="n">
        <f aca="false">L6*EXP(-L7*L7/2*Main!$C$11/12+L7*SQRT(Main!$C$11/12)*Main!$C$10)</f>
        <v>2.66839073082249</v>
      </c>
      <c r="M11" s="0" t="n">
        <f aca="false">M6*EXP(-M7*M7/2*Main!$C$11/12+M7*SQRT(Main!$C$11/12)*Main!$C$10)</f>
        <v>2.66839073082249</v>
      </c>
      <c r="N11" s="0" t="n">
        <f aca="false">N6*EXP(-N7*N7/2*Main!$C$11/12+N7*SQRT(Main!$C$11/12)*Main!$C$10)</f>
        <v>2.66839073082249</v>
      </c>
      <c r="O11" s="0" t="n">
        <f aca="false">O6*EXP(-O7*O7/2*Main!$C$11/12+O7*SQRT(Main!$C$11/12)*Main!$C$10)</f>
        <v>2.66839073082249</v>
      </c>
      <c r="P11" s="0" t="n">
        <f aca="false">P6*EXP(-P7*P7/2*Main!$C$11/12+P7*SQRT(Main!$C$11/12)*Main!$C$10)</f>
        <v>2.66839073082249</v>
      </c>
      <c r="Q11" s="0" t="n">
        <f aca="false">Q6*EXP(-Q7*Q7/2*Main!$C$11/12+Q7*SQRT(Main!$C$11/12)*Main!$C$10)</f>
        <v>2.66839073082249</v>
      </c>
      <c r="R11" s="0" t="n">
        <f aca="false">R6*EXP(-R7*R7/2*Main!$C$11/12+R7*SQRT(Main!$C$11/12)*Main!$C$10)</f>
        <v>2.66839073082249</v>
      </c>
      <c r="S11" s="0" t="n">
        <f aca="false">S6*EXP(-S7*S7/2*Main!$C$11/12+S7*SQRT(Main!$C$11/12)*Main!$C$10)</f>
        <v>2.66839073082249</v>
      </c>
      <c r="T11" s="0" t="n">
        <f aca="false">T6*EXP(-T7*T7/2*Main!$C$11/12+T7*SQRT(Main!$C$11/12)*Main!$C$10)</f>
        <v>2.66839073082249</v>
      </c>
      <c r="U11" s="0" t="n">
        <f aca="false">U6*EXP(-U7*U7/2*Main!$C$11/12+U7*SQRT(Main!$C$11/12)*Main!$C$10)</f>
        <v>2.66839073082249</v>
      </c>
      <c r="V11" s="0" t="n">
        <f aca="false">V6*EXP(-V7*V7/2*Main!$C$11/12+V7*SQRT(Main!$C$11/12)*Main!$C$10)</f>
        <v>2.66839073082249</v>
      </c>
      <c r="W11" s="0" t="n">
        <f aca="false">W6*EXP(-W7*W7/2*Main!$C$11/12+W7*SQRT(Main!$C$11/12)*Main!$C$10)</f>
        <v>2.66839073082249</v>
      </c>
      <c r="X11" s="0" t="n">
        <f aca="false">X6*EXP(-X7*X7/2*Main!$C$11/12+X7*SQRT(Main!$C$11/12)*Main!$C$10)</f>
        <v>2.66839073082249</v>
      </c>
      <c r="Y11" s="0" t="n">
        <f aca="false">Y6*EXP(-Y7*Y7/2*Main!$C$11/12+Y7*SQRT(Main!$C$11/12)*Main!$C$10)</f>
        <v>2.66839073082249</v>
      </c>
      <c r="Z11" s="0" t="n">
        <f aca="false">Z6*EXP(-Z7*Z7/2*Main!$C$11/12+Z7*SQRT(Main!$C$11/12)*Main!$C$10)</f>
        <v>2.66839073082249</v>
      </c>
      <c r="AA11" s="0" t="n">
        <f aca="false">AA6*EXP(-AA7*AA7/2*Main!$C$11/12+AA7*SQRT(Main!$C$11/12)*Main!$C$10)</f>
        <v>2.66839073082249</v>
      </c>
      <c r="AB11" s="0" t="n">
        <f aca="false">AB6*EXP(-AB7*AB7/2*Main!$C$11/12+AB7*SQRT(Main!$C$11/12)*Main!$C$10)</f>
        <v>2.66839073082249</v>
      </c>
      <c r="AC11" s="0" t="n">
        <f aca="false">AC6*EXP(-AC7*AC7/2*Main!$C$11/12+AC7*SQRT(Main!$C$11/12)*Main!$C$10)</f>
        <v>2.66839073082249</v>
      </c>
      <c r="AD11" s="0" t="n">
        <f aca="false">AD6*EXP(-AD7*AD7/2*Main!$C$11/12+AD7*SQRT(Main!$C$11/12)*Main!$C$10)</f>
        <v>2.66839073082249</v>
      </c>
      <c r="AE11" s="0" t="n">
        <f aca="false">AE6*EXP(-AE7*AE7/2*Main!$C$11/12+AE7*SQRT(Main!$C$11/12)*Main!$C$10)</f>
        <v>2.66839073082249</v>
      </c>
      <c r="AF11" s="0" t="n">
        <f aca="false">AF6*EXP(-AF7*AF7/2*Main!$C$11/12+AF7*SQRT(Main!$C$11/12)*Main!$C$10)</f>
        <v>2.66839073082249</v>
      </c>
      <c r="AG11" s="0" t="n">
        <f aca="false">AG6*EXP(-AG7*AG7/2*Main!$C$11/12+AG7*SQRT(Main!$C$11/12)*Main!$C$10)</f>
        <v>2.66839073082249</v>
      </c>
      <c r="AH11" s="0" t="n">
        <f aca="false">AH6*EXP(-AH7*AH7/2*Main!$C$11/12+AH7*SQRT(Main!$C$11/12)*Main!$C$10)</f>
        <v>2.66839073082249</v>
      </c>
      <c r="AI11" s="0" t="n">
        <f aca="false">AI6*EXP(-AI7*AI7/2*Main!$C$11/12+AI7*SQRT(Main!$C$11/12)*Main!$C$10)</f>
        <v>2.66839073082249</v>
      </c>
      <c r="AJ11" s="0" t="n">
        <f aca="false">AJ6*EXP(-AJ7*AJ7/2*Main!$C$11/12+AJ7*SQRT(Main!$C$11/12)*Main!$C$10)</f>
        <v>2.66839073082249</v>
      </c>
      <c r="AK11" s="0" t="n">
        <f aca="false">AK6*EXP(-AK7*AK7/2*Main!$C$11/12+AK7*SQRT(Main!$C$11/12)*Main!$C$10)</f>
        <v>2.66839073082249</v>
      </c>
      <c r="AL11" s="0" t="n">
        <f aca="false">AL6*EXP(-AL7*AL7/2*Main!$C$11/12+AL7*SQRT(Main!$C$11/12)*Main!$C$10)</f>
        <v>2.66839073082249</v>
      </c>
      <c r="AM11" s="0" t="n">
        <f aca="false">AM6*EXP(-AM7*AM7/2*Main!$C$11/12+AM7*SQRT(Main!$C$11/12)*Main!$C$10)</f>
        <v>2.66839073082249</v>
      </c>
      <c r="AN11" s="0" t="n">
        <f aca="false">AN6*EXP(-AN7*AN7/2*Main!$C$11/12+AN7*SQRT(Main!$C$11/12)*Main!$C$10)</f>
        <v>2.66839073082249</v>
      </c>
      <c r="AO11" s="0" t="n">
        <f aca="false">AO6*EXP(-AO7*AO7/2*Main!$C$11/12+AO7*SQRT(Main!$C$11/12)*Main!$C$10)</f>
        <v>2.66839073082249</v>
      </c>
      <c r="AP11" s="0" t="n">
        <f aca="false">AP6*EXP(-AP7*AP7/2*Main!$C$11/12+AP7*SQRT(Main!$C$11/12)*Main!$C$10)</f>
        <v>2.66839073082249</v>
      </c>
      <c r="AQ11" s="0" t="n">
        <f aca="false">AQ6*EXP(-AQ7*AQ7/2*Main!$C$11/12+AQ7*SQRT(Main!$C$11/12)*Main!$C$10)</f>
        <v>2.66839073082249</v>
      </c>
      <c r="AR11" s="0" t="n">
        <f aca="false">AR6*EXP(-AR7*AR7/2*Main!$C$11/12+AR7*SQRT(Main!$C$11/12)*Main!$C$10)</f>
        <v>2.66839073082249</v>
      </c>
      <c r="AS11" s="0" t="n">
        <f aca="false">AS6*EXP(-AS7*AS7/2*Main!$C$11/12+AS7*SQRT(Main!$C$11/12)*Main!$C$10)</f>
        <v>2.66839073082249</v>
      </c>
      <c r="AT11" s="0" t="n">
        <f aca="false">AT6*EXP(-AT7*AT7/2*Main!$C$11/12+AT7*SQRT(Main!$C$11/12)*Main!$C$10)</f>
        <v>2.66839073082249</v>
      </c>
      <c r="AU11" s="0" t="n">
        <f aca="false">AU6*EXP(-AU7*AU7/2*Main!$C$11/12+AU7*SQRT(Main!$C$11/12)*Main!$C$10)</f>
        <v>2.66839073082249</v>
      </c>
      <c r="AV11" s="0" t="n">
        <f aca="false">AV6*EXP(-AV7*AV7/2*Main!$C$11/12+AV7*SQRT(Main!$C$11/12)*Main!$C$10)</f>
        <v>2.66839073082249</v>
      </c>
      <c r="AW11" s="0" t="n">
        <f aca="false">AW6*EXP(-AW7*AW7/2*Main!$C$11/12+AW7*SQRT(Main!$C$11/12)*Main!$C$10)</f>
        <v>2.66839073082249</v>
      </c>
      <c r="AX11" s="0" t="n">
        <f aca="false">AX6*EXP(-AX7*AX7/2*Main!$C$11/12+AX7*SQRT(Main!$C$11/12)*Main!$C$10)</f>
        <v>2.66839073082249</v>
      </c>
      <c r="AY11" s="0" t="n">
        <f aca="false">AY6*EXP(-AY7*AY7/2*Main!$C$11/12+AY7*SQRT(Main!$C$11/12)*Main!$C$10)</f>
        <v>2.66839073082249</v>
      </c>
      <c r="AZ11" s="0" t="n">
        <f aca="false">AZ6*EXP(-AZ7*AZ7/2*Main!$C$11/12+AZ7*SQRT(Main!$C$11/12)*Main!$C$10)</f>
        <v>2.66839073082249</v>
      </c>
      <c r="BA11" s="0" t="n">
        <f aca="false">BA6*EXP(-BA7*BA7/2*Main!$C$11/12+BA7*SQRT(Main!$C$11/12)*Main!$C$10)</f>
        <v>2.66839073082249</v>
      </c>
      <c r="BB11" s="0" t="n">
        <f aca="false">BB6*EXP(-BB7*BB7/2*Main!$C$11/12+BB7*SQRT(Main!$C$11/12)*Main!$C$10)</f>
        <v>2.66839073082249</v>
      </c>
      <c r="BC11" s="0" t="n">
        <f aca="false">BC6*EXP(-BC7*BC7/2*Main!$C$11/12+BC7*SQRT(Main!$C$11/12)*Main!$C$10)</f>
        <v>2.66839073082249</v>
      </c>
      <c r="BD11" s="0" t="n">
        <f aca="false">BD6*EXP(-BD7*BD7/2*Main!$C$11/12+BD7*SQRT(Main!$C$11/12)*Main!$C$10)</f>
        <v>2.66839073082249</v>
      </c>
      <c r="BE11" s="0" t="n">
        <f aca="false">BE6*EXP(-BE7*BE7/2*Main!$C$11/12+BE7*SQRT(Main!$C$11/12)*Main!$C$10)</f>
        <v>2.66839073082249</v>
      </c>
      <c r="BF11" s="0" t="n">
        <f aca="false">BF6*EXP(-BF7*BF7/2*Main!$C$11/12+BF7*SQRT(Main!$C$11/12)*Main!$C$10)</f>
        <v>2.66839073082249</v>
      </c>
      <c r="BG11" s="0" t="n">
        <f aca="false">BG6*EXP(-BG7*BG7/2*Main!$C$11/12+BG7*SQRT(Main!$C$11/12)*Main!$C$10)</f>
        <v>2.66839073082249</v>
      </c>
      <c r="BH11" s="0" t="n">
        <f aca="false">BH6*EXP(-BH7*BH7/2*Main!$C$11/12+BH7*SQRT(Main!$C$11/12)*Main!$C$10)</f>
        <v>2.66839073082249</v>
      </c>
      <c r="BI11" s="0" t="n">
        <f aca="false">BI6*EXP(-BI7*BI7/2*Main!$C$11/12+BI7*SQRT(Main!$C$11/12)*Main!$C$10)</f>
        <v>2.66839073082249</v>
      </c>
      <c r="BJ11" s="0" t="n">
        <f aca="false">BJ6*EXP(-BJ7*BJ7/2*Main!$C$11/12+BJ7*SQRT(Main!$C$11/12)*Main!$C$10)</f>
        <v>2.66839073082249</v>
      </c>
    </row>
    <row r="12" customFormat="false" ht="12.75" hidden="false" customHeight="false" outlineLevel="0" collapsed="false">
      <c r="B12" s="6" t="s">
        <v>10</v>
      </c>
      <c r="C12" s="15" t="n">
        <f aca="false">C11-C6</f>
        <v>-0.909920450624924</v>
      </c>
      <c r="D12" s="15" t="n">
        <f aca="false">D11-D6</f>
        <v>-0.843545422223177</v>
      </c>
      <c r="E12" s="15" t="n">
        <f aca="false">E11-E6</f>
        <v>-0.775525990588794</v>
      </c>
      <c r="F12" s="15" t="n">
        <f aca="false">F11-F6</f>
        <v>-0.70583907294972</v>
      </c>
      <c r="G12" s="15" t="n">
        <f aca="false">G11-G6</f>
        <v>-0.634461919314981</v>
      </c>
      <c r="H12" s="15" t="n">
        <f aca="false">H11-H6</f>
        <v>-0.561372142149825</v>
      </c>
      <c r="I12" s="15" t="n">
        <f aca="false">I11-I6</f>
        <v>-0.486547746593903</v>
      </c>
      <c r="J12" s="15" t="n">
        <f aca="false">J11-J6</f>
        <v>-0.40996716120101</v>
      </c>
      <c r="K12" s="15" t="n">
        <f aca="false">K11-K6</f>
        <v>-0.331609269177511</v>
      </c>
      <c r="L12" s="15" t="n">
        <f aca="false">L11-L6</f>
        <v>-0.331609269177511</v>
      </c>
      <c r="M12" s="15" t="n">
        <f aca="false">M11-M6</f>
        <v>-0.331609269177511</v>
      </c>
      <c r="N12" s="15" t="n">
        <f aca="false">N11-N6</f>
        <v>-0.331609269177511</v>
      </c>
      <c r="O12" s="15" t="n">
        <f aca="false">O11-O6</f>
        <v>-0.331609269177511</v>
      </c>
      <c r="P12" s="15" t="n">
        <f aca="false">P11-P6</f>
        <v>-0.331609269177511</v>
      </c>
      <c r="Q12" s="15" t="n">
        <f aca="false">Q11-Q6</f>
        <v>-0.331609269177511</v>
      </c>
      <c r="R12" s="15" t="n">
        <f aca="false">R11-R6</f>
        <v>-0.331609269177511</v>
      </c>
      <c r="S12" s="15" t="n">
        <f aca="false">S11-S6</f>
        <v>-0.331609269177511</v>
      </c>
      <c r="T12" s="15" t="n">
        <f aca="false">T11-T6</f>
        <v>-0.331609269177511</v>
      </c>
      <c r="U12" s="15" t="n">
        <f aca="false">U11-U6</f>
        <v>-0.331609269177511</v>
      </c>
      <c r="V12" s="15" t="n">
        <f aca="false">V11-V6</f>
        <v>-0.331609269177511</v>
      </c>
      <c r="W12" s="15" t="n">
        <f aca="false">W11-W6</f>
        <v>-0.331609269177511</v>
      </c>
      <c r="X12" s="15" t="n">
        <f aca="false">X11-X6</f>
        <v>-0.331609269177511</v>
      </c>
      <c r="Y12" s="15" t="n">
        <f aca="false">Y11-Y6</f>
        <v>-0.331609269177511</v>
      </c>
      <c r="Z12" s="15" t="n">
        <f aca="false">Z11-Z6</f>
        <v>-0.331609269177511</v>
      </c>
      <c r="AA12" s="15" t="n">
        <f aca="false">AA11-AA6</f>
        <v>-0.331609269177511</v>
      </c>
      <c r="AB12" s="15" t="n">
        <f aca="false">AB11-AB6</f>
        <v>-0.331609269177511</v>
      </c>
      <c r="AC12" s="15" t="n">
        <f aca="false">AC11-AC6</f>
        <v>-0.331609269177511</v>
      </c>
      <c r="AD12" s="15" t="n">
        <f aca="false">AD11-AD6</f>
        <v>-0.331609269177511</v>
      </c>
      <c r="AE12" s="15" t="n">
        <f aca="false">AE11-AE6</f>
        <v>-0.331609269177511</v>
      </c>
      <c r="AF12" s="15" t="n">
        <f aca="false">AF11-AF6</f>
        <v>-0.331609269177511</v>
      </c>
      <c r="AG12" s="15" t="n">
        <f aca="false">AG11-AG6</f>
        <v>-0.331609269177511</v>
      </c>
      <c r="AH12" s="15" t="n">
        <f aca="false">AH11-AH6</f>
        <v>-0.331609269177511</v>
      </c>
      <c r="AI12" s="15" t="n">
        <f aca="false">AI11-AI6</f>
        <v>-0.331609269177511</v>
      </c>
      <c r="AJ12" s="15" t="n">
        <f aca="false">AJ11-AJ6</f>
        <v>-0.331609269177511</v>
      </c>
      <c r="AK12" s="15" t="n">
        <f aca="false">AK11-AK6</f>
        <v>-0.331609269177511</v>
      </c>
      <c r="AL12" s="15" t="n">
        <f aca="false">AL11-AL6</f>
        <v>-0.331609269177511</v>
      </c>
      <c r="AM12" s="15" t="n">
        <f aca="false">AM11-AM6</f>
        <v>-0.331609269177511</v>
      </c>
      <c r="AN12" s="15" t="n">
        <f aca="false">AN11-AN6</f>
        <v>-0.331609269177511</v>
      </c>
      <c r="AO12" s="15" t="n">
        <f aca="false">AO11-AO6</f>
        <v>-0.331609269177511</v>
      </c>
      <c r="AP12" s="15" t="n">
        <f aca="false">AP11-AP6</f>
        <v>-0.331609269177511</v>
      </c>
      <c r="AQ12" s="15" t="n">
        <f aca="false">AQ11-AQ6</f>
        <v>-0.331609269177511</v>
      </c>
      <c r="AR12" s="15" t="n">
        <f aca="false">AR11-AR6</f>
        <v>-0.331609269177511</v>
      </c>
      <c r="AS12" s="15" t="n">
        <f aca="false">AS11-AS6</f>
        <v>-0.331609269177511</v>
      </c>
      <c r="AT12" s="15" t="n">
        <f aca="false">AT11-AT6</f>
        <v>-0.331609269177511</v>
      </c>
      <c r="AU12" s="15" t="n">
        <f aca="false">AU11-AU6</f>
        <v>-0.331609269177511</v>
      </c>
      <c r="AV12" s="15" t="n">
        <f aca="false">AV11-AV6</f>
        <v>-0.331609269177511</v>
      </c>
      <c r="AW12" s="15" t="n">
        <f aca="false">AW11-AW6</f>
        <v>-0.331609269177511</v>
      </c>
      <c r="AX12" s="15" t="n">
        <f aca="false">AX11-AX6</f>
        <v>-0.331609269177511</v>
      </c>
      <c r="AY12" s="15" t="n">
        <f aca="false">AY11-AY6</f>
        <v>-0.331609269177511</v>
      </c>
      <c r="AZ12" s="15" t="n">
        <f aca="false">AZ11-AZ6</f>
        <v>-0.331609269177511</v>
      </c>
      <c r="BA12" s="15" t="n">
        <f aca="false">BA11-BA6</f>
        <v>-0.331609269177511</v>
      </c>
      <c r="BB12" s="15" t="n">
        <f aca="false">BB11-BB6</f>
        <v>-0.331609269177511</v>
      </c>
      <c r="BC12" s="15" t="n">
        <f aca="false">BC11-BC6</f>
        <v>-0.331609269177511</v>
      </c>
      <c r="BD12" s="15" t="n">
        <f aca="false">BD11-BD6</f>
        <v>-0.331609269177511</v>
      </c>
      <c r="BE12" s="15" t="n">
        <f aca="false">BE11-BE6</f>
        <v>-0.331609269177511</v>
      </c>
      <c r="BF12" s="15" t="n">
        <f aca="false">BF11-BF6</f>
        <v>-0.331609269177511</v>
      </c>
      <c r="BG12" s="15" t="n">
        <f aca="false">BG11-BG6</f>
        <v>-0.331609269177511</v>
      </c>
      <c r="BH12" s="15" t="n">
        <f aca="false">BH11-BH6</f>
        <v>-0.331609269177511</v>
      </c>
      <c r="BI12" s="15" t="n">
        <f aca="false">BI11-BI6</f>
        <v>-0.331609269177511</v>
      </c>
      <c r="BJ12" s="15" t="n">
        <f aca="false">BJ11-BJ6</f>
        <v>-0.331609269177511</v>
      </c>
    </row>
    <row r="14" customFormat="false" ht="12.75" hidden="false" customHeight="false" outlineLevel="0" collapsed="false">
      <c r="A14" s="16"/>
      <c r="B14" s="17" t="s">
        <v>11</v>
      </c>
      <c r="C14" s="16" t="n">
        <f aca="false">(1+C8/2)^(-C5/12)</f>
        <v>0.998760051664179</v>
      </c>
      <c r="D14" s="16" t="n">
        <f aca="false">(1+D8/2)^(-D5/12)</f>
        <v>0.997521640800233</v>
      </c>
      <c r="E14" s="16" t="n">
        <f aca="false">(1+E8/2)^(-E5/12)</f>
        <v>0.996284765501777</v>
      </c>
      <c r="F14" s="16" t="n">
        <f aca="false">(1+F8/2)^(-F5/12)</f>
        <v>0.995049423864789</v>
      </c>
      <c r="G14" s="16" t="n">
        <f aca="false">(1+G8/2)^(-G5/12)</f>
        <v>0.993815613987608</v>
      </c>
      <c r="H14" s="16" t="n">
        <f aca="false">(1+H8/2)^(-H5/12)</f>
        <v>0.99258333397093</v>
      </c>
      <c r="I14" s="16" t="n">
        <f aca="false">(1+I8/2)^(-I5/12)</f>
        <v>0.991352581917809</v>
      </c>
      <c r="J14" s="16" t="n">
        <f aca="false">(1+J8/2)^(-J5/12)</f>
        <v>0.990123355933648</v>
      </c>
      <c r="K14" s="16" t="n">
        <f aca="false">(1+K8/2)^(-K5/12)</f>
        <v>0.9888956541262</v>
      </c>
      <c r="L14" s="16" t="n">
        <f aca="false">(1+L8/2)^(-L5/12)</f>
        <v>0.987669474605565</v>
      </c>
      <c r="M14" s="16" t="n">
        <f aca="false">(1+M8/2)^(-M5/12)</f>
        <v>0.986444815484187</v>
      </c>
      <c r="N14" s="16" t="n">
        <f aca="false">(1+N8/2)^(-N5/12)</f>
        <v>0.985221674876847</v>
      </c>
      <c r="O14" s="16" t="n">
        <f aca="false">(1+O8/2)^(-O5/12)</f>
        <v>0.984000050900669</v>
      </c>
      <c r="P14" s="16" t="n">
        <f aca="false">(1+P8/2)^(-P5/12)</f>
        <v>0.982779941675106</v>
      </c>
      <c r="Q14" s="16" t="n">
        <f aca="false">(1+Q8/2)^(-Q5/12)</f>
        <v>0.981561345321948</v>
      </c>
      <c r="R14" s="16" t="n">
        <f aca="false">(1+R8/2)^(-R5/12)</f>
        <v>0.980344259965309</v>
      </c>
      <c r="S14" s="16" t="n">
        <f aca="false">(1+S8/2)^(-S5/12)</f>
        <v>0.979128683731633</v>
      </c>
      <c r="T14" s="16" t="n">
        <f aca="false">(1+T8/2)^(-T5/12)</f>
        <v>0.977914614749685</v>
      </c>
      <c r="U14" s="16" t="n">
        <f aca="false">(1+U8/2)^(-U5/12)</f>
        <v>0.976702051150551</v>
      </c>
      <c r="V14" s="16" t="n">
        <f aca="false">(1+V8/2)^(-V5/12)</f>
        <v>0.975490991067634</v>
      </c>
      <c r="W14" s="16" t="n">
        <f aca="false">(1+W8/2)^(-W5/12)</f>
        <v>0.974281432636651</v>
      </c>
      <c r="X14" s="16" t="n">
        <f aca="false">(1+X8/2)^(-X5/12)</f>
        <v>0.973073373995631</v>
      </c>
      <c r="Y14" s="16" t="n">
        <f aca="false">(1+Y8/2)^(-Y5/12)</f>
        <v>0.971866813284913</v>
      </c>
      <c r="Z14" s="16" t="n">
        <f aca="false">(1+Z8/2)^(-Z5/12)</f>
        <v>0.97066174864714</v>
      </c>
      <c r="AA14" s="16" t="n">
        <f aca="false">(1+AA8/2)^(-AA5/12)</f>
        <v>0.96945817822726</v>
      </c>
      <c r="AB14" s="16" t="n">
        <f aca="false">(1+AB8/2)^(-AB5/12)</f>
        <v>0.968256100172519</v>
      </c>
      <c r="AC14" s="16" t="n">
        <f aca="false">(1+AC8/2)^(-AC5/12)</f>
        <v>0.967055512632461</v>
      </c>
      <c r="AD14" s="16" t="n">
        <f aca="false">(1+AD8/2)^(-AD5/12)</f>
        <v>0.965856413758925</v>
      </c>
      <c r="AE14" s="16" t="n">
        <f aca="false">(1+AE8/2)^(-AE5/12)</f>
        <v>0.964658801706043</v>
      </c>
      <c r="AF14" s="16" t="n">
        <f aca="false">(1+AF8/2)^(-AF5/12)</f>
        <v>0.963462674630232</v>
      </c>
      <c r="AG14" s="16" t="n">
        <f aca="false">(1+AG8/2)^(-AG5/12)</f>
        <v>0.962268030690198</v>
      </c>
      <c r="AH14" s="16" t="n">
        <f aca="false">(1+AH8/2)^(-AH5/12)</f>
        <v>0.96107486804693</v>
      </c>
      <c r="AI14" s="16" t="n">
        <f aca="false">(1+AI8/2)^(-AI5/12)</f>
        <v>0.959883184863695</v>
      </c>
      <c r="AJ14" s="16" t="n">
        <f aca="false">(1+AJ8/2)^(-AJ5/12)</f>
        <v>0.958692979306041</v>
      </c>
      <c r="AK14" s="16" t="n">
        <f aca="false">(1+AK8/2)^(-AK5/12)</f>
        <v>0.957504249541786</v>
      </c>
      <c r="AL14" s="16" t="n">
        <f aca="false">(1+AL8/2)^(-AL5/12)</f>
        <v>0.956316993741025</v>
      </c>
      <c r="AM14" s="16" t="n">
        <f aca="false">(1+AM8/2)^(-AM5/12)</f>
        <v>0.955131210076118</v>
      </c>
      <c r="AN14" s="16" t="n">
        <f aca="false">(1+AN8/2)^(-AN5/12)</f>
        <v>0.953946896721693</v>
      </c>
      <c r="AO14" s="16" t="n">
        <f aca="false">(1+AO8/2)^(-AO5/12)</f>
        <v>0.952764051854641</v>
      </c>
      <c r="AP14" s="16" t="n">
        <f aca="false">(1+AP8/2)^(-AP5/12)</f>
        <v>0.951582673654114</v>
      </c>
      <c r="AQ14" s="16" t="n">
        <f aca="false">(1+AQ8/2)^(-AQ5/12)</f>
        <v>0.95040276030152</v>
      </c>
      <c r="AR14" s="16" t="n">
        <f aca="false">(1+AR8/2)^(-AR5/12)</f>
        <v>0.949224309980524</v>
      </c>
      <c r="AS14" s="16" t="n">
        <f aca="false">(1+AS8/2)^(-AS5/12)</f>
        <v>0.948047320877043</v>
      </c>
      <c r="AT14" s="16" t="n">
        <f aca="false">(1+AT8/2)^(-AT5/12)</f>
        <v>0.946871791179241</v>
      </c>
      <c r="AU14" s="16" t="n">
        <f aca="false">(1+AU8/2)^(-AU5/12)</f>
        <v>0.945697719077532</v>
      </c>
      <c r="AV14" s="16" t="n">
        <f aca="false">(1+AV8/2)^(-AV5/12)</f>
        <v>0.944525102764572</v>
      </c>
      <c r="AW14" s="16" t="n">
        <f aca="false">(1+AW8/2)^(-AW5/12)</f>
        <v>0.943353940435258</v>
      </c>
      <c r="AX14" s="16" t="n">
        <f aca="false">(1+AX8/2)^(-AX5/12)</f>
        <v>0.942184230286724</v>
      </c>
      <c r="AY14" s="16" t="n">
        <f aca="false">(1+AY8/2)^(-AY5/12)</f>
        <v>0.941015970518343</v>
      </c>
      <c r="AZ14" s="16" t="n">
        <f aca="false">(1+AZ8/2)^(-AZ5/12)</f>
        <v>0.939849159331718</v>
      </c>
      <c r="BA14" s="16" t="n">
        <f aca="false">(1+BA8/2)^(-BA5/12)</f>
        <v>0.938683794930681</v>
      </c>
      <c r="BB14" s="16" t="n">
        <f aca="false">(1+BB8/2)^(-BB5/12)</f>
        <v>0.937519875521295</v>
      </c>
      <c r="BC14" s="16" t="n">
        <f aca="false">(1+BC8/2)^(-BC5/12)</f>
        <v>0.936357399311842</v>
      </c>
      <c r="BD14" s="16" t="n">
        <f aca="false">(1+BD8/2)^(-BD5/12)</f>
        <v>0.935196364512832</v>
      </c>
      <c r="BE14" s="16" t="n">
        <f aca="false">(1+BE8/2)^(-BE5/12)</f>
        <v>0.934036769336988</v>
      </c>
      <c r="BF14" s="16" t="n">
        <f aca="false">(1+BF8/2)^(-BF5/12)</f>
        <v>0.932878611999252</v>
      </c>
      <c r="BG14" s="16" t="n">
        <f aca="false">(1+BG8/2)^(-BG5/12)</f>
        <v>0.931721890716781</v>
      </c>
      <c r="BH14" s="16" t="n">
        <f aca="false">(1+BH8/2)^(-BH5/12)</f>
        <v>0.930566603708938</v>
      </c>
      <c r="BI14" s="16" t="n">
        <f aca="false">(1+BI8/2)^(-BI5/12)</f>
        <v>0.929412749197298</v>
      </c>
      <c r="BJ14" s="16" t="n">
        <f aca="false">(1+BJ8/2)^(-BJ5/12)</f>
        <v>0.92826032540564</v>
      </c>
    </row>
    <row r="15" customFormat="false" ht="12.75" hidden="false" customHeight="false" outlineLevel="0" collapsed="false">
      <c r="A15" s="16"/>
      <c r="B15" s="17" t="s">
        <v>12</v>
      </c>
      <c r="C15" s="16" t="n">
        <f aca="false">C14/$C$14</f>
        <v>1</v>
      </c>
      <c r="D15" s="16" t="n">
        <f aca="false">D14/$C$14</f>
        <v>0.998760051664179</v>
      </c>
      <c r="E15" s="16" t="n">
        <f aca="false">E14/$C$14</f>
        <v>0.997521640800233</v>
      </c>
      <c r="F15" s="16" t="n">
        <f aca="false">F14/$C$14</f>
        <v>0.996284765501777</v>
      </c>
      <c r="G15" s="16" t="n">
        <f aca="false">G14/$C$14</f>
        <v>0.995049423864789</v>
      </c>
      <c r="H15" s="16" t="n">
        <f aca="false">H14/$C$14</f>
        <v>0.993815613987608</v>
      </c>
      <c r="I15" s="16" t="n">
        <f aca="false">I14/$C$14</f>
        <v>0.99258333397093</v>
      </c>
      <c r="J15" s="16" t="n">
        <f aca="false">J14/$C$14</f>
        <v>0.991352581917809</v>
      </c>
      <c r="K15" s="16" t="n">
        <f aca="false">K14/$C$14</f>
        <v>0.990123355933648</v>
      </c>
      <c r="L15" s="16" t="n">
        <f aca="false">L14/$C$14</f>
        <v>0.9888956541262</v>
      </c>
      <c r="M15" s="16" t="n">
        <f aca="false">M14/$C$14</f>
        <v>0.987669474605565</v>
      </c>
      <c r="N15" s="16" t="n">
        <f aca="false">N14/$C$14</f>
        <v>0.986444815484187</v>
      </c>
      <c r="O15" s="16" t="n">
        <f aca="false">O14/$C$14</f>
        <v>0.985221674876847</v>
      </c>
      <c r="P15" s="16" t="n">
        <f aca="false">P14/$C$14</f>
        <v>0.984000050900669</v>
      </c>
      <c r="Q15" s="16" t="n">
        <f aca="false">Q14/$C$14</f>
        <v>0.982779941675106</v>
      </c>
      <c r="R15" s="16" t="n">
        <f aca="false">R14/$C$14</f>
        <v>0.981561345321948</v>
      </c>
      <c r="S15" s="16" t="n">
        <f aca="false">S14/$C$14</f>
        <v>0.980344259965309</v>
      </c>
      <c r="T15" s="16" t="n">
        <f aca="false">T14/$C$14</f>
        <v>0.979128683731633</v>
      </c>
      <c r="U15" s="16" t="n">
        <f aca="false">U14/$C$14</f>
        <v>0.977914614749685</v>
      </c>
      <c r="V15" s="16" t="n">
        <f aca="false">V14/$C$14</f>
        <v>0.976702051150551</v>
      </c>
      <c r="W15" s="16" t="n">
        <f aca="false">W14/$C$14</f>
        <v>0.975490991067634</v>
      </c>
      <c r="X15" s="16" t="n">
        <f aca="false">X14/$C$14</f>
        <v>0.97428143263665</v>
      </c>
      <c r="Y15" s="16" t="n">
        <f aca="false">Y14/$C$14</f>
        <v>0.973073373995631</v>
      </c>
      <c r="Z15" s="16" t="n">
        <f aca="false">Z14/$C$14</f>
        <v>0.971866813284913</v>
      </c>
      <c r="AA15" s="16" t="n">
        <f aca="false">AA14/$C$14</f>
        <v>0.97066174864714</v>
      </c>
      <c r="AB15" s="16" t="n">
        <f aca="false">AB14/$C$14</f>
        <v>0.96945817822726</v>
      </c>
      <c r="AC15" s="16" t="n">
        <f aca="false">AC14/$C$14</f>
        <v>0.968256100172519</v>
      </c>
      <c r="AD15" s="16" t="n">
        <f aca="false">AD14/$C$14</f>
        <v>0.967055512632461</v>
      </c>
      <c r="AE15" s="16" t="n">
        <f aca="false">AE14/$C$14</f>
        <v>0.965856413758925</v>
      </c>
      <c r="AF15" s="16" t="n">
        <f aca="false">AF14/$C$14</f>
        <v>0.964658801706043</v>
      </c>
      <c r="AG15" s="16" t="n">
        <f aca="false">AG14/$C$14</f>
        <v>0.963462674630232</v>
      </c>
      <c r="AH15" s="16" t="n">
        <f aca="false">AH14/$C$14</f>
        <v>0.962268030690198</v>
      </c>
      <c r="AI15" s="16" t="n">
        <f aca="false">AI14/$C$14</f>
        <v>0.96107486804693</v>
      </c>
      <c r="AJ15" s="16" t="n">
        <f aca="false">AJ14/$C$14</f>
        <v>0.959883184863695</v>
      </c>
      <c r="AK15" s="16" t="n">
        <f aca="false">AK14/$C$14</f>
        <v>0.95869297930604</v>
      </c>
      <c r="AL15" s="16" t="n">
        <f aca="false">AL14/$C$14</f>
        <v>0.957504249541786</v>
      </c>
      <c r="AM15" s="16" t="n">
        <f aca="false">AM14/$C$14</f>
        <v>0.956316993741025</v>
      </c>
      <c r="AN15" s="16" t="n">
        <f aca="false">AN14/$C$14</f>
        <v>0.955131210076118</v>
      </c>
      <c r="AO15" s="16" t="n">
        <f aca="false">AO14/$C$14</f>
        <v>0.953946896721693</v>
      </c>
      <c r="AP15" s="16" t="n">
        <f aca="false">AP14/$C$14</f>
        <v>0.952764051854641</v>
      </c>
      <c r="AQ15" s="16" t="n">
        <f aca="false">AQ14/$C$14</f>
        <v>0.951582673654114</v>
      </c>
      <c r="AR15" s="16" t="n">
        <f aca="false">AR14/$C$14</f>
        <v>0.95040276030152</v>
      </c>
      <c r="AS15" s="16" t="n">
        <f aca="false">AS14/$C$14</f>
        <v>0.949224309980524</v>
      </c>
      <c r="AT15" s="16" t="n">
        <f aca="false">AT14/$C$14</f>
        <v>0.948047320877042</v>
      </c>
      <c r="AU15" s="16" t="n">
        <f aca="false">AU14/$C$14</f>
        <v>0.946871791179241</v>
      </c>
      <c r="AV15" s="16" t="n">
        <f aca="false">AV14/$C$14</f>
        <v>0.945697719077532</v>
      </c>
      <c r="AW15" s="16" t="n">
        <f aca="false">AW14/$C$14</f>
        <v>0.944525102764572</v>
      </c>
      <c r="AX15" s="16" t="n">
        <f aca="false">AX14/$C$14</f>
        <v>0.943353940435257</v>
      </c>
      <c r="AY15" s="16" t="n">
        <f aca="false">AY14/$C$14</f>
        <v>0.942184230286724</v>
      </c>
      <c r="AZ15" s="16" t="n">
        <f aca="false">AZ14/$C$14</f>
        <v>0.941015970518343</v>
      </c>
      <c r="BA15" s="16" t="n">
        <f aca="false">BA14/$C$14</f>
        <v>0.939849159331718</v>
      </c>
      <c r="BB15" s="16" t="n">
        <f aca="false">BB14/$C$14</f>
        <v>0.938683794930681</v>
      </c>
      <c r="BC15" s="16" t="n">
        <f aca="false">BC14/$C$14</f>
        <v>0.937519875521294</v>
      </c>
      <c r="BD15" s="16" t="n">
        <f aca="false">BD14/$C$14</f>
        <v>0.936357399311842</v>
      </c>
      <c r="BE15" s="16" t="n">
        <f aca="false">BE14/$C$14</f>
        <v>0.935196364512832</v>
      </c>
      <c r="BF15" s="16" t="n">
        <f aca="false">BF14/$C$14</f>
        <v>0.934036769336988</v>
      </c>
      <c r="BG15" s="16" t="n">
        <f aca="false">BG14/$C$14</f>
        <v>0.932878611999252</v>
      </c>
      <c r="BH15" s="16" t="n">
        <f aca="false">BH14/$C$14</f>
        <v>0.931721890716781</v>
      </c>
      <c r="BI15" s="16" t="n">
        <f aca="false">BI14/$C$14</f>
        <v>0.930566603708938</v>
      </c>
      <c r="BJ15" s="16" t="n">
        <f aca="false">BJ14/$C$14</f>
        <v>0.929412749197298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" activeCellId="0" sqref="I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6" width="13.7"/>
    <col collapsed="false" customWidth="true" hidden="false" outlineLevel="0" max="4" min="4" style="0" width="12.7"/>
    <col collapsed="false" customWidth="true" hidden="false" outlineLevel="0" max="5" min="5" style="0" width="15.85"/>
    <col collapsed="false" customWidth="true" hidden="false" outlineLevel="0" max="6" min="6" style="0" width="13.14"/>
    <col collapsed="false" customWidth="true" hidden="false" outlineLevel="0" max="7" min="7" style="0" width="13.28"/>
    <col collapsed="false" customWidth="true" hidden="false" outlineLevel="0" max="8" min="8" style="0" width="13.99"/>
    <col collapsed="false" customWidth="true" hidden="false" outlineLevel="0" max="9" min="9" style="0" width="15.13"/>
    <col collapsed="false" customWidth="true" hidden="false" outlineLevel="0" max="10" min="10" style="0" width="15.85"/>
    <col collapsed="false" customWidth="true" hidden="false" outlineLevel="0" max="11" min="11" style="0" width="13.14"/>
    <col collapsed="false" customWidth="true" hidden="false" outlineLevel="0" max="12" min="12" style="0" width="13.28"/>
    <col collapsed="false" customWidth="true" hidden="false" outlineLevel="0" max="13" min="13" style="0" width="13.99"/>
    <col collapsed="false" customWidth="true" hidden="false" outlineLevel="0" max="14" min="14" style="0" width="15.13"/>
  </cols>
  <sheetData>
    <row r="3" customFormat="false" ht="13.5" hidden="false" customHeight="false" outlineLevel="0" collapsed="false"/>
    <row r="4" customFormat="false" ht="13.5" hidden="false" customHeight="false" outlineLevel="0" collapsed="false">
      <c r="C4" s="18" t="s">
        <v>13</v>
      </c>
      <c r="D4" s="19"/>
      <c r="E4" s="20"/>
      <c r="F4" s="21"/>
      <c r="G4" s="22" t="s">
        <v>14</v>
      </c>
      <c r="H4" s="21"/>
      <c r="I4" s="23"/>
      <c r="J4" s="21"/>
      <c r="K4" s="21"/>
      <c r="L4" s="22" t="s">
        <v>15</v>
      </c>
      <c r="M4" s="21"/>
      <c r="N4" s="23"/>
    </row>
    <row r="5" customFormat="false" ht="51.75" hidden="false" customHeight="false" outlineLevel="0" collapsed="false">
      <c r="A5" s="24"/>
      <c r="B5" s="25" t="s">
        <v>16</v>
      </c>
      <c r="C5" s="26" t="s">
        <v>17</v>
      </c>
      <c r="D5" s="27" t="s">
        <v>18</v>
      </c>
      <c r="E5" s="28" t="s">
        <v>19</v>
      </c>
      <c r="F5" s="29" t="s">
        <v>18</v>
      </c>
      <c r="G5" s="29" t="s">
        <v>20</v>
      </c>
      <c r="H5" s="29" t="s">
        <v>21</v>
      </c>
      <c r="I5" s="27" t="s">
        <v>22</v>
      </c>
      <c r="J5" s="29" t="s">
        <v>23</v>
      </c>
      <c r="K5" s="29" t="s">
        <v>18</v>
      </c>
      <c r="L5" s="29" t="s">
        <v>20</v>
      </c>
      <c r="M5" s="29" t="s">
        <v>21</v>
      </c>
      <c r="N5" s="27" t="s">
        <v>22</v>
      </c>
    </row>
    <row r="6" customFormat="false" ht="12.75" hidden="false" customHeight="false" outlineLevel="0" collapsed="false">
      <c r="A6" s="0" t="n">
        <v>1</v>
      </c>
      <c r="B6" s="6" t="s">
        <v>24</v>
      </c>
      <c r="C6" s="30" t="n">
        <f aca="false">E6+J6</f>
        <v>0</v>
      </c>
      <c r="D6" s="31" t="n">
        <f aca="false">F6-H6+K6-M6</f>
        <v>0</v>
      </c>
      <c r="E6" s="32" t="n">
        <v>0</v>
      </c>
      <c r="F6" s="11" t="n">
        <v>0</v>
      </c>
      <c r="G6" s="11" t="n">
        <v>0</v>
      </c>
      <c r="H6" s="11" t="n">
        <v>0</v>
      </c>
      <c r="I6" s="11" t="n">
        <v>100000000</v>
      </c>
      <c r="J6" s="32" t="n">
        <v>0</v>
      </c>
      <c r="K6" s="11" t="n">
        <v>0</v>
      </c>
      <c r="L6" s="11" t="n">
        <v>0</v>
      </c>
      <c r="M6" s="11" t="n">
        <v>0</v>
      </c>
      <c r="N6" s="11" t="n">
        <v>100000000</v>
      </c>
    </row>
    <row r="7" customFormat="false" ht="12.75" hidden="false" customHeight="false" outlineLevel="0" collapsed="false">
      <c r="A7" s="0" t="n">
        <v>2</v>
      </c>
      <c r="B7" s="6" t="s">
        <v>25</v>
      </c>
      <c r="C7" s="30" t="n">
        <f aca="false">E7+J7</f>
        <v>0</v>
      </c>
      <c r="D7" s="31" t="n">
        <f aca="false">F7-H7+K7-M7</f>
        <v>0</v>
      </c>
      <c r="E7" s="33" t="n">
        <v>0</v>
      </c>
      <c r="F7" s="11" t="n">
        <v>0</v>
      </c>
      <c r="G7" s="11" t="n">
        <v>0</v>
      </c>
      <c r="H7" s="11" t="n">
        <v>0</v>
      </c>
      <c r="I7" s="11" t="n">
        <v>100000000</v>
      </c>
      <c r="J7" s="33" t="n">
        <v>0</v>
      </c>
      <c r="K7" s="11" t="n">
        <v>0</v>
      </c>
      <c r="L7" s="11" t="n">
        <v>0</v>
      </c>
      <c r="M7" s="11" t="n">
        <v>0</v>
      </c>
      <c r="N7" s="11" t="n">
        <v>100000000</v>
      </c>
    </row>
    <row r="8" customFormat="false" ht="12.75" hidden="false" customHeight="false" outlineLevel="0" collapsed="false">
      <c r="A8" s="0" t="n">
        <v>3</v>
      </c>
      <c r="B8" s="6" t="s">
        <v>26</v>
      </c>
      <c r="C8" s="30" t="n">
        <f aca="false">E8+J8</f>
        <v>0</v>
      </c>
      <c r="D8" s="31" t="n">
        <f aca="false">F8-H8+K8-M8</f>
        <v>0</v>
      </c>
      <c r="E8" s="33" t="n">
        <v>0</v>
      </c>
      <c r="F8" s="11" t="n">
        <v>0</v>
      </c>
      <c r="G8" s="11" t="n">
        <v>0</v>
      </c>
      <c r="H8" s="11" t="n">
        <v>0</v>
      </c>
      <c r="I8" s="11" t="n">
        <v>100000000</v>
      </c>
      <c r="J8" s="33" t="n">
        <v>0</v>
      </c>
      <c r="K8" s="11" t="n">
        <v>0</v>
      </c>
      <c r="L8" s="11" t="n">
        <v>0</v>
      </c>
      <c r="M8" s="11" t="n">
        <v>0</v>
      </c>
      <c r="N8" s="11" t="n">
        <v>100000000</v>
      </c>
    </row>
    <row r="9" customFormat="false" ht="12.75" hidden="false" customHeight="false" outlineLevel="0" collapsed="false">
      <c r="A9" s="0" t="n">
        <v>4</v>
      </c>
      <c r="B9" s="6" t="s">
        <v>27</v>
      </c>
      <c r="C9" s="30" t="n">
        <f aca="false">E9+J9</f>
        <v>0</v>
      </c>
      <c r="D9" s="31" t="n">
        <f aca="false">F9-H9+K9-M9</f>
        <v>0</v>
      </c>
      <c r="E9" s="33" t="n">
        <v>0</v>
      </c>
      <c r="F9" s="11" t="n">
        <v>0</v>
      </c>
      <c r="G9" s="11" t="n">
        <v>0</v>
      </c>
      <c r="H9" s="11" t="n">
        <v>0</v>
      </c>
      <c r="I9" s="11" t="n">
        <v>100000000</v>
      </c>
      <c r="J9" s="33" t="n">
        <v>0</v>
      </c>
      <c r="K9" s="11" t="n">
        <v>0</v>
      </c>
      <c r="L9" s="11" t="n">
        <v>0</v>
      </c>
      <c r="M9" s="11" t="n">
        <v>0</v>
      </c>
      <c r="N9" s="11" t="n">
        <v>100000000</v>
      </c>
    </row>
    <row r="10" customFormat="false" ht="12.75" hidden="false" customHeight="false" outlineLevel="0" collapsed="false">
      <c r="A10" s="0" t="n">
        <v>5</v>
      </c>
      <c r="B10" s="6" t="s">
        <v>28</v>
      </c>
      <c r="C10" s="30" t="n">
        <f aca="false">E10+J10</f>
        <v>0</v>
      </c>
      <c r="D10" s="31" t="n">
        <f aca="false">F10-H10+K10-M10</f>
        <v>0</v>
      </c>
      <c r="E10" s="33" t="n">
        <v>0</v>
      </c>
      <c r="F10" s="11" t="n">
        <v>0</v>
      </c>
      <c r="G10" s="11" t="n">
        <v>0</v>
      </c>
      <c r="H10" s="11" t="n">
        <v>0</v>
      </c>
      <c r="I10" s="11" t="n">
        <v>100000000</v>
      </c>
      <c r="J10" s="33" t="n">
        <v>0</v>
      </c>
      <c r="K10" s="11" t="n">
        <v>0</v>
      </c>
      <c r="L10" s="11" t="n">
        <v>0</v>
      </c>
      <c r="M10" s="11" t="n">
        <v>0</v>
      </c>
      <c r="N10" s="11" t="n">
        <v>100000000</v>
      </c>
    </row>
    <row r="11" customFormat="false" ht="12.75" hidden="false" customHeight="false" outlineLevel="0" collapsed="false">
      <c r="A11" s="0" t="n">
        <v>6</v>
      </c>
      <c r="B11" s="6" t="s">
        <v>29</v>
      </c>
      <c r="C11" s="30" t="n">
        <f aca="false">E11+J11</f>
        <v>0</v>
      </c>
      <c r="D11" s="31" t="n">
        <f aca="false">F11-H11+K11-M11</f>
        <v>0</v>
      </c>
      <c r="E11" s="33" t="n">
        <v>0</v>
      </c>
      <c r="F11" s="11" t="n">
        <v>0</v>
      </c>
      <c r="G11" s="11" t="n">
        <v>0</v>
      </c>
      <c r="H11" s="11" t="n">
        <v>0</v>
      </c>
      <c r="I11" s="11" t="n">
        <v>100000000</v>
      </c>
      <c r="J11" s="33" t="n">
        <v>0</v>
      </c>
      <c r="K11" s="11" t="n">
        <v>0</v>
      </c>
      <c r="L11" s="11" t="n">
        <v>0</v>
      </c>
      <c r="M11" s="11" t="n">
        <v>0</v>
      </c>
      <c r="N11" s="11" t="n">
        <v>100000000</v>
      </c>
    </row>
    <row r="12" customFormat="false" ht="12.75" hidden="false" customHeight="false" outlineLevel="0" collapsed="false">
      <c r="A12" s="0" t="n">
        <v>7</v>
      </c>
      <c r="B12" s="6" t="s">
        <v>30</v>
      </c>
      <c r="C12" s="30" t="n">
        <f aca="false">E12+J12</f>
        <v>0</v>
      </c>
      <c r="D12" s="31" t="n">
        <f aca="false">F12-H12+K12-M12</f>
        <v>0</v>
      </c>
      <c r="E12" s="33" t="n">
        <v>0</v>
      </c>
      <c r="F12" s="11" t="n">
        <v>0</v>
      </c>
      <c r="G12" s="11" t="n">
        <v>0</v>
      </c>
      <c r="H12" s="11" t="n">
        <v>0</v>
      </c>
      <c r="I12" s="11" t="n">
        <v>100000000</v>
      </c>
      <c r="J12" s="33" t="n">
        <v>0</v>
      </c>
      <c r="K12" s="11" t="n">
        <v>0</v>
      </c>
      <c r="L12" s="11" t="n">
        <v>0</v>
      </c>
      <c r="M12" s="11" t="n">
        <v>0</v>
      </c>
      <c r="N12" s="11" t="n">
        <v>100000000</v>
      </c>
    </row>
    <row r="13" customFormat="false" ht="12.75" hidden="false" customHeight="false" outlineLevel="0" collapsed="false">
      <c r="A13" s="0" t="n">
        <v>8</v>
      </c>
      <c r="B13" s="6" t="s">
        <v>31</v>
      </c>
      <c r="C13" s="30" t="n">
        <f aca="false">E13+J13</f>
        <v>0</v>
      </c>
      <c r="D13" s="31" t="n">
        <f aca="false">F13-H13+K13-M13</f>
        <v>0</v>
      </c>
      <c r="E13" s="33" t="n">
        <v>0</v>
      </c>
      <c r="F13" s="11" t="n">
        <v>0</v>
      </c>
      <c r="G13" s="11" t="n">
        <v>0</v>
      </c>
      <c r="H13" s="11" t="n">
        <v>0</v>
      </c>
      <c r="I13" s="11" t="n">
        <v>100000000</v>
      </c>
      <c r="J13" s="33" t="n">
        <v>0</v>
      </c>
      <c r="K13" s="11" t="n">
        <v>0</v>
      </c>
      <c r="L13" s="11" t="n">
        <v>0</v>
      </c>
      <c r="M13" s="11" t="n">
        <v>0</v>
      </c>
      <c r="N13" s="11" t="n">
        <v>100000000</v>
      </c>
    </row>
    <row r="14" customFormat="false" ht="12.75" hidden="false" customHeight="false" outlineLevel="0" collapsed="false">
      <c r="A14" s="0" t="n">
        <v>9</v>
      </c>
      <c r="B14" s="6" t="s">
        <v>32</v>
      </c>
      <c r="C14" s="30" t="n">
        <f aca="false">E14+J14</f>
        <v>0</v>
      </c>
      <c r="D14" s="31" t="n">
        <f aca="false">F14-H14+K14-M14</f>
        <v>0</v>
      </c>
      <c r="E14" s="33" t="n">
        <v>0</v>
      </c>
      <c r="F14" s="11" t="n">
        <v>0</v>
      </c>
      <c r="G14" s="11" t="n">
        <v>0</v>
      </c>
      <c r="H14" s="11" t="n">
        <v>0</v>
      </c>
      <c r="I14" s="11" t="n">
        <v>100000000</v>
      </c>
      <c r="J14" s="33" t="n">
        <v>0</v>
      </c>
      <c r="K14" s="11" t="n">
        <v>0</v>
      </c>
      <c r="L14" s="11" t="n">
        <v>0</v>
      </c>
      <c r="M14" s="11" t="n">
        <v>0</v>
      </c>
      <c r="N14" s="11" t="n">
        <v>100000000</v>
      </c>
    </row>
    <row r="15" customFormat="false" ht="12.75" hidden="false" customHeight="false" outlineLevel="0" collapsed="false">
      <c r="A15" s="0" t="n">
        <v>10</v>
      </c>
      <c r="B15" s="6" t="s">
        <v>33</v>
      </c>
      <c r="C15" s="30" t="n">
        <f aca="false">E15+J15</f>
        <v>0</v>
      </c>
      <c r="D15" s="31" t="n">
        <f aca="false">F15-H15+K15-M15</f>
        <v>0</v>
      </c>
      <c r="E15" s="33" t="n">
        <v>0</v>
      </c>
      <c r="F15" s="11" t="n">
        <v>0</v>
      </c>
      <c r="G15" s="11" t="n">
        <v>0</v>
      </c>
      <c r="H15" s="11" t="n">
        <v>0</v>
      </c>
      <c r="I15" s="11" t="n">
        <v>100000000</v>
      </c>
      <c r="J15" s="33" t="n">
        <v>0</v>
      </c>
      <c r="K15" s="11" t="n">
        <v>0</v>
      </c>
      <c r="L15" s="11" t="n">
        <v>0</v>
      </c>
      <c r="M15" s="11" t="n">
        <v>0</v>
      </c>
      <c r="N15" s="11" t="n">
        <v>100000000</v>
      </c>
    </row>
    <row r="16" customFormat="false" ht="12.75" hidden="false" customHeight="false" outlineLevel="0" collapsed="false">
      <c r="A16" s="0" t="n">
        <v>11</v>
      </c>
      <c r="B16" s="6" t="s">
        <v>34</v>
      </c>
      <c r="C16" s="30" t="n">
        <f aca="false">E16+J16</f>
        <v>0</v>
      </c>
      <c r="D16" s="31" t="n">
        <f aca="false">F16-H16+K16-M16</f>
        <v>0</v>
      </c>
      <c r="E16" s="33" t="n">
        <v>0</v>
      </c>
      <c r="F16" s="11" t="n">
        <v>0</v>
      </c>
      <c r="G16" s="11" t="n">
        <v>0</v>
      </c>
      <c r="H16" s="11" t="n">
        <v>0</v>
      </c>
      <c r="I16" s="11" t="n">
        <v>100000000</v>
      </c>
      <c r="J16" s="33" t="n">
        <v>0</v>
      </c>
      <c r="K16" s="11" t="n">
        <v>0</v>
      </c>
      <c r="L16" s="11" t="n">
        <v>0</v>
      </c>
      <c r="M16" s="11" t="n">
        <v>0</v>
      </c>
      <c r="N16" s="11" t="n">
        <v>100000000</v>
      </c>
    </row>
    <row r="17" customFormat="false" ht="12.75" hidden="false" customHeight="false" outlineLevel="0" collapsed="false">
      <c r="A17" s="0" t="n">
        <v>12</v>
      </c>
      <c r="B17" s="6" t="s">
        <v>35</v>
      </c>
      <c r="C17" s="30" t="n">
        <f aca="false">E17+J17</f>
        <v>0</v>
      </c>
      <c r="D17" s="31" t="n">
        <f aca="false">F17-H17+K17-M17</f>
        <v>0</v>
      </c>
      <c r="E17" s="33" t="n">
        <v>0</v>
      </c>
      <c r="F17" s="11" t="n">
        <v>0</v>
      </c>
      <c r="G17" s="11" t="n">
        <v>0</v>
      </c>
      <c r="H17" s="11" t="n">
        <v>0</v>
      </c>
      <c r="I17" s="11" t="n">
        <v>100000000</v>
      </c>
      <c r="J17" s="33" t="n">
        <v>0</v>
      </c>
      <c r="K17" s="11" t="n">
        <v>0</v>
      </c>
      <c r="L17" s="11" t="n">
        <v>0</v>
      </c>
      <c r="M17" s="11" t="n">
        <v>0</v>
      </c>
      <c r="N17" s="11" t="n">
        <v>100000000</v>
      </c>
    </row>
    <row r="18" customFormat="false" ht="12.75" hidden="false" customHeight="false" outlineLevel="0" collapsed="false">
      <c r="A18" s="0" t="n">
        <v>13</v>
      </c>
      <c r="B18" s="6" t="s">
        <v>36</v>
      </c>
      <c r="C18" s="30" t="n">
        <f aca="false">E18+J18</f>
        <v>0</v>
      </c>
      <c r="D18" s="31" t="n">
        <f aca="false">F18-H18+K18-M18</f>
        <v>0</v>
      </c>
      <c r="E18" s="33" t="n">
        <v>0</v>
      </c>
      <c r="F18" s="11" t="n">
        <v>0</v>
      </c>
      <c r="G18" s="11" t="n">
        <v>0</v>
      </c>
      <c r="H18" s="11" t="n">
        <v>0</v>
      </c>
      <c r="I18" s="11" t="n">
        <v>100000000</v>
      </c>
      <c r="J18" s="33" t="n">
        <v>0</v>
      </c>
      <c r="K18" s="11" t="n">
        <v>0</v>
      </c>
      <c r="L18" s="11" t="n">
        <v>0</v>
      </c>
      <c r="M18" s="11" t="n">
        <v>0</v>
      </c>
      <c r="N18" s="11" t="n">
        <v>100000000</v>
      </c>
    </row>
    <row r="19" customFormat="false" ht="12.75" hidden="false" customHeight="false" outlineLevel="0" collapsed="false">
      <c r="A19" s="0" t="n">
        <v>14</v>
      </c>
      <c r="B19" s="6" t="s">
        <v>37</v>
      </c>
      <c r="C19" s="30" t="n">
        <f aca="false">E19+J19</f>
        <v>0</v>
      </c>
      <c r="D19" s="31" t="n">
        <f aca="false">F19-H19+K19-M19</f>
        <v>0</v>
      </c>
      <c r="E19" s="33" t="n">
        <v>0</v>
      </c>
      <c r="F19" s="11" t="n">
        <v>0</v>
      </c>
      <c r="G19" s="11" t="n">
        <v>0</v>
      </c>
      <c r="H19" s="11" t="n">
        <v>0</v>
      </c>
      <c r="I19" s="11" t="n">
        <v>100000000</v>
      </c>
      <c r="J19" s="33" t="n">
        <v>0</v>
      </c>
      <c r="K19" s="11" t="n">
        <v>0</v>
      </c>
      <c r="L19" s="11" t="n">
        <v>0</v>
      </c>
      <c r="M19" s="11" t="n">
        <v>0</v>
      </c>
      <c r="N19" s="11" t="n">
        <v>100000000</v>
      </c>
    </row>
    <row r="20" customFormat="false" ht="12.75" hidden="false" customHeight="false" outlineLevel="0" collapsed="false">
      <c r="A20" s="0" t="n">
        <v>15</v>
      </c>
      <c r="B20" s="6" t="s">
        <v>38</v>
      </c>
      <c r="C20" s="30" t="n">
        <f aca="false">E20+J20</f>
        <v>0</v>
      </c>
      <c r="D20" s="31" t="n">
        <f aca="false">F20-H20+K20-M20</f>
        <v>0</v>
      </c>
      <c r="E20" s="33" t="n">
        <v>0</v>
      </c>
      <c r="F20" s="11" t="n">
        <v>0</v>
      </c>
      <c r="G20" s="11" t="n">
        <v>0</v>
      </c>
      <c r="H20" s="11" t="n">
        <v>0</v>
      </c>
      <c r="I20" s="11" t="n">
        <v>100000000</v>
      </c>
      <c r="J20" s="33" t="n">
        <v>0</v>
      </c>
      <c r="K20" s="11" t="n">
        <v>0</v>
      </c>
      <c r="L20" s="11" t="n">
        <v>0</v>
      </c>
      <c r="M20" s="11" t="n">
        <v>0</v>
      </c>
      <c r="N20" s="11" t="n">
        <v>100000000</v>
      </c>
    </row>
    <row r="21" customFormat="false" ht="12.75" hidden="false" customHeight="false" outlineLevel="0" collapsed="false">
      <c r="A21" s="0" t="n">
        <v>16</v>
      </c>
      <c r="B21" s="6" t="s">
        <v>39</v>
      </c>
      <c r="C21" s="30" t="n">
        <f aca="false">E21+J21</f>
        <v>0</v>
      </c>
      <c r="D21" s="31" t="n">
        <f aca="false">F21-H21+K21-M21</f>
        <v>0</v>
      </c>
      <c r="E21" s="33" t="n">
        <v>0</v>
      </c>
      <c r="F21" s="11" t="n">
        <v>0</v>
      </c>
      <c r="G21" s="11" t="n">
        <v>0</v>
      </c>
      <c r="H21" s="11" t="n">
        <v>0</v>
      </c>
      <c r="I21" s="11" t="n">
        <v>100000000</v>
      </c>
      <c r="J21" s="33" t="n">
        <v>0</v>
      </c>
      <c r="K21" s="11" t="n">
        <v>0</v>
      </c>
      <c r="L21" s="11" t="n">
        <v>0</v>
      </c>
      <c r="M21" s="11" t="n">
        <v>0</v>
      </c>
      <c r="N21" s="11" t="n">
        <v>100000000</v>
      </c>
    </row>
    <row r="22" customFormat="false" ht="12.75" hidden="false" customHeight="false" outlineLevel="0" collapsed="false">
      <c r="A22" s="0" t="n">
        <v>17</v>
      </c>
      <c r="B22" s="6" t="s">
        <v>40</v>
      </c>
      <c r="C22" s="30" t="n">
        <f aca="false">E22+J22</f>
        <v>0</v>
      </c>
      <c r="D22" s="31" t="n">
        <f aca="false">F22-H22+K22-M22</f>
        <v>0</v>
      </c>
      <c r="E22" s="33" t="n">
        <v>0</v>
      </c>
      <c r="F22" s="11" t="n">
        <v>0</v>
      </c>
      <c r="G22" s="11" t="n">
        <v>0</v>
      </c>
      <c r="H22" s="11" t="n">
        <v>0</v>
      </c>
      <c r="I22" s="11" t="n">
        <v>100000000</v>
      </c>
      <c r="J22" s="33" t="n">
        <v>0</v>
      </c>
      <c r="K22" s="11" t="n">
        <v>0</v>
      </c>
      <c r="L22" s="11" t="n">
        <v>0</v>
      </c>
      <c r="M22" s="11" t="n">
        <v>0</v>
      </c>
      <c r="N22" s="11" t="n">
        <v>100000000</v>
      </c>
    </row>
    <row r="23" customFormat="false" ht="12.75" hidden="false" customHeight="false" outlineLevel="0" collapsed="false">
      <c r="A23" s="0" t="n">
        <v>18</v>
      </c>
      <c r="B23" s="6" t="s">
        <v>41</v>
      </c>
      <c r="C23" s="30" t="n">
        <f aca="false">E23+J23</f>
        <v>0</v>
      </c>
      <c r="D23" s="31" t="n">
        <f aca="false">F23-H23+K23-M23</f>
        <v>0</v>
      </c>
      <c r="E23" s="33" t="n">
        <v>0</v>
      </c>
      <c r="F23" s="11" t="n">
        <v>0</v>
      </c>
      <c r="G23" s="11" t="n">
        <v>0</v>
      </c>
      <c r="H23" s="11" t="n">
        <v>0</v>
      </c>
      <c r="I23" s="11" t="n">
        <v>100000000</v>
      </c>
      <c r="J23" s="33" t="n">
        <v>0</v>
      </c>
      <c r="K23" s="11" t="n">
        <v>0</v>
      </c>
      <c r="L23" s="11" t="n">
        <v>0</v>
      </c>
      <c r="M23" s="11" t="n">
        <v>0</v>
      </c>
      <c r="N23" s="11" t="n">
        <v>100000000</v>
      </c>
    </row>
    <row r="24" customFormat="false" ht="12.75" hidden="false" customHeight="false" outlineLevel="0" collapsed="false">
      <c r="A24" s="0" t="n">
        <v>19</v>
      </c>
      <c r="B24" s="6" t="s">
        <v>42</v>
      </c>
      <c r="C24" s="30" t="n">
        <f aca="false">E24+J24</f>
        <v>0</v>
      </c>
      <c r="D24" s="31" t="n">
        <f aca="false">F24-H24+K24-M24</f>
        <v>0</v>
      </c>
      <c r="E24" s="33" t="n">
        <v>0</v>
      </c>
      <c r="F24" s="11" t="n">
        <v>0</v>
      </c>
      <c r="G24" s="11" t="n">
        <v>0</v>
      </c>
      <c r="H24" s="11" t="n">
        <v>0</v>
      </c>
      <c r="I24" s="11" t="n">
        <v>100000000</v>
      </c>
      <c r="J24" s="33" t="n">
        <v>0</v>
      </c>
      <c r="K24" s="11" t="n">
        <v>0</v>
      </c>
      <c r="L24" s="11" t="n">
        <v>0</v>
      </c>
      <c r="M24" s="11" t="n">
        <v>0</v>
      </c>
      <c r="N24" s="11" t="n">
        <v>100000000</v>
      </c>
    </row>
    <row r="25" customFormat="false" ht="12.75" hidden="false" customHeight="false" outlineLevel="0" collapsed="false">
      <c r="A25" s="0" t="n">
        <v>20</v>
      </c>
      <c r="B25" s="6" t="s">
        <v>43</v>
      </c>
      <c r="C25" s="30" t="n">
        <f aca="false">E25+J25</f>
        <v>0</v>
      </c>
      <c r="D25" s="31" t="n">
        <f aca="false">F25-H25+K25-M25</f>
        <v>0</v>
      </c>
      <c r="E25" s="33" t="n">
        <v>0</v>
      </c>
      <c r="F25" s="11" t="n">
        <v>0</v>
      </c>
      <c r="G25" s="11" t="n">
        <v>0</v>
      </c>
      <c r="H25" s="11" t="n">
        <v>0</v>
      </c>
      <c r="I25" s="11" t="n">
        <v>100000000</v>
      </c>
      <c r="J25" s="33" t="n">
        <v>0</v>
      </c>
      <c r="K25" s="11" t="n">
        <v>0</v>
      </c>
      <c r="L25" s="11" t="n">
        <v>0</v>
      </c>
      <c r="M25" s="11" t="n">
        <v>0</v>
      </c>
      <c r="N25" s="11" t="n">
        <v>100000000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BJ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6" width="13.7"/>
  </cols>
  <sheetData>
    <row r="4" customFormat="false" ht="12.75" hidden="false" customHeight="false" outlineLevel="0" collapsed="false">
      <c r="C4" s="4" t="s">
        <v>44</v>
      </c>
    </row>
    <row r="5" customFormat="false" ht="12.75" hidden="false" customHeight="false" outlineLevel="0" collapsed="false">
      <c r="B5" s="2" t="s">
        <v>16</v>
      </c>
      <c r="C5" s="0" t="s">
        <v>45</v>
      </c>
      <c r="D5" s="0" t="s">
        <v>46</v>
      </c>
      <c r="E5" s="0" t="s">
        <v>47</v>
      </c>
      <c r="F5" s="0" t="s">
        <v>48</v>
      </c>
      <c r="G5" s="0" t="s">
        <v>49</v>
      </c>
      <c r="H5" s="0" t="s">
        <v>50</v>
      </c>
      <c r="I5" s="0" t="s">
        <v>51</v>
      </c>
      <c r="J5" s="0" t="s">
        <v>52</v>
      </c>
      <c r="K5" s="0" t="s">
        <v>53</v>
      </c>
      <c r="L5" s="0" t="s">
        <v>54</v>
      </c>
      <c r="M5" s="0" t="s">
        <v>55</v>
      </c>
      <c r="N5" s="0" t="s">
        <v>56</v>
      </c>
      <c r="O5" s="0" t="s">
        <v>57</v>
      </c>
      <c r="P5" s="0" t="s">
        <v>58</v>
      </c>
      <c r="Q5" s="0" t="s">
        <v>59</v>
      </c>
      <c r="R5" s="0" t="s">
        <v>60</v>
      </c>
      <c r="S5" s="0" t="s">
        <v>61</v>
      </c>
      <c r="T5" s="0" t="s">
        <v>62</v>
      </c>
      <c r="U5" s="0" t="s">
        <v>63</v>
      </c>
      <c r="V5" s="0" t="s">
        <v>64</v>
      </c>
      <c r="W5" s="0" t="s">
        <v>65</v>
      </c>
      <c r="X5" s="0" t="s">
        <v>66</v>
      </c>
      <c r="Y5" s="0" t="s">
        <v>67</v>
      </c>
      <c r="Z5" s="0" t="s">
        <v>68</v>
      </c>
      <c r="AA5" s="0" t="s">
        <v>69</v>
      </c>
      <c r="AB5" s="0" t="s">
        <v>70</v>
      </c>
      <c r="AC5" s="0" t="s">
        <v>71</v>
      </c>
      <c r="AD5" s="0" t="s">
        <v>72</v>
      </c>
      <c r="AE5" s="0" t="s">
        <v>73</v>
      </c>
      <c r="AF5" s="0" t="s">
        <v>74</v>
      </c>
      <c r="AG5" s="0" t="s">
        <v>75</v>
      </c>
      <c r="AH5" s="0" t="s">
        <v>76</v>
      </c>
      <c r="AI5" s="0" t="s">
        <v>77</v>
      </c>
      <c r="AJ5" s="0" t="s">
        <v>78</v>
      </c>
      <c r="AK5" s="0" t="s">
        <v>79</v>
      </c>
      <c r="AL5" s="0" t="s">
        <v>80</v>
      </c>
      <c r="AM5" s="0" t="s">
        <v>81</v>
      </c>
      <c r="AN5" s="0" t="s">
        <v>82</v>
      </c>
      <c r="AO5" s="0" t="s">
        <v>83</v>
      </c>
      <c r="AP5" s="0" t="s">
        <v>84</v>
      </c>
      <c r="AQ5" s="0" t="s">
        <v>85</v>
      </c>
      <c r="AR5" s="0" t="s">
        <v>86</v>
      </c>
      <c r="AS5" s="0" t="s">
        <v>87</v>
      </c>
      <c r="AT5" s="0" t="s">
        <v>88</v>
      </c>
      <c r="AU5" s="0" t="s">
        <v>89</v>
      </c>
      <c r="AV5" s="0" t="s">
        <v>90</v>
      </c>
      <c r="AW5" s="0" t="s">
        <v>91</v>
      </c>
      <c r="AX5" s="0" t="s">
        <v>92</v>
      </c>
      <c r="AY5" s="0" t="s">
        <v>93</v>
      </c>
      <c r="AZ5" s="0" t="s">
        <v>94</v>
      </c>
      <c r="BA5" s="0" t="s">
        <v>95</v>
      </c>
      <c r="BB5" s="0" t="s">
        <v>96</v>
      </c>
      <c r="BC5" s="0" t="s">
        <v>97</v>
      </c>
      <c r="BD5" s="0" t="s">
        <v>98</v>
      </c>
      <c r="BE5" s="0" t="s">
        <v>99</v>
      </c>
      <c r="BF5" s="0" t="s">
        <v>100</v>
      </c>
      <c r="BG5" s="0" t="s">
        <v>101</v>
      </c>
      <c r="BH5" s="0" t="s">
        <v>102</v>
      </c>
      <c r="BI5" s="0" t="s">
        <v>103</v>
      </c>
      <c r="BJ5" s="0" t="s">
        <v>104</v>
      </c>
    </row>
    <row r="6" customFormat="false" ht="12.75" hidden="false" customHeight="false" outlineLevel="0" collapsed="false">
      <c r="A6" s="0" t="n">
        <v>1</v>
      </c>
      <c r="B6" s="6" t="s">
        <v>24</v>
      </c>
      <c r="C6" s="34" t="n">
        <v>1000</v>
      </c>
      <c r="D6" s="34" t="n">
        <v>1000</v>
      </c>
      <c r="E6" s="34" t="n">
        <v>1000</v>
      </c>
      <c r="F6" s="34" t="n">
        <v>1000</v>
      </c>
      <c r="G6" s="34" t="n">
        <v>1000</v>
      </c>
      <c r="H6" s="34" t="n">
        <v>1000</v>
      </c>
      <c r="I6" s="34" t="n">
        <v>1000</v>
      </c>
      <c r="J6" s="34" t="n">
        <v>1000</v>
      </c>
      <c r="K6" s="34" t="n">
        <v>1000</v>
      </c>
      <c r="L6" s="34" t="n">
        <v>1000</v>
      </c>
      <c r="M6" s="34" t="n">
        <v>1000</v>
      </c>
      <c r="N6" s="34" t="n">
        <v>1000</v>
      </c>
      <c r="O6" s="34" t="n">
        <v>1000</v>
      </c>
      <c r="P6" s="34" t="n">
        <v>1000</v>
      </c>
      <c r="Q6" s="34" t="n">
        <v>1000</v>
      </c>
      <c r="R6" s="34" t="n">
        <v>1000</v>
      </c>
      <c r="S6" s="34" t="n">
        <v>1000</v>
      </c>
      <c r="T6" s="34" t="n">
        <v>1000</v>
      </c>
      <c r="U6" s="34" t="n">
        <v>1000</v>
      </c>
      <c r="V6" s="34" t="n">
        <v>1000</v>
      </c>
      <c r="W6" s="34" t="n">
        <v>1000</v>
      </c>
      <c r="X6" s="34" t="n">
        <v>1000</v>
      </c>
      <c r="Y6" s="34" t="n">
        <v>1000</v>
      </c>
      <c r="Z6" s="34" t="n">
        <v>1000</v>
      </c>
      <c r="AA6" s="34" t="n">
        <v>1000</v>
      </c>
      <c r="AB6" s="34" t="n">
        <v>1000</v>
      </c>
      <c r="AC6" s="34" t="n">
        <v>1000</v>
      </c>
      <c r="AD6" s="34" t="n">
        <v>1000</v>
      </c>
      <c r="AE6" s="34" t="n">
        <v>1000</v>
      </c>
      <c r="AF6" s="34" t="n">
        <v>1000</v>
      </c>
      <c r="AG6" s="34" t="n">
        <v>1000</v>
      </c>
      <c r="AH6" s="34" t="n">
        <v>1000</v>
      </c>
      <c r="AI6" s="34" t="n">
        <v>1000</v>
      </c>
      <c r="AJ6" s="34" t="n">
        <v>1000</v>
      </c>
      <c r="AK6" s="34" t="n">
        <v>1000</v>
      </c>
      <c r="AL6" s="34" t="n">
        <v>1000</v>
      </c>
      <c r="AM6" s="34" t="n">
        <v>1000</v>
      </c>
      <c r="AN6" s="34" t="n">
        <v>1000</v>
      </c>
      <c r="AO6" s="34" t="n">
        <v>1000</v>
      </c>
      <c r="AP6" s="34" t="n">
        <v>1000</v>
      </c>
      <c r="AQ6" s="34" t="n">
        <v>1000</v>
      </c>
      <c r="AR6" s="34" t="n">
        <v>1000</v>
      </c>
      <c r="AS6" s="34" t="n">
        <v>1000</v>
      </c>
      <c r="AT6" s="34" t="n">
        <v>1000</v>
      </c>
      <c r="AU6" s="34" t="n">
        <v>1000</v>
      </c>
      <c r="AV6" s="34" t="n">
        <v>1000</v>
      </c>
      <c r="AW6" s="34" t="n">
        <v>1000</v>
      </c>
      <c r="AX6" s="34" t="n">
        <v>1000</v>
      </c>
      <c r="AY6" s="34" t="n">
        <v>1000</v>
      </c>
      <c r="AZ6" s="34" t="n">
        <v>1000</v>
      </c>
      <c r="BA6" s="34" t="n">
        <v>1000</v>
      </c>
      <c r="BB6" s="34" t="n">
        <v>1000</v>
      </c>
      <c r="BC6" s="34" t="n">
        <v>1000</v>
      </c>
      <c r="BD6" s="34" t="n">
        <v>1000</v>
      </c>
      <c r="BE6" s="34" t="n">
        <v>1000</v>
      </c>
      <c r="BF6" s="34" t="n">
        <v>1000</v>
      </c>
      <c r="BG6" s="34" t="n">
        <v>1000</v>
      </c>
      <c r="BH6" s="34" t="n">
        <v>1000</v>
      </c>
      <c r="BI6" s="34" t="n">
        <v>1000</v>
      </c>
      <c r="BJ6" s="34" t="n">
        <v>1000</v>
      </c>
    </row>
    <row r="7" customFormat="false" ht="12.75" hidden="false" customHeight="false" outlineLevel="0" collapsed="false">
      <c r="A7" s="0" t="n">
        <v>2</v>
      </c>
      <c r="B7" s="6" t="s">
        <v>25</v>
      </c>
      <c r="C7" s="34" t="n">
        <v>1000</v>
      </c>
      <c r="D7" s="34" t="n">
        <v>1000</v>
      </c>
      <c r="E7" s="34" t="n">
        <v>1000</v>
      </c>
      <c r="F7" s="34" t="n">
        <v>1000</v>
      </c>
      <c r="G7" s="34" t="n">
        <v>1000</v>
      </c>
      <c r="H7" s="34" t="n">
        <v>1000</v>
      </c>
      <c r="I7" s="34" t="n">
        <v>1000</v>
      </c>
      <c r="J7" s="34" t="n">
        <v>1000</v>
      </c>
      <c r="K7" s="34" t="n">
        <v>1000</v>
      </c>
      <c r="L7" s="34" t="n">
        <v>1000</v>
      </c>
      <c r="M7" s="34" t="n">
        <v>1000</v>
      </c>
      <c r="N7" s="34" t="n">
        <v>1000</v>
      </c>
      <c r="O7" s="34" t="n">
        <v>1000</v>
      </c>
      <c r="P7" s="34" t="n">
        <v>1000</v>
      </c>
      <c r="Q7" s="34" t="n">
        <v>1000</v>
      </c>
      <c r="R7" s="34" t="n">
        <v>1000</v>
      </c>
      <c r="S7" s="34" t="n">
        <v>1000</v>
      </c>
      <c r="T7" s="34" t="n">
        <v>1000</v>
      </c>
      <c r="U7" s="34" t="n">
        <v>1000</v>
      </c>
      <c r="V7" s="34" t="n">
        <v>1000</v>
      </c>
      <c r="W7" s="34" t="n">
        <v>1000</v>
      </c>
      <c r="X7" s="34" t="n">
        <v>1000</v>
      </c>
      <c r="Y7" s="34" t="n">
        <v>1000</v>
      </c>
      <c r="Z7" s="34" t="n">
        <v>1000</v>
      </c>
      <c r="AA7" s="34" t="n">
        <v>1000</v>
      </c>
      <c r="AB7" s="34" t="n">
        <v>1000</v>
      </c>
      <c r="AC7" s="34" t="n">
        <v>1000</v>
      </c>
      <c r="AD7" s="34" t="n">
        <v>1000</v>
      </c>
      <c r="AE7" s="34" t="n">
        <v>1000</v>
      </c>
      <c r="AF7" s="34" t="n">
        <v>1000</v>
      </c>
      <c r="AG7" s="34" t="n">
        <v>1000</v>
      </c>
      <c r="AH7" s="34" t="n">
        <v>1000</v>
      </c>
      <c r="AI7" s="34" t="n">
        <v>1000</v>
      </c>
      <c r="AJ7" s="34" t="n">
        <v>1000</v>
      </c>
      <c r="AK7" s="34" t="n">
        <v>1000</v>
      </c>
      <c r="AL7" s="34" t="n">
        <v>1000</v>
      </c>
      <c r="AM7" s="34" t="n">
        <v>1000</v>
      </c>
      <c r="AN7" s="34" t="n">
        <v>1000</v>
      </c>
      <c r="AO7" s="34" t="n">
        <v>1000</v>
      </c>
      <c r="AP7" s="34" t="n">
        <v>1000</v>
      </c>
      <c r="AQ7" s="34" t="n">
        <v>1000</v>
      </c>
      <c r="AR7" s="34" t="n">
        <v>1000</v>
      </c>
      <c r="AS7" s="34" t="n">
        <v>1000</v>
      </c>
      <c r="AT7" s="34" t="n">
        <v>1000</v>
      </c>
      <c r="AU7" s="34" t="n">
        <v>1000</v>
      </c>
      <c r="AV7" s="34" t="n">
        <v>1000</v>
      </c>
      <c r="AW7" s="34" t="n">
        <v>1000</v>
      </c>
      <c r="AX7" s="34" t="n">
        <v>1000</v>
      </c>
      <c r="AY7" s="34" t="n">
        <v>1000</v>
      </c>
      <c r="AZ7" s="34" t="n">
        <v>1000</v>
      </c>
      <c r="BA7" s="34" t="n">
        <v>1000</v>
      </c>
      <c r="BB7" s="34" t="n">
        <v>1000</v>
      </c>
      <c r="BC7" s="34" t="n">
        <v>1000</v>
      </c>
      <c r="BD7" s="34" t="n">
        <v>1000</v>
      </c>
      <c r="BE7" s="34" t="n">
        <v>1000</v>
      </c>
      <c r="BF7" s="34" t="n">
        <v>1000</v>
      </c>
      <c r="BG7" s="34" t="n">
        <v>1000</v>
      </c>
      <c r="BH7" s="34" t="n">
        <v>1000</v>
      </c>
      <c r="BI7" s="34" t="n">
        <v>1000</v>
      </c>
      <c r="BJ7" s="34" t="n">
        <v>1000</v>
      </c>
    </row>
    <row r="8" customFormat="false" ht="12.75" hidden="false" customHeight="false" outlineLevel="0" collapsed="false">
      <c r="A8" s="0" t="n">
        <v>3</v>
      </c>
      <c r="B8" s="6" t="s">
        <v>26</v>
      </c>
      <c r="C8" s="34" t="n">
        <v>1000</v>
      </c>
      <c r="D8" s="34" t="n">
        <v>1000</v>
      </c>
      <c r="E8" s="34" t="n">
        <v>1000</v>
      </c>
      <c r="F8" s="34" t="n">
        <v>1000</v>
      </c>
      <c r="G8" s="34" t="n">
        <v>1000</v>
      </c>
      <c r="H8" s="34" t="n">
        <v>1000</v>
      </c>
      <c r="I8" s="34" t="n">
        <v>1000</v>
      </c>
      <c r="J8" s="34" t="n">
        <v>1000</v>
      </c>
      <c r="K8" s="34" t="n">
        <v>1000</v>
      </c>
      <c r="L8" s="34" t="n">
        <v>1000</v>
      </c>
      <c r="M8" s="34" t="n">
        <v>1000</v>
      </c>
      <c r="N8" s="34" t="n">
        <v>1000</v>
      </c>
      <c r="O8" s="34" t="n">
        <v>1000</v>
      </c>
      <c r="P8" s="34" t="n">
        <v>1000</v>
      </c>
      <c r="Q8" s="34" t="n">
        <v>1000</v>
      </c>
      <c r="R8" s="34" t="n">
        <v>1000</v>
      </c>
      <c r="S8" s="34" t="n">
        <v>1000</v>
      </c>
      <c r="T8" s="34" t="n">
        <v>1000</v>
      </c>
      <c r="U8" s="34" t="n">
        <v>1000</v>
      </c>
      <c r="V8" s="34" t="n">
        <v>1000</v>
      </c>
      <c r="W8" s="34" t="n">
        <v>1000</v>
      </c>
      <c r="X8" s="34" t="n">
        <v>1000</v>
      </c>
      <c r="Y8" s="34" t="n">
        <v>1000</v>
      </c>
      <c r="Z8" s="34" t="n">
        <v>1000</v>
      </c>
      <c r="AA8" s="34" t="n">
        <v>1000</v>
      </c>
      <c r="AB8" s="34" t="n">
        <v>1000</v>
      </c>
      <c r="AC8" s="34" t="n">
        <v>1000</v>
      </c>
      <c r="AD8" s="34" t="n">
        <v>1000</v>
      </c>
      <c r="AE8" s="34" t="n">
        <v>1000</v>
      </c>
      <c r="AF8" s="34" t="n">
        <v>1000</v>
      </c>
      <c r="AG8" s="34" t="n">
        <v>1000</v>
      </c>
      <c r="AH8" s="34" t="n">
        <v>1000</v>
      </c>
      <c r="AI8" s="34" t="n">
        <v>1000</v>
      </c>
      <c r="AJ8" s="34" t="n">
        <v>1000</v>
      </c>
      <c r="AK8" s="34" t="n">
        <v>1000</v>
      </c>
      <c r="AL8" s="34" t="n">
        <v>1000</v>
      </c>
      <c r="AM8" s="34" t="n">
        <v>1000</v>
      </c>
      <c r="AN8" s="34" t="n">
        <v>1000</v>
      </c>
      <c r="AO8" s="34" t="n">
        <v>1000</v>
      </c>
      <c r="AP8" s="34" t="n">
        <v>1000</v>
      </c>
      <c r="AQ8" s="34" t="n">
        <v>1000</v>
      </c>
      <c r="AR8" s="34" t="n">
        <v>1000</v>
      </c>
      <c r="AS8" s="34" t="n">
        <v>1000</v>
      </c>
      <c r="AT8" s="34" t="n">
        <v>1000</v>
      </c>
      <c r="AU8" s="34" t="n">
        <v>1000</v>
      </c>
      <c r="AV8" s="34" t="n">
        <v>1000</v>
      </c>
      <c r="AW8" s="34" t="n">
        <v>1000</v>
      </c>
      <c r="AX8" s="34" t="n">
        <v>1000</v>
      </c>
      <c r="AY8" s="34" t="n">
        <v>1000</v>
      </c>
      <c r="AZ8" s="34" t="n">
        <v>1000</v>
      </c>
      <c r="BA8" s="34" t="n">
        <v>1000</v>
      </c>
      <c r="BB8" s="34" t="n">
        <v>1000</v>
      </c>
      <c r="BC8" s="34" t="n">
        <v>1000</v>
      </c>
      <c r="BD8" s="34" t="n">
        <v>1000</v>
      </c>
      <c r="BE8" s="34" t="n">
        <v>1000</v>
      </c>
      <c r="BF8" s="34" t="n">
        <v>1000</v>
      </c>
      <c r="BG8" s="34" t="n">
        <v>1000</v>
      </c>
      <c r="BH8" s="34" t="n">
        <v>1000</v>
      </c>
      <c r="BI8" s="34" t="n">
        <v>1000</v>
      </c>
      <c r="BJ8" s="34" t="n">
        <v>1000</v>
      </c>
    </row>
    <row r="9" customFormat="false" ht="12.75" hidden="false" customHeight="false" outlineLevel="0" collapsed="false">
      <c r="A9" s="0" t="n">
        <v>4</v>
      </c>
      <c r="B9" s="6" t="s">
        <v>27</v>
      </c>
      <c r="C9" s="34" t="n">
        <v>1000</v>
      </c>
      <c r="D9" s="34" t="n">
        <v>1000</v>
      </c>
      <c r="E9" s="34" t="n">
        <v>1000</v>
      </c>
      <c r="F9" s="34" t="n">
        <v>1000</v>
      </c>
      <c r="G9" s="34" t="n">
        <v>1000</v>
      </c>
      <c r="H9" s="34" t="n">
        <v>1000</v>
      </c>
      <c r="I9" s="34" t="n">
        <v>1000</v>
      </c>
      <c r="J9" s="34" t="n">
        <v>1000</v>
      </c>
      <c r="K9" s="34" t="n">
        <v>1000</v>
      </c>
      <c r="L9" s="34" t="n">
        <v>1000</v>
      </c>
      <c r="M9" s="34" t="n">
        <v>1000</v>
      </c>
      <c r="N9" s="34" t="n">
        <v>1000</v>
      </c>
      <c r="O9" s="34" t="n">
        <v>1000</v>
      </c>
      <c r="P9" s="34" t="n">
        <v>1000</v>
      </c>
      <c r="Q9" s="34" t="n">
        <v>1000</v>
      </c>
      <c r="R9" s="34" t="n">
        <v>1000</v>
      </c>
      <c r="S9" s="34" t="n">
        <v>1000</v>
      </c>
      <c r="T9" s="34" t="n">
        <v>1000</v>
      </c>
      <c r="U9" s="34" t="n">
        <v>1000</v>
      </c>
      <c r="V9" s="34" t="n">
        <v>1000</v>
      </c>
      <c r="W9" s="34" t="n">
        <v>1000</v>
      </c>
      <c r="X9" s="34" t="n">
        <v>1000</v>
      </c>
      <c r="Y9" s="34" t="n">
        <v>1000</v>
      </c>
      <c r="Z9" s="34" t="n">
        <v>1000</v>
      </c>
      <c r="AA9" s="34" t="n">
        <v>1000</v>
      </c>
      <c r="AB9" s="34" t="n">
        <v>1000</v>
      </c>
      <c r="AC9" s="34" t="n">
        <v>1000</v>
      </c>
      <c r="AD9" s="34" t="n">
        <v>1000</v>
      </c>
      <c r="AE9" s="34" t="n">
        <v>1000</v>
      </c>
      <c r="AF9" s="34" t="n">
        <v>1000</v>
      </c>
      <c r="AG9" s="34" t="n">
        <v>1000</v>
      </c>
      <c r="AH9" s="34" t="n">
        <v>1000</v>
      </c>
      <c r="AI9" s="34" t="n">
        <v>1000</v>
      </c>
      <c r="AJ9" s="34" t="n">
        <v>1000</v>
      </c>
      <c r="AK9" s="34" t="n">
        <v>1000</v>
      </c>
      <c r="AL9" s="34" t="n">
        <v>1000</v>
      </c>
      <c r="AM9" s="34" t="n">
        <v>1000</v>
      </c>
      <c r="AN9" s="34" t="n">
        <v>1000</v>
      </c>
      <c r="AO9" s="34" t="n">
        <v>1000</v>
      </c>
      <c r="AP9" s="34" t="n">
        <v>1000</v>
      </c>
      <c r="AQ9" s="34" t="n">
        <v>1000</v>
      </c>
      <c r="AR9" s="34" t="n">
        <v>1000</v>
      </c>
      <c r="AS9" s="34" t="n">
        <v>1000</v>
      </c>
      <c r="AT9" s="34" t="n">
        <v>1000</v>
      </c>
      <c r="AU9" s="34" t="n">
        <v>1000</v>
      </c>
      <c r="AV9" s="34" t="n">
        <v>1000</v>
      </c>
      <c r="AW9" s="34" t="n">
        <v>1000</v>
      </c>
      <c r="AX9" s="34" t="n">
        <v>1000</v>
      </c>
      <c r="AY9" s="34" t="n">
        <v>1000</v>
      </c>
      <c r="AZ9" s="34" t="n">
        <v>1000</v>
      </c>
      <c r="BA9" s="34" t="n">
        <v>1000</v>
      </c>
      <c r="BB9" s="34" t="n">
        <v>1000</v>
      </c>
      <c r="BC9" s="34" t="n">
        <v>1000</v>
      </c>
      <c r="BD9" s="34" t="n">
        <v>1000</v>
      </c>
      <c r="BE9" s="34" t="n">
        <v>1000</v>
      </c>
      <c r="BF9" s="34" t="n">
        <v>1000</v>
      </c>
      <c r="BG9" s="34" t="n">
        <v>1000</v>
      </c>
      <c r="BH9" s="34" t="n">
        <v>1000</v>
      </c>
      <c r="BI9" s="34" t="n">
        <v>1000</v>
      </c>
      <c r="BJ9" s="34" t="n">
        <v>1000</v>
      </c>
    </row>
    <row r="10" customFormat="false" ht="12.75" hidden="false" customHeight="false" outlineLevel="0" collapsed="false">
      <c r="A10" s="0" t="n">
        <v>5</v>
      </c>
      <c r="B10" s="6" t="s">
        <v>28</v>
      </c>
      <c r="C10" s="34" t="n">
        <v>1000</v>
      </c>
      <c r="D10" s="34" t="n">
        <v>1000</v>
      </c>
      <c r="E10" s="34" t="n">
        <v>1000</v>
      </c>
      <c r="F10" s="34" t="n">
        <v>1000</v>
      </c>
      <c r="G10" s="34" t="n">
        <v>1000</v>
      </c>
      <c r="H10" s="34" t="n">
        <v>1000</v>
      </c>
      <c r="I10" s="34" t="n">
        <v>1000</v>
      </c>
      <c r="J10" s="34" t="n">
        <v>1000</v>
      </c>
      <c r="K10" s="34" t="n">
        <v>1000</v>
      </c>
      <c r="L10" s="34" t="n">
        <v>1000</v>
      </c>
      <c r="M10" s="34" t="n">
        <v>1000</v>
      </c>
      <c r="N10" s="34" t="n">
        <v>1000</v>
      </c>
      <c r="O10" s="34" t="n">
        <v>1000</v>
      </c>
      <c r="P10" s="34" t="n">
        <v>1000</v>
      </c>
      <c r="Q10" s="34" t="n">
        <v>1000</v>
      </c>
      <c r="R10" s="34" t="n">
        <v>1000</v>
      </c>
      <c r="S10" s="34" t="n">
        <v>1000</v>
      </c>
      <c r="T10" s="34" t="n">
        <v>1000</v>
      </c>
      <c r="U10" s="34" t="n">
        <v>1000</v>
      </c>
      <c r="V10" s="34" t="n">
        <v>1000</v>
      </c>
      <c r="W10" s="34" t="n">
        <v>1000</v>
      </c>
      <c r="X10" s="34" t="n">
        <v>1000</v>
      </c>
      <c r="Y10" s="34" t="n">
        <v>1000</v>
      </c>
      <c r="Z10" s="34" t="n">
        <v>1000</v>
      </c>
      <c r="AA10" s="34" t="n">
        <v>1000</v>
      </c>
      <c r="AB10" s="34" t="n">
        <v>1000</v>
      </c>
      <c r="AC10" s="34" t="n">
        <v>1000</v>
      </c>
      <c r="AD10" s="34" t="n">
        <v>1000</v>
      </c>
      <c r="AE10" s="34" t="n">
        <v>1000</v>
      </c>
      <c r="AF10" s="34" t="n">
        <v>1000</v>
      </c>
      <c r="AG10" s="34" t="n">
        <v>1000</v>
      </c>
      <c r="AH10" s="34" t="n">
        <v>1000</v>
      </c>
      <c r="AI10" s="34" t="n">
        <v>1000</v>
      </c>
      <c r="AJ10" s="34" t="n">
        <v>1000</v>
      </c>
      <c r="AK10" s="34" t="n">
        <v>1000</v>
      </c>
      <c r="AL10" s="34" t="n">
        <v>1000</v>
      </c>
      <c r="AM10" s="34" t="n">
        <v>1000</v>
      </c>
      <c r="AN10" s="34" t="n">
        <v>1000</v>
      </c>
      <c r="AO10" s="34" t="n">
        <v>1000</v>
      </c>
      <c r="AP10" s="34" t="n">
        <v>1000</v>
      </c>
      <c r="AQ10" s="34" t="n">
        <v>1000</v>
      </c>
      <c r="AR10" s="34" t="n">
        <v>1000</v>
      </c>
      <c r="AS10" s="34" t="n">
        <v>1000</v>
      </c>
      <c r="AT10" s="34" t="n">
        <v>1000</v>
      </c>
      <c r="AU10" s="34" t="n">
        <v>1000</v>
      </c>
      <c r="AV10" s="34" t="n">
        <v>1000</v>
      </c>
      <c r="AW10" s="34" t="n">
        <v>1000</v>
      </c>
      <c r="AX10" s="34" t="n">
        <v>1000</v>
      </c>
      <c r="AY10" s="34" t="n">
        <v>1000</v>
      </c>
      <c r="AZ10" s="34" t="n">
        <v>1000</v>
      </c>
      <c r="BA10" s="34" t="n">
        <v>1000</v>
      </c>
      <c r="BB10" s="34" t="n">
        <v>1000</v>
      </c>
      <c r="BC10" s="34" t="n">
        <v>1000</v>
      </c>
      <c r="BD10" s="34" t="n">
        <v>1000</v>
      </c>
      <c r="BE10" s="34" t="n">
        <v>1000</v>
      </c>
      <c r="BF10" s="34" t="n">
        <v>1000</v>
      </c>
      <c r="BG10" s="34" t="n">
        <v>1000</v>
      </c>
      <c r="BH10" s="34" t="n">
        <v>1000</v>
      </c>
      <c r="BI10" s="34" t="n">
        <v>1000</v>
      </c>
      <c r="BJ10" s="34" t="n">
        <v>1000</v>
      </c>
    </row>
    <row r="11" customFormat="false" ht="12.75" hidden="false" customHeight="false" outlineLevel="0" collapsed="false">
      <c r="A11" s="0" t="n">
        <v>6</v>
      </c>
      <c r="B11" s="6" t="s">
        <v>29</v>
      </c>
      <c r="C11" s="34" t="n">
        <v>1000</v>
      </c>
      <c r="D11" s="34" t="n">
        <v>1000</v>
      </c>
      <c r="E11" s="34" t="n">
        <v>1000</v>
      </c>
      <c r="F11" s="34" t="n">
        <v>1000</v>
      </c>
      <c r="G11" s="34" t="n">
        <v>1000</v>
      </c>
      <c r="H11" s="34" t="n">
        <v>1000</v>
      </c>
      <c r="I11" s="34" t="n">
        <v>1000</v>
      </c>
      <c r="J11" s="34" t="n">
        <v>1000</v>
      </c>
      <c r="K11" s="34" t="n">
        <v>1000</v>
      </c>
      <c r="L11" s="34" t="n">
        <v>1000</v>
      </c>
      <c r="M11" s="34" t="n">
        <v>1000</v>
      </c>
      <c r="N11" s="34" t="n">
        <v>1000</v>
      </c>
      <c r="O11" s="34" t="n">
        <v>1000</v>
      </c>
      <c r="P11" s="34" t="n">
        <v>1000</v>
      </c>
      <c r="Q11" s="34" t="n">
        <v>1000</v>
      </c>
      <c r="R11" s="34" t="n">
        <v>1000</v>
      </c>
      <c r="S11" s="34" t="n">
        <v>1000</v>
      </c>
      <c r="T11" s="34" t="n">
        <v>1000</v>
      </c>
      <c r="U11" s="34" t="n">
        <v>1000</v>
      </c>
      <c r="V11" s="34" t="n">
        <v>1000</v>
      </c>
      <c r="W11" s="34" t="n">
        <v>1000</v>
      </c>
      <c r="X11" s="34" t="n">
        <v>1000</v>
      </c>
      <c r="Y11" s="34" t="n">
        <v>1000</v>
      </c>
      <c r="Z11" s="34" t="n">
        <v>1000</v>
      </c>
      <c r="AA11" s="34" t="n">
        <v>1000</v>
      </c>
      <c r="AB11" s="34" t="n">
        <v>1000</v>
      </c>
      <c r="AC11" s="34" t="n">
        <v>1000</v>
      </c>
      <c r="AD11" s="34" t="n">
        <v>1000</v>
      </c>
      <c r="AE11" s="34" t="n">
        <v>1000</v>
      </c>
      <c r="AF11" s="34" t="n">
        <v>1000</v>
      </c>
      <c r="AG11" s="34" t="n">
        <v>1000</v>
      </c>
      <c r="AH11" s="34" t="n">
        <v>1000</v>
      </c>
      <c r="AI11" s="34" t="n">
        <v>1000</v>
      </c>
      <c r="AJ11" s="34" t="n">
        <v>1000</v>
      </c>
      <c r="AK11" s="34" t="n">
        <v>1000</v>
      </c>
      <c r="AL11" s="34" t="n">
        <v>1000</v>
      </c>
      <c r="AM11" s="34" t="n">
        <v>1000</v>
      </c>
      <c r="AN11" s="34" t="n">
        <v>1000</v>
      </c>
      <c r="AO11" s="34" t="n">
        <v>1000</v>
      </c>
      <c r="AP11" s="34" t="n">
        <v>1000</v>
      </c>
      <c r="AQ11" s="34" t="n">
        <v>1000</v>
      </c>
      <c r="AR11" s="34" t="n">
        <v>1000</v>
      </c>
      <c r="AS11" s="34" t="n">
        <v>1000</v>
      </c>
      <c r="AT11" s="34" t="n">
        <v>1000</v>
      </c>
      <c r="AU11" s="34" t="n">
        <v>1000</v>
      </c>
      <c r="AV11" s="34" t="n">
        <v>1000</v>
      </c>
      <c r="AW11" s="34" t="n">
        <v>1000</v>
      </c>
      <c r="AX11" s="34" t="n">
        <v>1000</v>
      </c>
      <c r="AY11" s="34" t="n">
        <v>1000</v>
      </c>
      <c r="AZ11" s="34" t="n">
        <v>1000</v>
      </c>
      <c r="BA11" s="34" t="n">
        <v>1000</v>
      </c>
      <c r="BB11" s="34" t="n">
        <v>1000</v>
      </c>
      <c r="BC11" s="34" t="n">
        <v>1000</v>
      </c>
      <c r="BD11" s="34" t="n">
        <v>1000</v>
      </c>
      <c r="BE11" s="34" t="n">
        <v>1000</v>
      </c>
      <c r="BF11" s="34" t="n">
        <v>1000</v>
      </c>
      <c r="BG11" s="34" t="n">
        <v>1000</v>
      </c>
      <c r="BH11" s="34" t="n">
        <v>1000</v>
      </c>
      <c r="BI11" s="34" t="n">
        <v>1000</v>
      </c>
      <c r="BJ11" s="34" t="n">
        <v>1000</v>
      </c>
    </row>
    <row r="12" customFormat="false" ht="12.75" hidden="false" customHeight="false" outlineLevel="0" collapsed="false">
      <c r="A12" s="0" t="n">
        <v>7</v>
      </c>
      <c r="B12" s="6" t="s">
        <v>30</v>
      </c>
      <c r="C12" s="34" t="n">
        <v>1000</v>
      </c>
      <c r="D12" s="34" t="n">
        <v>1000</v>
      </c>
      <c r="E12" s="34" t="n">
        <v>1000</v>
      </c>
      <c r="F12" s="34" t="n">
        <v>1000</v>
      </c>
      <c r="G12" s="34" t="n">
        <v>1000</v>
      </c>
      <c r="H12" s="34" t="n">
        <v>1000</v>
      </c>
      <c r="I12" s="34" t="n">
        <v>1000</v>
      </c>
      <c r="J12" s="34" t="n">
        <v>1000</v>
      </c>
      <c r="K12" s="34" t="n">
        <v>1000</v>
      </c>
      <c r="L12" s="34" t="n">
        <v>1000</v>
      </c>
      <c r="M12" s="34" t="n">
        <v>1000</v>
      </c>
      <c r="N12" s="34" t="n">
        <v>1000</v>
      </c>
      <c r="O12" s="34" t="n">
        <v>1000</v>
      </c>
      <c r="P12" s="34" t="n">
        <v>1000</v>
      </c>
      <c r="Q12" s="34" t="n">
        <v>1000</v>
      </c>
      <c r="R12" s="34" t="n">
        <v>1000</v>
      </c>
      <c r="S12" s="34" t="n">
        <v>1000</v>
      </c>
      <c r="T12" s="34" t="n">
        <v>1000</v>
      </c>
      <c r="U12" s="34" t="n">
        <v>1000</v>
      </c>
      <c r="V12" s="34" t="n">
        <v>1000</v>
      </c>
      <c r="W12" s="34" t="n">
        <v>1000</v>
      </c>
      <c r="X12" s="34" t="n">
        <v>1000</v>
      </c>
      <c r="Y12" s="34" t="n">
        <v>1000</v>
      </c>
      <c r="Z12" s="34" t="n">
        <v>1000</v>
      </c>
      <c r="AA12" s="34" t="n">
        <v>1000</v>
      </c>
      <c r="AB12" s="34" t="n">
        <v>1000</v>
      </c>
      <c r="AC12" s="34" t="n">
        <v>1000</v>
      </c>
      <c r="AD12" s="34" t="n">
        <v>1000</v>
      </c>
      <c r="AE12" s="34" t="n">
        <v>1000</v>
      </c>
      <c r="AF12" s="34" t="n">
        <v>1000</v>
      </c>
      <c r="AG12" s="34" t="n">
        <v>1000</v>
      </c>
      <c r="AH12" s="34" t="n">
        <v>1000</v>
      </c>
      <c r="AI12" s="34" t="n">
        <v>1000</v>
      </c>
      <c r="AJ12" s="34" t="n">
        <v>1000</v>
      </c>
      <c r="AK12" s="34" t="n">
        <v>1000</v>
      </c>
      <c r="AL12" s="34" t="n">
        <v>1000</v>
      </c>
      <c r="AM12" s="34" t="n">
        <v>1000</v>
      </c>
      <c r="AN12" s="34" t="n">
        <v>1000</v>
      </c>
      <c r="AO12" s="34" t="n">
        <v>1000</v>
      </c>
      <c r="AP12" s="34" t="n">
        <v>1000</v>
      </c>
      <c r="AQ12" s="34" t="n">
        <v>1000</v>
      </c>
      <c r="AR12" s="34" t="n">
        <v>1000</v>
      </c>
      <c r="AS12" s="34" t="n">
        <v>1000</v>
      </c>
      <c r="AT12" s="34" t="n">
        <v>1000</v>
      </c>
      <c r="AU12" s="34" t="n">
        <v>1000</v>
      </c>
      <c r="AV12" s="34" t="n">
        <v>1000</v>
      </c>
      <c r="AW12" s="34" t="n">
        <v>1000</v>
      </c>
      <c r="AX12" s="34" t="n">
        <v>1000</v>
      </c>
      <c r="AY12" s="34" t="n">
        <v>1000</v>
      </c>
      <c r="AZ12" s="34" t="n">
        <v>1000</v>
      </c>
      <c r="BA12" s="34" t="n">
        <v>1000</v>
      </c>
      <c r="BB12" s="34" t="n">
        <v>1000</v>
      </c>
      <c r="BC12" s="34" t="n">
        <v>1000</v>
      </c>
      <c r="BD12" s="34" t="n">
        <v>1000</v>
      </c>
      <c r="BE12" s="34" t="n">
        <v>1000</v>
      </c>
      <c r="BF12" s="34" t="n">
        <v>1000</v>
      </c>
      <c r="BG12" s="34" t="n">
        <v>1000</v>
      </c>
      <c r="BH12" s="34" t="n">
        <v>1000</v>
      </c>
      <c r="BI12" s="34" t="n">
        <v>1000</v>
      </c>
      <c r="BJ12" s="34" t="n">
        <v>1000</v>
      </c>
    </row>
    <row r="13" customFormat="false" ht="12.75" hidden="false" customHeight="false" outlineLevel="0" collapsed="false">
      <c r="A13" s="0" t="n">
        <v>8</v>
      </c>
      <c r="B13" s="6" t="s">
        <v>31</v>
      </c>
      <c r="C13" s="34" t="n">
        <v>1000</v>
      </c>
      <c r="D13" s="34" t="n">
        <v>1000</v>
      </c>
      <c r="E13" s="34" t="n">
        <v>1000</v>
      </c>
      <c r="F13" s="34" t="n">
        <v>1000</v>
      </c>
      <c r="G13" s="34" t="n">
        <v>1000</v>
      </c>
      <c r="H13" s="34" t="n">
        <v>1000</v>
      </c>
      <c r="I13" s="34" t="n">
        <v>1000</v>
      </c>
      <c r="J13" s="34" t="n">
        <v>1000</v>
      </c>
      <c r="K13" s="34" t="n">
        <v>1000</v>
      </c>
      <c r="L13" s="34" t="n">
        <v>1000</v>
      </c>
      <c r="M13" s="34" t="n">
        <v>1000</v>
      </c>
      <c r="N13" s="34" t="n">
        <v>1000</v>
      </c>
      <c r="O13" s="34" t="n">
        <v>1000</v>
      </c>
      <c r="P13" s="34" t="n">
        <v>1000</v>
      </c>
      <c r="Q13" s="34" t="n">
        <v>1000</v>
      </c>
      <c r="R13" s="34" t="n">
        <v>1000</v>
      </c>
      <c r="S13" s="34" t="n">
        <v>1000</v>
      </c>
      <c r="T13" s="34" t="n">
        <v>1000</v>
      </c>
      <c r="U13" s="34" t="n">
        <v>1000</v>
      </c>
      <c r="V13" s="34" t="n">
        <v>1000</v>
      </c>
      <c r="W13" s="34" t="n">
        <v>1000</v>
      </c>
      <c r="X13" s="34" t="n">
        <v>1000</v>
      </c>
      <c r="Y13" s="34" t="n">
        <v>1000</v>
      </c>
      <c r="Z13" s="34" t="n">
        <v>1000</v>
      </c>
      <c r="AA13" s="34" t="n">
        <v>1000</v>
      </c>
      <c r="AB13" s="34" t="n">
        <v>1000</v>
      </c>
      <c r="AC13" s="34" t="n">
        <v>1000</v>
      </c>
      <c r="AD13" s="34" t="n">
        <v>1000</v>
      </c>
      <c r="AE13" s="34" t="n">
        <v>1000</v>
      </c>
      <c r="AF13" s="34" t="n">
        <v>1000</v>
      </c>
      <c r="AG13" s="34" t="n">
        <v>1000</v>
      </c>
      <c r="AH13" s="34" t="n">
        <v>1000</v>
      </c>
      <c r="AI13" s="34" t="n">
        <v>1000</v>
      </c>
      <c r="AJ13" s="34" t="n">
        <v>1000</v>
      </c>
      <c r="AK13" s="34" t="n">
        <v>1000</v>
      </c>
      <c r="AL13" s="34" t="n">
        <v>1000</v>
      </c>
      <c r="AM13" s="34" t="n">
        <v>1000</v>
      </c>
      <c r="AN13" s="34" t="n">
        <v>1000</v>
      </c>
      <c r="AO13" s="34" t="n">
        <v>1000</v>
      </c>
      <c r="AP13" s="34" t="n">
        <v>1000</v>
      </c>
      <c r="AQ13" s="34" t="n">
        <v>1000</v>
      </c>
      <c r="AR13" s="34" t="n">
        <v>1000</v>
      </c>
      <c r="AS13" s="34" t="n">
        <v>1000</v>
      </c>
      <c r="AT13" s="34" t="n">
        <v>1000</v>
      </c>
      <c r="AU13" s="34" t="n">
        <v>1000</v>
      </c>
      <c r="AV13" s="34" t="n">
        <v>1000</v>
      </c>
      <c r="AW13" s="34" t="n">
        <v>1000</v>
      </c>
      <c r="AX13" s="34" t="n">
        <v>1000</v>
      </c>
      <c r="AY13" s="34" t="n">
        <v>1000</v>
      </c>
      <c r="AZ13" s="34" t="n">
        <v>1000</v>
      </c>
      <c r="BA13" s="34" t="n">
        <v>1000</v>
      </c>
      <c r="BB13" s="34" t="n">
        <v>1000</v>
      </c>
      <c r="BC13" s="34" t="n">
        <v>1000</v>
      </c>
      <c r="BD13" s="34" t="n">
        <v>1000</v>
      </c>
      <c r="BE13" s="34" t="n">
        <v>1000</v>
      </c>
      <c r="BF13" s="34" t="n">
        <v>1000</v>
      </c>
      <c r="BG13" s="34" t="n">
        <v>1000</v>
      </c>
      <c r="BH13" s="34" t="n">
        <v>1000</v>
      </c>
      <c r="BI13" s="34" t="n">
        <v>1000</v>
      </c>
      <c r="BJ13" s="34" t="n">
        <v>1000</v>
      </c>
    </row>
    <row r="14" customFormat="false" ht="12.75" hidden="false" customHeight="false" outlineLevel="0" collapsed="false">
      <c r="A14" s="0" t="n">
        <v>9</v>
      </c>
      <c r="B14" s="6" t="s">
        <v>32</v>
      </c>
      <c r="C14" s="34" t="n">
        <v>1000</v>
      </c>
      <c r="D14" s="34" t="n">
        <v>1000</v>
      </c>
      <c r="E14" s="34" t="n">
        <v>1000</v>
      </c>
      <c r="F14" s="34" t="n">
        <v>1000</v>
      </c>
      <c r="G14" s="34" t="n">
        <v>1000</v>
      </c>
      <c r="H14" s="34" t="n">
        <v>1000</v>
      </c>
      <c r="I14" s="34" t="n">
        <v>1000</v>
      </c>
      <c r="J14" s="34" t="n">
        <v>1000</v>
      </c>
      <c r="K14" s="34" t="n">
        <v>1000</v>
      </c>
      <c r="L14" s="34" t="n">
        <v>1000</v>
      </c>
      <c r="M14" s="34" t="n">
        <v>1000</v>
      </c>
      <c r="N14" s="34" t="n">
        <v>1000</v>
      </c>
      <c r="O14" s="34" t="n">
        <v>1000</v>
      </c>
      <c r="P14" s="34" t="n">
        <v>1000</v>
      </c>
      <c r="Q14" s="34" t="n">
        <v>1000</v>
      </c>
      <c r="R14" s="34" t="n">
        <v>1000</v>
      </c>
      <c r="S14" s="34" t="n">
        <v>1000</v>
      </c>
      <c r="T14" s="34" t="n">
        <v>1000</v>
      </c>
      <c r="U14" s="34" t="n">
        <v>1000</v>
      </c>
      <c r="V14" s="34" t="n">
        <v>1000</v>
      </c>
      <c r="W14" s="34" t="n">
        <v>1000</v>
      </c>
      <c r="X14" s="34" t="n">
        <v>1000</v>
      </c>
      <c r="Y14" s="34" t="n">
        <v>1000</v>
      </c>
      <c r="Z14" s="34" t="n">
        <v>1000</v>
      </c>
      <c r="AA14" s="34" t="n">
        <v>1000</v>
      </c>
      <c r="AB14" s="34" t="n">
        <v>1000</v>
      </c>
      <c r="AC14" s="34" t="n">
        <v>1000</v>
      </c>
      <c r="AD14" s="34" t="n">
        <v>1000</v>
      </c>
      <c r="AE14" s="34" t="n">
        <v>1000</v>
      </c>
      <c r="AF14" s="34" t="n">
        <v>1000</v>
      </c>
      <c r="AG14" s="34" t="n">
        <v>1000</v>
      </c>
      <c r="AH14" s="34" t="n">
        <v>1000</v>
      </c>
      <c r="AI14" s="34" t="n">
        <v>1000</v>
      </c>
      <c r="AJ14" s="34" t="n">
        <v>1000</v>
      </c>
      <c r="AK14" s="34" t="n">
        <v>1000</v>
      </c>
      <c r="AL14" s="34" t="n">
        <v>1000</v>
      </c>
      <c r="AM14" s="34" t="n">
        <v>1000</v>
      </c>
      <c r="AN14" s="34" t="n">
        <v>1000</v>
      </c>
      <c r="AO14" s="34" t="n">
        <v>1000</v>
      </c>
      <c r="AP14" s="34" t="n">
        <v>1000</v>
      </c>
      <c r="AQ14" s="34" t="n">
        <v>1000</v>
      </c>
      <c r="AR14" s="34" t="n">
        <v>1000</v>
      </c>
      <c r="AS14" s="34" t="n">
        <v>1000</v>
      </c>
      <c r="AT14" s="34" t="n">
        <v>1000</v>
      </c>
      <c r="AU14" s="34" t="n">
        <v>1000</v>
      </c>
      <c r="AV14" s="34" t="n">
        <v>1000</v>
      </c>
      <c r="AW14" s="34" t="n">
        <v>1000</v>
      </c>
      <c r="AX14" s="34" t="n">
        <v>1000</v>
      </c>
      <c r="AY14" s="34" t="n">
        <v>1000</v>
      </c>
      <c r="AZ14" s="34" t="n">
        <v>1000</v>
      </c>
      <c r="BA14" s="34" t="n">
        <v>1000</v>
      </c>
      <c r="BB14" s="34" t="n">
        <v>1000</v>
      </c>
      <c r="BC14" s="34" t="n">
        <v>1000</v>
      </c>
      <c r="BD14" s="34" t="n">
        <v>1000</v>
      </c>
      <c r="BE14" s="34" t="n">
        <v>1000</v>
      </c>
      <c r="BF14" s="34" t="n">
        <v>1000</v>
      </c>
      <c r="BG14" s="34" t="n">
        <v>1000</v>
      </c>
      <c r="BH14" s="34" t="n">
        <v>1000</v>
      </c>
      <c r="BI14" s="34" t="n">
        <v>1000</v>
      </c>
      <c r="BJ14" s="34" t="n">
        <v>1000</v>
      </c>
    </row>
    <row r="15" customFormat="false" ht="12.75" hidden="false" customHeight="false" outlineLevel="0" collapsed="false">
      <c r="A15" s="0" t="n">
        <v>10</v>
      </c>
      <c r="B15" s="6" t="s">
        <v>33</v>
      </c>
      <c r="C15" s="34" t="n">
        <v>1000</v>
      </c>
      <c r="D15" s="34" t="n">
        <v>1000</v>
      </c>
      <c r="E15" s="34" t="n">
        <v>1000</v>
      </c>
      <c r="F15" s="34" t="n">
        <v>1000</v>
      </c>
      <c r="G15" s="34" t="n">
        <v>1000</v>
      </c>
      <c r="H15" s="34" t="n">
        <v>1000</v>
      </c>
      <c r="I15" s="34" t="n">
        <v>1000</v>
      </c>
      <c r="J15" s="34" t="n">
        <v>1000</v>
      </c>
      <c r="K15" s="34" t="n">
        <v>1000</v>
      </c>
      <c r="L15" s="34" t="n">
        <v>1000</v>
      </c>
      <c r="M15" s="34" t="n">
        <v>1000</v>
      </c>
      <c r="N15" s="34" t="n">
        <v>1000</v>
      </c>
      <c r="O15" s="34" t="n">
        <v>1000</v>
      </c>
      <c r="P15" s="34" t="n">
        <v>1000</v>
      </c>
      <c r="Q15" s="34" t="n">
        <v>1000</v>
      </c>
      <c r="R15" s="34" t="n">
        <v>1000</v>
      </c>
      <c r="S15" s="34" t="n">
        <v>1000</v>
      </c>
      <c r="T15" s="34" t="n">
        <v>1000</v>
      </c>
      <c r="U15" s="34" t="n">
        <v>1000</v>
      </c>
      <c r="V15" s="34" t="n">
        <v>1000</v>
      </c>
      <c r="W15" s="34" t="n">
        <v>1000</v>
      </c>
      <c r="X15" s="34" t="n">
        <v>1000</v>
      </c>
      <c r="Y15" s="34" t="n">
        <v>1000</v>
      </c>
      <c r="Z15" s="34" t="n">
        <v>1000</v>
      </c>
      <c r="AA15" s="34" t="n">
        <v>1000</v>
      </c>
      <c r="AB15" s="34" t="n">
        <v>1000</v>
      </c>
      <c r="AC15" s="34" t="n">
        <v>1000</v>
      </c>
      <c r="AD15" s="34" t="n">
        <v>1000</v>
      </c>
      <c r="AE15" s="34" t="n">
        <v>1000</v>
      </c>
      <c r="AF15" s="34" t="n">
        <v>1000</v>
      </c>
      <c r="AG15" s="34" t="n">
        <v>1000</v>
      </c>
      <c r="AH15" s="34" t="n">
        <v>1000</v>
      </c>
      <c r="AI15" s="34" t="n">
        <v>1000</v>
      </c>
      <c r="AJ15" s="34" t="n">
        <v>1000</v>
      </c>
      <c r="AK15" s="34" t="n">
        <v>1000</v>
      </c>
      <c r="AL15" s="34" t="n">
        <v>1000</v>
      </c>
      <c r="AM15" s="34" t="n">
        <v>1000</v>
      </c>
      <c r="AN15" s="34" t="n">
        <v>1000</v>
      </c>
      <c r="AO15" s="34" t="n">
        <v>1000</v>
      </c>
      <c r="AP15" s="34" t="n">
        <v>1000</v>
      </c>
      <c r="AQ15" s="34" t="n">
        <v>1000</v>
      </c>
      <c r="AR15" s="34" t="n">
        <v>1000</v>
      </c>
      <c r="AS15" s="34" t="n">
        <v>1000</v>
      </c>
      <c r="AT15" s="34" t="n">
        <v>1000</v>
      </c>
      <c r="AU15" s="34" t="n">
        <v>1000</v>
      </c>
      <c r="AV15" s="34" t="n">
        <v>1000</v>
      </c>
      <c r="AW15" s="34" t="n">
        <v>1000</v>
      </c>
      <c r="AX15" s="34" t="n">
        <v>1000</v>
      </c>
      <c r="AY15" s="34" t="n">
        <v>1000</v>
      </c>
      <c r="AZ15" s="34" t="n">
        <v>1000</v>
      </c>
      <c r="BA15" s="34" t="n">
        <v>1000</v>
      </c>
      <c r="BB15" s="34" t="n">
        <v>1000</v>
      </c>
      <c r="BC15" s="34" t="n">
        <v>1000</v>
      </c>
      <c r="BD15" s="34" t="n">
        <v>1000</v>
      </c>
      <c r="BE15" s="34" t="n">
        <v>1000</v>
      </c>
      <c r="BF15" s="34" t="n">
        <v>1000</v>
      </c>
      <c r="BG15" s="34" t="n">
        <v>1000</v>
      </c>
      <c r="BH15" s="34" t="n">
        <v>1000</v>
      </c>
      <c r="BI15" s="34" t="n">
        <v>1000</v>
      </c>
      <c r="BJ15" s="34" t="n">
        <v>1000</v>
      </c>
    </row>
    <row r="16" customFormat="false" ht="12.75" hidden="false" customHeight="false" outlineLevel="0" collapsed="false">
      <c r="A16" s="0" t="n">
        <v>11</v>
      </c>
      <c r="B16" s="6" t="s">
        <v>34</v>
      </c>
      <c r="C16" s="34" t="n">
        <v>1000</v>
      </c>
      <c r="D16" s="34" t="n">
        <v>1000</v>
      </c>
      <c r="E16" s="34" t="n">
        <v>1000</v>
      </c>
      <c r="F16" s="34" t="n">
        <v>1000</v>
      </c>
      <c r="G16" s="34" t="n">
        <v>1000</v>
      </c>
      <c r="H16" s="34" t="n">
        <v>1000</v>
      </c>
      <c r="I16" s="34" t="n">
        <v>1000</v>
      </c>
      <c r="J16" s="34" t="n">
        <v>1000</v>
      </c>
      <c r="K16" s="34" t="n">
        <v>1000</v>
      </c>
      <c r="L16" s="34" t="n">
        <v>1000</v>
      </c>
      <c r="M16" s="34" t="n">
        <v>1000</v>
      </c>
      <c r="N16" s="34" t="n">
        <v>1000</v>
      </c>
      <c r="O16" s="34" t="n">
        <v>1000</v>
      </c>
      <c r="P16" s="34" t="n">
        <v>1000</v>
      </c>
      <c r="Q16" s="34" t="n">
        <v>1000</v>
      </c>
      <c r="R16" s="34" t="n">
        <v>1000</v>
      </c>
      <c r="S16" s="34" t="n">
        <v>1000</v>
      </c>
      <c r="T16" s="34" t="n">
        <v>1000</v>
      </c>
      <c r="U16" s="34" t="n">
        <v>1000</v>
      </c>
      <c r="V16" s="34" t="n">
        <v>1000</v>
      </c>
      <c r="W16" s="34" t="n">
        <v>1000</v>
      </c>
      <c r="X16" s="34" t="n">
        <v>1000</v>
      </c>
      <c r="Y16" s="34" t="n">
        <v>1000</v>
      </c>
      <c r="Z16" s="34" t="n">
        <v>1000</v>
      </c>
      <c r="AA16" s="34" t="n">
        <v>1000</v>
      </c>
      <c r="AB16" s="34" t="n">
        <v>1000</v>
      </c>
      <c r="AC16" s="34" t="n">
        <v>1000</v>
      </c>
      <c r="AD16" s="34" t="n">
        <v>1000</v>
      </c>
      <c r="AE16" s="34" t="n">
        <v>1000</v>
      </c>
      <c r="AF16" s="34" t="n">
        <v>1000</v>
      </c>
      <c r="AG16" s="34" t="n">
        <v>1000</v>
      </c>
      <c r="AH16" s="34" t="n">
        <v>1000</v>
      </c>
      <c r="AI16" s="34" t="n">
        <v>1000</v>
      </c>
      <c r="AJ16" s="34" t="n">
        <v>1000</v>
      </c>
      <c r="AK16" s="34" t="n">
        <v>1000</v>
      </c>
      <c r="AL16" s="34" t="n">
        <v>1000</v>
      </c>
      <c r="AM16" s="34" t="n">
        <v>1000</v>
      </c>
      <c r="AN16" s="34" t="n">
        <v>1000</v>
      </c>
      <c r="AO16" s="34" t="n">
        <v>1000</v>
      </c>
      <c r="AP16" s="34" t="n">
        <v>1000</v>
      </c>
      <c r="AQ16" s="34" t="n">
        <v>1000</v>
      </c>
      <c r="AR16" s="34" t="n">
        <v>1000</v>
      </c>
      <c r="AS16" s="34" t="n">
        <v>1000</v>
      </c>
      <c r="AT16" s="34" t="n">
        <v>1000</v>
      </c>
      <c r="AU16" s="34" t="n">
        <v>1000</v>
      </c>
      <c r="AV16" s="34" t="n">
        <v>1000</v>
      </c>
      <c r="AW16" s="34" t="n">
        <v>1000</v>
      </c>
      <c r="AX16" s="34" t="n">
        <v>1000</v>
      </c>
      <c r="AY16" s="34" t="n">
        <v>1000</v>
      </c>
      <c r="AZ16" s="34" t="n">
        <v>1000</v>
      </c>
      <c r="BA16" s="34" t="n">
        <v>1000</v>
      </c>
      <c r="BB16" s="34" t="n">
        <v>1000</v>
      </c>
      <c r="BC16" s="34" t="n">
        <v>1000</v>
      </c>
      <c r="BD16" s="34" t="n">
        <v>1000</v>
      </c>
      <c r="BE16" s="34" t="n">
        <v>1000</v>
      </c>
      <c r="BF16" s="34" t="n">
        <v>1000</v>
      </c>
      <c r="BG16" s="34" t="n">
        <v>1000</v>
      </c>
      <c r="BH16" s="34" t="n">
        <v>1000</v>
      </c>
      <c r="BI16" s="34" t="n">
        <v>1000</v>
      </c>
      <c r="BJ16" s="34" t="n">
        <v>1000</v>
      </c>
    </row>
    <row r="17" customFormat="false" ht="12.75" hidden="false" customHeight="false" outlineLevel="0" collapsed="false">
      <c r="A17" s="0" t="n">
        <v>12</v>
      </c>
      <c r="B17" s="6" t="s">
        <v>35</v>
      </c>
      <c r="C17" s="34" t="n">
        <v>1000</v>
      </c>
      <c r="D17" s="34" t="n">
        <v>1000</v>
      </c>
      <c r="E17" s="34" t="n">
        <v>1000</v>
      </c>
      <c r="F17" s="34" t="n">
        <v>1000</v>
      </c>
      <c r="G17" s="34" t="n">
        <v>1000</v>
      </c>
      <c r="H17" s="34" t="n">
        <v>1000</v>
      </c>
      <c r="I17" s="34" t="n">
        <v>1000</v>
      </c>
      <c r="J17" s="34" t="n">
        <v>1000</v>
      </c>
      <c r="K17" s="34" t="n">
        <v>1000</v>
      </c>
      <c r="L17" s="34" t="n">
        <v>1000</v>
      </c>
      <c r="M17" s="34" t="n">
        <v>1000</v>
      </c>
      <c r="N17" s="34" t="n">
        <v>1000</v>
      </c>
      <c r="O17" s="34" t="n">
        <v>1000</v>
      </c>
      <c r="P17" s="34" t="n">
        <v>1000</v>
      </c>
      <c r="Q17" s="34" t="n">
        <v>1000</v>
      </c>
      <c r="R17" s="34" t="n">
        <v>1000</v>
      </c>
      <c r="S17" s="34" t="n">
        <v>1000</v>
      </c>
      <c r="T17" s="34" t="n">
        <v>1000</v>
      </c>
      <c r="U17" s="34" t="n">
        <v>1000</v>
      </c>
      <c r="V17" s="34" t="n">
        <v>1000</v>
      </c>
      <c r="W17" s="34" t="n">
        <v>1000</v>
      </c>
      <c r="X17" s="34" t="n">
        <v>1000</v>
      </c>
      <c r="Y17" s="34" t="n">
        <v>1000</v>
      </c>
      <c r="Z17" s="34" t="n">
        <v>1000</v>
      </c>
      <c r="AA17" s="34" t="n">
        <v>1000</v>
      </c>
      <c r="AB17" s="34" t="n">
        <v>1000</v>
      </c>
      <c r="AC17" s="34" t="n">
        <v>1000</v>
      </c>
      <c r="AD17" s="34" t="n">
        <v>1000</v>
      </c>
      <c r="AE17" s="34" t="n">
        <v>1000</v>
      </c>
      <c r="AF17" s="34" t="n">
        <v>1000</v>
      </c>
      <c r="AG17" s="34" t="n">
        <v>1000</v>
      </c>
      <c r="AH17" s="34" t="n">
        <v>1000</v>
      </c>
      <c r="AI17" s="34" t="n">
        <v>1000</v>
      </c>
      <c r="AJ17" s="34" t="n">
        <v>1000</v>
      </c>
      <c r="AK17" s="34" t="n">
        <v>1000</v>
      </c>
      <c r="AL17" s="34" t="n">
        <v>1000</v>
      </c>
      <c r="AM17" s="34" t="n">
        <v>1000</v>
      </c>
      <c r="AN17" s="34" t="n">
        <v>1000</v>
      </c>
      <c r="AO17" s="34" t="n">
        <v>1000</v>
      </c>
      <c r="AP17" s="34" t="n">
        <v>1000</v>
      </c>
      <c r="AQ17" s="34" t="n">
        <v>1000</v>
      </c>
      <c r="AR17" s="34" t="n">
        <v>1000</v>
      </c>
      <c r="AS17" s="34" t="n">
        <v>1000</v>
      </c>
      <c r="AT17" s="34" t="n">
        <v>1000</v>
      </c>
      <c r="AU17" s="34" t="n">
        <v>1000</v>
      </c>
      <c r="AV17" s="34" t="n">
        <v>1000</v>
      </c>
      <c r="AW17" s="34" t="n">
        <v>1000</v>
      </c>
      <c r="AX17" s="34" t="n">
        <v>1000</v>
      </c>
      <c r="AY17" s="34" t="n">
        <v>1000</v>
      </c>
      <c r="AZ17" s="34" t="n">
        <v>1000</v>
      </c>
      <c r="BA17" s="34" t="n">
        <v>1000</v>
      </c>
      <c r="BB17" s="34" t="n">
        <v>1000</v>
      </c>
      <c r="BC17" s="34" t="n">
        <v>1000</v>
      </c>
      <c r="BD17" s="34" t="n">
        <v>1000</v>
      </c>
      <c r="BE17" s="34" t="n">
        <v>1000</v>
      </c>
      <c r="BF17" s="34" t="n">
        <v>1000</v>
      </c>
      <c r="BG17" s="34" t="n">
        <v>1000</v>
      </c>
      <c r="BH17" s="34" t="n">
        <v>1000</v>
      </c>
      <c r="BI17" s="34" t="n">
        <v>1000</v>
      </c>
      <c r="BJ17" s="34" t="n">
        <v>1000</v>
      </c>
    </row>
    <row r="18" customFormat="false" ht="12.75" hidden="false" customHeight="false" outlineLevel="0" collapsed="false">
      <c r="A18" s="0" t="n">
        <v>13</v>
      </c>
      <c r="B18" s="6" t="s">
        <v>36</v>
      </c>
      <c r="C18" s="34" t="n">
        <v>1000</v>
      </c>
      <c r="D18" s="34" t="n">
        <v>1000</v>
      </c>
      <c r="E18" s="34" t="n">
        <v>1000</v>
      </c>
      <c r="F18" s="34" t="n">
        <v>1000</v>
      </c>
      <c r="G18" s="34" t="n">
        <v>1000</v>
      </c>
      <c r="H18" s="34" t="n">
        <v>1000</v>
      </c>
      <c r="I18" s="34" t="n">
        <v>1000</v>
      </c>
      <c r="J18" s="34" t="n">
        <v>1000</v>
      </c>
      <c r="K18" s="34" t="n">
        <v>1000</v>
      </c>
      <c r="L18" s="34" t="n">
        <v>1000</v>
      </c>
      <c r="M18" s="34" t="n">
        <v>1000</v>
      </c>
      <c r="N18" s="34" t="n">
        <v>1000</v>
      </c>
      <c r="O18" s="34" t="n">
        <v>1000</v>
      </c>
      <c r="P18" s="34" t="n">
        <v>1000</v>
      </c>
      <c r="Q18" s="34" t="n">
        <v>1000</v>
      </c>
      <c r="R18" s="34" t="n">
        <v>1000</v>
      </c>
      <c r="S18" s="34" t="n">
        <v>1000</v>
      </c>
      <c r="T18" s="34" t="n">
        <v>1000</v>
      </c>
      <c r="U18" s="34" t="n">
        <v>1000</v>
      </c>
      <c r="V18" s="34" t="n">
        <v>1000</v>
      </c>
      <c r="W18" s="34" t="n">
        <v>1000</v>
      </c>
      <c r="X18" s="34" t="n">
        <v>1000</v>
      </c>
      <c r="Y18" s="34" t="n">
        <v>1000</v>
      </c>
      <c r="Z18" s="34" t="n">
        <v>1000</v>
      </c>
      <c r="AA18" s="34" t="n">
        <v>1000</v>
      </c>
      <c r="AB18" s="34" t="n">
        <v>1000</v>
      </c>
      <c r="AC18" s="34" t="n">
        <v>1000</v>
      </c>
      <c r="AD18" s="34" t="n">
        <v>1000</v>
      </c>
      <c r="AE18" s="34" t="n">
        <v>1000</v>
      </c>
      <c r="AF18" s="34" t="n">
        <v>1000</v>
      </c>
      <c r="AG18" s="34" t="n">
        <v>1000</v>
      </c>
      <c r="AH18" s="34" t="n">
        <v>1000</v>
      </c>
      <c r="AI18" s="34" t="n">
        <v>1000</v>
      </c>
      <c r="AJ18" s="34" t="n">
        <v>1000</v>
      </c>
      <c r="AK18" s="34" t="n">
        <v>1000</v>
      </c>
      <c r="AL18" s="34" t="n">
        <v>1000</v>
      </c>
      <c r="AM18" s="34" t="n">
        <v>1000</v>
      </c>
      <c r="AN18" s="34" t="n">
        <v>1000</v>
      </c>
      <c r="AO18" s="34" t="n">
        <v>1000</v>
      </c>
      <c r="AP18" s="34" t="n">
        <v>1000</v>
      </c>
      <c r="AQ18" s="34" t="n">
        <v>1000</v>
      </c>
      <c r="AR18" s="34" t="n">
        <v>1000</v>
      </c>
      <c r="AS18" s="34" t="n">
        <v>1000</v>
      </c>
      <c r="AT18" s="34" t="n">
        <v>1000</v>
      </c>
      <c r="AU18" s="34" t="n">
        <v>1000</v>
      </c>
      <c r="AV18" s="34" t="n">
        <v>1000</v>
      </c>
      <c r="AW18" s="34" t="n">
        <v>1000</v>
      </c>
      <c r="AX18" s="34" t="n">
        <v>1000</v>
      </c>
      <c r="AY18" s="34" t="n">
        <v>1000</v>
      </c>
      <c r="AZ18" s="34" t="n">
        <v>1000</v>
      </c>
      <c r="BA18" s="34" t="n">
        <v>1000</v>
      </c>
      <c r="BB18" s="34" t="n">
        <v>1000</v>
      </c>
      <c r="BC18" s="34" t="n">
        <v>1000</v>
      </c>
      <c r="BD18" s="34" t="n">
        <v>1000</v>
      </c>
      <c r="BE18" s="34" t="n">
        <v>1000</v>
      </c>
      <c r="BF18" s="34" t="n">
        <v>1000</v>
      </c>
      <c r="BG18" s="34" t="n">
        <v>1000</v>
      </c>
      <c r="BH18" s="34" t="n">
        <v>1000</v>
      </c>
      <c r="BI18" s="34" t="n">
        <v>1000</v>
      </c>
      <c r="BJ18" s="34" t="n">
        <v>1000</v>
      </c>
    </row>
    <row r="19" customFormat="false" ht="12.75" hidden="false" customHeight="false" outlineLevel="0" collapsed="false">
      <c r="A19" s="0" t="n">
        <v>14</v>
      </c>
      <c r="B19" s="6" t="s">
        <v>37</v>
      </c>
      <c r="C19" s="34" t="n">
        <v>1000</v>
      </c>
      <c r="D19" s="34" t="n">
        <v>1000</v>
      </c>
      <c r="E19" s="34" t="n">
        <v>1000</v>
      </c>
      <c r="F19" s="34" t="n">
        <v>1000</v>
      </c>
      <c r="G19" s="34" t="n">
        <v>1000</v>
      </c>
      <c r="H19" s="34" t="n">
        <v>1000</v>
      </c>
      <c r="I19" s="34" t="n">
        <v>1000</v>
      </c>
      <c r="J19" s="34" t="n">
        <v>1000</v>
      </c>
      <c r="K19" s="34" t="n">
        <v>1000</v>
      </c>
      <c r="L19" s="34" t="n">
        <v>1000</v>
      </c>
      <c r="M19" s="34" t="n">
        <v>1000</v>
      </c>
      <c r="N19" s="34" t="n">
        <v>1000</v>
      </c>
      <c r="O19" s="34" t="n">
        <v>1000</v>
      </c>
      <c r="P19" s="34" t="n">
        <v>1000</v>
      </c>
      <c r="Q19" s="34" t="n">
        <v>1000</v>
      </c>
      <c r="R19" s="34" t="n">
        <v>1000</v>
      </c>
      <c r="S19" s="34" t="n">
        <v>1000</v>
      </c>
      <c r="T19" s="34" t="n">
        <v>1000</v>
      </c>
      <c r="U19" s="34" t="n">
        <v>1000</v>
      </c>
      <c r="V19" s="34" t="n">
        <v>1000</v>
      </c>
      <c r="W19" s="34" t="n">
        <v>1000</v>
      </c>
      <c r="X19" s="34" t="n">
        <v>1000</v>
      </c>
      <c r="Y19" s="34" t="n">
        <v>1000</v>
      </c>
      <c r="Z19" s="34" t="n">
        <v>1000</v>
      </c>
      <c r="AA19" s="34" t="n">
        <v>1000</v>
      </c>
      <c r="AB19" s="34" t="n">
        <v>1000</v>
      </c>
      <c r="AC19" s="34" t="n">
        <v>1000</v>
      </c>
      <c r="AD19" s="34" t="n">
        <v>1000</v>
      </c>
      <c r="AE19" s="34" t="n">
        <v>1000</v>
      </c>
      <c r="AF19" s="34" t="n">
        <v>1000</v>
      </c>
      <c r="AG19" s="34" t="n">
        <v>1000</v>
      </c>
      <c r="AH19" s="34" t="n">
        <v>1000</v>
      </c>
      <c r="AI19" s="34" t="n">
        <v>1000</v>
      </c>
      <c r="AJ19" s="34" t="n">
        <v>1000</v>
      </c>
      <c r="AK19" s="34" t="n">
        <v>1000</v>
      </c>
      <c r="AL19" s="34" t="n">
        <v>1000</v>
      </c>
      <c r="AM19" s="34" t="n">
        <v>1000</v>
      </c>
      <c r="AN19" s="34" t="n">
        <v>1000</v>
      </c>
      <c r="AO19" s="34" t="n">
        <v>1000</v>
      </c>
      <c r="AP19" s="34" t="n">
        <v>1000</v>
      </c>
      <c r="AQ19" s="34" t="n">
        <v>1000</v>
      </c>
      <c r="AR19" s="34" t="n">
        <v>1000</v>
      </c>
      <c r="AS19" s="34" t="n">
        <v>1000</v>
      </c>
      <c r="AT19" s="34" t="n">
        <v>1000</v>
      </c>
      <c r="AU19" s="34" t="n">
        <v>1000</v>
      </c>
      <c r="AV19" s="34" t="n">
        <v>1000</v>
      </c>
      <c r="AW19" s="34" t="n">
        <v>1000</v>
      </c>
      <c r="AX19" s="34" t="n">
        <v>1000</v>
      </c>
      <c r="AY19" s="34" t="n">
        <v>1000</v>
      </c>
      <c r="AZ19" s="34" t="n">
        <v>1000</v>
      </c>
      <c r="BA19" s="34" t="n">
        <v>1000</v>
      </c>
      <c r="BB19" s="34" t="n">
        <v>1000</v>
      </c>
      <c r="BC19" s="34" t="n">
        <v>1000</v>
      </c>
      <c r="BD19" s="34" t="n">
        <v>1000</v>
      </c>
      <c r="BE19" s="34" t="n">
        <v>1000</v>
      </c>
      <c r="BF19" s="34" t="n">
        <v>1000</v>
      </c>
      <c r="BG19" s="34" t="n">
        <v>1000</v>
      </c>
      <c r="BH19" s="34" t="n">
        <v>1000</v>
      </c>
      <c r="BI19" s="34" t="n">
        <v>1000</v>
      </c>
      <c r="BJ19" s="34" t="n">
        <v>1000</v>
      </c>
    </row>
    <row r="20" customFormat="false" ht="12.75" hidden="false" customHeight="false" outlineLevel="0" collapsed="false">
      <c r="A20" s="0" t="n">
        <v>15</v>
      </c>
      <c r="B20" s="6" t="s">
        <v>38</v>
      </c>
      <c r="C20" s="34" t="n">
        <v>1000</v>
      </c>
      <c r="D20" s="34" t="n">
        <v>1000</v>
      </c>
      <c r="E20" s="34" t="n">
        <v>1000</v>
      </c>
      <c r="F20" s="34" t="n">
        <v>1000</v>
      </c>
      <c r="G20" s="34" t="n">
        <v>1000</v>
      </c>
      <c r="H20" s="34" t="n">
        <v>1000</v>
      </c>
      <c r="I20" s="34" t="n">
        <v>1000</v>
      </c>
      <c r="J20" s="34" t="n">
        <v>1000</v>
      </c>
      <c r="K20" s="34" t="n">
        <v>1000</v>
      </c>
      <c r="L20" s="34" t="n">
        <v>1000</v>
      </c>
      <c r="M20" s="34" t="n">
        <v>1000</v>
      </c>
      <c r="N20" s="34" t="n">
        <v>1000</v>
      </c>
      <c r="O20" s="34" t="n">
        <v>1000</v>
      </c>
      <c r="P20" s="34" t="n">
        <v>1000</v>
      </c>
      <c r="Q20" s="34" t="n">
        <v>1000</v>
      </c>
      <c r="R20" s="34" t="n">
        <v>1000</v>
      </c>
      <c r="S20" s="34" t="n">
        <v>1000</v>
      </c>
      <c r="T20" s="34" t="n">
        <v>1000</v>
      </c>
      <c r="U20" s="34" t="n">
        <v>1000</v>
      </c>
      <c r="V20" s="34" t="n">
        <v>1000</v>
      </c>
      <c r="W20" s="34" t="n">
        <v>1000</v>
      </c>
      <c r="X20" s="34" t="n">
        <v>1000</v>
      </c>
      <c r="Y20" s="34" t="n">
        <v>1000</v>
      </c>
      <c r="Z20" s="34" t="n">
        <v>1000</v>
      </c>
      <c r="AA20" s="34" t="n">
        <v>1000</v>
      </c>
      <c r="AB20" s="34" t="n">
        <v>1000</v>
      </c>
      <c r="AC20" s="34" t="n">
        <v>1000</v>
      </c>
      <c r="AD20" s="34" t="n">
        <v>1000</v>
      </c>
      <c r="AE20" s="34" t="n">
        <v>1000</v>
      </c>
      <c r="AF20" s="34" t="n">
        <v>1000</v>
      </c>
      <c r="AG20" s="34" t="n">
        <v>1000</v>
      </c>
      <c r="AH20" s="34" t="n">
        <v>1000</v>
      </c>
      <c r="AI20" s="34" t="n">
        <v>1000</v>
      </c>
      <c r="AJ20" s="34" t="n">
        <v>1000</v>
      </c>
      <c r="AK20" s="34" t="n">
        <v>1000</v>
      </c>
      <c r="AL20" s="34" t="n">
        <v>1000</v>
      </c>
      <c r="AM20" s="34" t="n">
        <v>1000</v>
      </c>
      <c r="AN20" s="34" t="n">
        <v>1000</v>
      </c>
      <c r="AO20" s="34" t="n">
        <v>1000</v>
      </c>
      <c r="AP20" s="34" t="n">
        <v>1000</v>
      </c>
      <c r="AQ20" s="34" t="n">
        <v>1000</v>
      </c>
      <c r="AR20" s="34" t="n">
        <v>1000</v>
      </c>
      <c r="AS20" s="34" t="n">
        <v>1000</v>
      </c>
      <c r="AT20" s="34" t="n">
        <v>1000</v>
      </c>
      <c r="AU20" s="34" t="n">
        <v>1000</v>
      </c>
      <c r="AV20" s="34" t="n">
        <v>1000</v>
      </c>
      <c r="AW20" s="34" t="n">
        <v>1000</v>
      </c>
      <c r="AX20" s="34" t="n">
        <v>1000</v>
      </c>
      <c r="AY20" s="34" t="n">
        <v>1000</v>
      </c>
      <c r="AZ20" s="34" t="n">
        <v>1000</v>
      </c>
      <c r="BA20" s="34" t="n">
        <v>1000</v>
      </c>
      <c r="BB20" s="34" t="n">
        <v>1000</v>
      </c>
      <c r="BC20" s="34" t="n">
        <v>1000</v>
      </c>
      <c r="BD20" s="34" t="n">
        <v>1000</v>
      </c>
      <c r="BE20" s="34" t="n">
        <v>1000</v>
      </c>
      <c r="BF20" s="34" t="n">
        <v>1000</v>
      </c>
      <c r="BG20" s="34" t="n">
        <v>1000</v>
      </c>
      <c r="BH20" s="34" t="n">
        <v>1000</v>
      </c>
      <c r="BI20" s="34" t="n">
        <v>1000</v>
      </c>
      <c r="BJ20" s="34" t="n">
        <v>1000</v>
      </c>
    </row>
    <row r="21" customFormat="false" ht="12.75" hidden="false" customHeight="false" outlineLevel="0" collapsed="false">
      <c r="A21" s="0" t="n">
        <v>16</v>
      </c>
      <c r="B21" s="6" t="s">
        <v>39</v>
      </c>
      <c r="C21" s="34" t="n">
        <v>1000</v>
      </c>
      <c r="D21" s="34" t="n">
        <v>1000</v>
      </c>
      <c r="E21" s="34" t="n">
        <v>1000</v>
      </c>
      <c r="F21" s="34" t="n">
        <v>1000</v>
      </c>
      <c r="G21" s="34" t="n">
        <v>1000</v>
      </c>
      <c r="H21" s="34" t="n">
        <v>1000</v>
      </c>
      <c r="I21" s="34" t="n">
        <v>1000</v>
      </c>
      <c r="J21" s="34" t="n">
        <v>1000</v>
      </c>
      <c r="K21" s="34" t="n">
        <v>1000</v>
      </c>
      <c r="L21" s="34" t="n">
        <v>1000</v>
      </c>
      <c r="M21" s="34" t="n">
        <v>1000</v>
      </c>
      <c r="N21" s="34" t="n">
        <v>1000</v>
      </c>
      <c r="O21" s="34" t="n">
        <v>1000</v>
      </c>
      <c r="P21" s="34" t="n">
        <v>1000</v>
      </c>
      <c r="Q21" s="34" t="n">
        <v>1000</v>
      </c>
      <c r="R21" s="34" t="n">
        <v>1000</v>
      </c>
      <c r="S21" s="34" t="n">
        <v>1000</v>
      </c>
      <c r="T21" s="34" t="n">
        <v>1000</v>
      </c>
      <c r="U21" s="34" t="n">
        <v>1000</v>
      </c>
      <c r="V21" s="34" t="n">
        <v>1000</v>
      </c>
      <c r="W21" s="34" t="n">
        <v>1000</v>
      </c>
      <c r="X21" s="34" t="n">
        <v>1000</v>
      </c>
      <c r="Y21" s="34" t="n">
        <v>1000</v>
      </c>
      <c r="Z21" s="34" t="n">
        <v>1000</v>
      </c>
      <c r="AA21" s="34" t="n">
        <v>1000</v>
      </c>
      <c r="AB21" s="34" t="n">
        <v>1000</v>
      </c>
      <c r="AC21" s="34" t="n">
        <v>1000</v>
      </c>
      <c r="AD21" s="34" t="n">
        <v>1000</v>
      </c>
      <c r="AE21" s="34" t="n">
        <v>1000</v>
      </c>
      <c r="AF21" s="34" t="n">
        <v>1000</v>
      </c>
      <c r="AG21" s="34" t="n">
        <v>1000</v>
      </c>
      <c r="AH21" s="34" t="n">
        <v>1000</v>
      </c>
      <c r="AI21" s="34" t="n">
        <v>1000</v>
      </c>
      <c r="AJ21" s="34" t="n">
        <v>1000</v>
      </c>
      <c r="AK21" s="34" t="n">
        <v>1000</v>
      </c>
      <c r="AL21" s="34" t="n">
        <v>1000</v>
      </c>
      <c r="AM21" s="34" t="n">
        <v>1000</v>
      </c>
      <c r="AN21" s="34" t="n">
        <v>1000</v>
      </c>
      <c r="AO21" s="34" t="n">
        <v>1000</v>
      </c>
      <c r="AP21" s="34" t="n">
        <v>1000</v>
      </c>
      <c r="AQ21" s="34" t="n">
        <v>1000</v>
      </c>
      <c r="AR21" s="34" t="n">
        <v>1000</v>
      </c>
      <c r="AS21" s="34" t="n">
        <v>1000</v>
      </c>
      <c r="AT21" s="34" t="n">
        <v>1000</v>
      </c>
      <c r="AU21" s="34" t="n">
        <v>1000</v>
      </c>
      <c r="AV21" s="34" t="n">
        <v>1000</v>
      </c>
      <c r="AW21" s="34" t="n">
        <v>1000</v>
      </c>
      <c r="AX21" s="34" t="n">
        <v>1000</v>
      </c>
      <c r="AY21" s="34" t="n">
        <v>1000</v>
      </c>
      <c r="AZ21" s="34" t="n">
        <v>1000</v>
      </c>
      <c r="BA21" s="34" t="n">
        <v>1000</v>
      </c>
      <c r="BB21" s="34" t="n">
        <v>1000</v>
      </c>
      <c r="BC21" s="34" t="n">
        <v>1000</v>
      </c>
      <c r="BD21" s="34" t="n">
        <v>1000</v>
      </c>
      <c r="BE21" s="34" t="n">
        <v>1000</v>
      </c>
      <c r="BF21" s="34" t="n">
        <v>1000</v>
      </c>
      <c r="BG21" s="34" t="n">
        <v>1000</v>
      </c>
      <c r="BH21" s="34" t="n">
        <v>1000</v>
      </c>
      <c r="BI21" s="34" t="n">
        <v>1000</v>
      </c>
      <c r="BJ21" s="34" t="n">
        <v>1000</v>
      </c>
    </row>
    <row r="22" customFormat="false" ht="12.75" hidden="false" customHeight="false" outlineLevel="0" collapsed="false">
      <c r="A22" s="0" t="n">
        <v>17</v>
      </c>
      <c r="B22" s="6" t="s">
        <v>40</v>
      </c>
      <c r="C22" s="34" t="n">
        <v>1000</v>
      </c>
      <c r="D22" s="34" t="n">
        <v>1000</v>
      </c>
      <c r="E22" s="34" t="n">
        <v>1000</v>
      </c>
      <c r="F22" s="34" t="n">
        <v>1000</v>
      </c>
      <c r="G22" s="34" t="n">
        <v>1000</v>
      </c>
      <c r="H22" s="34" t="n">
        <v>1000</v>
      </c>
      <c r="I22" s="34" t="n">
        <v>1000</v>
      </c>
      <c r="J22" s="34" t="n">
        <v>1000</v>
      </c>
      <c r="K22" s="34" t="n">
        <v>1000</v>
      </c>
      <c r="L22" s="34" t="n">
        <v>1000</v>
      </c>
      <c r="M22" s="34" t="n">
        <v>1000</v>
      </c>
      <c r="N22" s="34" t="n">
        <v>1000</v>
      </c>
      <c r="O22" s="34" t="n">
        <v>1000</v>
      </c>
      <c r="P22" s="34" t="n">
        <v>1000</v>
      </c>
      <c r="Q22" s="34" t="n">
        <v>1000</v>
      </c>
      <c r="R22" s="34" t="n">
        <v>1000</v>
      </c>
      <c r="S22" s="34" t="n">
        <v>1000</v>
      </c>
      <c r="T22" s="34" t="n">
        <v>1000</v>
      </c>
      <c r="U22" s="34" t="n">
        <v>1000</v>
      </c>
      <c r="V22" s="34" t="n">
        <v>1000</v>
      </c>
      <c r="W22" s="34" t="n">
        <v>1000</v>
      </c>
      <c r="X22" s="34" t="n">
        <v>1000</v>
      </c>
      <c r="Y22" s="34" t="n">
        <v>1000</v>
      </c>
      <c r="Z22" s="34" t="n">
        <v>1000</v>
      </c>
      <c r="AA22" s="34" t="n">
        <v>1000</v>
      </c>
      <c r="AB22" s="34" t="n">
        <v>1000</v>
      </c>
      <c r="AC22" s="34" t="n">
        <v>1000</v>
      </c>
      <c r="AD22" s="34" t="n">
        <v>1000</v>
      </c>
      <c r="AE22" s="34" t="n">
        <v>1000</v>
      </c>
      <c r="AF22" s="34" t="n">
        <v>1000</v>
      </c>
      <c r="AG22" s="34" t="n">
        <v>1000</v>
      </c>
      <c r="AH22" s="34" t="n">
        <v>1000</v>
      </c>
      <c r="AI22" s="34" t="n">
        <v>1000</v>
      </c>
      <c r="AJ22" s="34" t="n">
        <v>1000</v>
      </c>
      <c r="AK22" s="34" t="n">
        <v>1000</v>
      </c>
      <c r="AL22" s="34" t="n">
        <v>1000</v>
      </c>
      <c r="AM22" s="34" t="n">
        <v>1000</v>
      </c>
      <c r="AN22" s="34" t="n">
        <v>1000</v>
      </c>
      <c r="AO22" s="34" t="n">
        <v>1000</v>
      </c>
      <c r="AP22" s="34" t="n">
        <v>1000</v>
      </c>
      <c r="AQ22" s="34" t="n">
        <v>1000</v>
      </c>
      <c r="AR22" s="34" t="n">
        <v>1000</v>
      </c>
      <c r="AS22" s="34" t="n">
        <v>1000</v>
      </c>
      <c r="AT22" s="34" t="n">
        <v>1000</v>
      </c>
      <c r="AU22" s="34" t="n">
        <v>1000</v>
      </c>
      <c r="AV22" s="34" t="n">
        <v>1000</v>
      </c>
      <c r="AW22" s="34" t="n">
        <v>1000</v>
      </c>
      <c r="AX22" s="34" t="n">
        <v>1000</v>
      </c>
      <c r="AY22" s="34" t="n">
        <v>1000</v>
      </c>
      <c r="AZ22" s="34" t="n">
        <v>1000</v>
      </c>
      <c r="BA22" s="34" t="n">
        <v>1000</v>
      </c>
      <c r="BB22" s="34" t="n">
        <v>1000</v>
      </c>
      <c r="BC22" s="34" t="n">
        <v>1000</v>
      </c>
      <c r="BD22" s="34" t="n">
        <v>1000</v>
      </c>
      <c r="BE22" s="34" t="n">
        <v>1000</v>
      </c>
      <c r="BF22" s="34" t="n">
        <v>1000</v>
      </c>
      <c r="BG22" s="34" t="n">
        <v>1000</v>
      </c>
      <c r="BH22" s="34" t="n">
        <v>1000</v>
      </c>
      <c r="BI22" s="34" t="n">
        <v>1000</v>
      </c>
      <c r="BJ22" s="34" t="n">
        <v>1000</v>
      </c>
    </row>
    <row r="23" customFormat="false" ht="12.75" hidden="false" customHeight="false" outlineLevel="0" collapsed="false">
      <c r="A23" s="0" t="n">
        <v>18</v>
      </c>
      <c r="B23" s="6" t="s">
        <v>41</v>
      </c>
      <c r="C23" s="34" t="n">
        <v>1000</v>
      </c>
      <c r="D23" s="34" t="n">
        <v>1000</v>
      </c>
      <c r="E23" s="34" t="n">
        <v>1000</v>
      </c>
      <c r="F23" s="34" t="n">
        <v>1000</v>
      </c>
      <c r="G23" s="34" t="n">
        <v>1000</v>
      </c>
      <c r="H23" s="34" t="n">
        <v>1000</v>
      </c>
      <c r="I23" s="34" t="n">
        <v>1000</v>
      </c>
      <c r="J23" s="34" t="n">
        <v>1000</v>
      </c>
      <c r="K23" s="34" t="n">
        <v>1000</v>
      </c>
      <c r="L23" s="34" t="n">
        <v>1000</v>
      </c>
      <c r="M23" s="34" t="n">
        <v>1000</v>
      </c>
      <c r="N23" s="34" t="n">
        <v>1000</v>
      </c>
      <c r="O23" s="34" t="n">
        <v>1000</v>
      </c>
      <c r="P23" s="34" t="n">
        <v>1000</v>
      </c>
      <c r="Q23" s="34" t="n">
        <v>1000</v>
      </c>
      <c r="R23" s="34" t="n">
        <v>1000</v>
      </c>
      <c r="S23" s="34" t="n">
        <v>1000</v>
      </c>
      <c r="T23" s="34" t="n">
        <v>1000</v>
      </c>
      <c r="U23" s="34" t="n">
        <v>1000</v>
      </c>
      <c r="V23" s="34" t="n">
        <v>1000</v>
      </c>
      <c r="W23" s="34" t="n">
        <v>1000</v>
      </c>
      <c r="X23" s="34" t="n">
        <v>1000</v>
      </c>
      <c r="Y23" s="34" t="n">
        <v>1000</v>
      </c>
      <c r="Z23" s="34" t="n">
        <v>1000</v>
      </c>
      <c r="AA23" s="34" t="n">
        <v>1000</v>
      </c>
      <c r="AB23" s="34" t="n">
        <v>1000</v>
      </c>
      <c r="AC23" s="34" t="n">
        <v>1000</v>
      </c>
      <c r="AD23" s="34" t="n">
        <v>1000</v>
      </c>
      <c r="AE23" s="34" t="n">
        <v>1000</v>
      </c>
      <c r="AF23" s="34" t="n">
        <v>1000</v>
      </c>
      <c r="AG23" s="34" t="n">
        <v>1000</v>
      </c>
      <c r="AH23" s="34" t="n">
        <v>1000</v>
      </c>
      <c r="AI23" s="34" t="n">
        <v>1000</v>
      </c>
      <c r="AJ23" s="34" t="n">
        <v>1000</v>
      </c>
      <c r="AK23" s="34" t="n">
        <v>1000</v>
      </c>
      <c r="AL23" s="34" t="n">
        <v>1000</v>
      </c>
      <c r="AM23" s="34" t="n">
        <v>1000</v>
      </c>
      <c r="AN23" s="34" t="n">
        <v>1000</v>
      </c>
      <c r="AO23" s="34" t="n">
        <v>1000</v>
      </c>
      <c r="AP23" s="34" t="n">
        <v>1000</v>
      </c>
      <c r="AQ23" s="34" t="n">
        <v>1000</v>
      </c>
      <c r="AR23" s="34" t="n">
        <v>1000</v>
      </c>
      <c r="AS23" s="34" t="n">
        <v>1000</v>
      </c>
      <c r="AT23" s="34" t="n">
        <v>1000</v>
      </c>
      <c r="AU23" s="34" t="n">
        <v>1000</v>
      </c>
      <c r="AV23" s="34" t="n">
        <v>1000</v>
      </c>
      <c r="AW23" s="34" t="n">
        <v>1000</v>
      </c>
      <c r="AX23" s="34" t="n">
        <v>1000</v>
      </c>
      <c r="AY23" s="34" t="n">
        <v>1000</v>
      </c>
      <c r="AZ23" s="34" t="n">
        <v>1000</v>
      </c>
      <c r="BA23" s="34" t="n">
        <v>1000</v>
      </c>
      <c r="BB23" s="34" t="n">
        <v>1000</v>
      </c>
      <c r="BC23" s="34" t="n">
        <v>1000</v>
      </c>
      <c r="BD23" s="34" t="n">
        <v>1000</v>
      </c>
      <c r="BE23" s="34" t="n">
        <v>1000</v>
      </c>
      <c r="BF23" s="34" t="n">
        <v>1000</v>
      </c>
      <c r="BG23" s="34" t="n">
        <v>1000</v>
      </c>
      <c r="BH23" s="34" t="n">
        <v>1000</v>
      </c>
      <c r="BI23" s="34" t="n">
        <v>1000</v>
      </c>
      <c r="BJ23" s="34" t="n">
        <v>1000</v>
      </c>
    </row>
    <row r="24" customFormat="false" ht="12.75" hidden="false" customHeight="false" outlineLevel="0" collapsed="false">
      <c r="A24" s="0" t="n">
        <v>19</v>
      </c>
      <c r="B24" s="6" t="s">
        <v>42</v>
      </c>
      <c r="C24" s="34" t="n">
        <v>1000</v>
      </c>
      <c r="D24" s="34" t="n">
        <v>1000</v>
      </c>
      <c r="E24" s="34" t="n">
        <v>1000</v>
      </c>
      <c r="F24" s="34" t="n">
        <v>1000</v>
      </c>
      <c r="G24" s="34" t="n">
        <v>1000</v>
      </c>
      <c r="H24" s="34" t="n">
        <v>1000</v>
      </c>
      <c r="I24" s="34" t="n">
        <v>1000</v>
      </c>
      <c r="J24" s="34" t="n">
        <v>1000</v>
      </c>
      <c r="K24" s="34" t="n">
        <v>1000</v>
      </c>
      <c r="L24" s="34" t="n">
        <v>1000</v>
      </c>
      <c r="M24" s="34" t="n">
        <v>1000</v>
      </c>
      <c r="N24" s="34" t="n">
        <v>1000</v>
      </c>
      <c r="O24" s="34" t="n">
        <v>1000</v>
      </c>
      <c r="P24" s="34" t="n">
        <v>1000</v>
      </c>
      <c r="Q24" s="34" t="n">
        <v>1000</v>
      </c>
      <c r="R24" s="34" t="n">
        <v>1000</v>
      </c>
      <c r="S24" s="34" t="n">
        <v>1000</v>
      </c>
      <c r="T24" s="34" t="n">
        <v>1000</v>
      </c>
      <c r="U24" s="34" t="n">
        <v>1000</v>
      </c>
      <c r="V24" s="34" t="n">
        <v>1000</v>
      </c>
      <c r="W24" s="34" t="n">
        <v>1000</v>
      </c>
      <c r="X24" s="34" t="n">
        <v>1000</v>
      </c>
      <c r="Y24" s="34" t="n">
        <v>1000</v>
      </c>
      <c r="Z24" s="34" t="n">
        <v>1000</v>
      </c>
      <c r="AA24" s="34" t="n">
        <v>1000</v>
      </c>
      <c r="AB24" s="34" t="n">
        <v>1000</v>
      </c>
      <c r="AC24" s="34" t="n">
        <v>1000</v>
      </c>
      <c r="AD24" s="34" t="n">
        <v>1000</v>
      </c>
      <c r="AE24" s="34" t="n">
        <v>1000</v>
      </c>
      <c r="AF24" s="34" t="n">
        <v>1000</v>
      </c>
      <c r="AG24" s="34" t="n">
        <v>1000</v>
      </c>
      <c r="AH24" s="34" t="n">
        <v>1000</v>
      </c>
      <c r="AI24" s="34" t="n">
        <v>1000</v>
      </c>
      <c r="AJ24" s="34" t="n">
        <v>1000</v>
      </c>
      <c r="AK24" s="34" t="n">
        <v>1000</v>
      </c>
      <c r="AL24" s="34" t="n">
        <v>1000</v>
      </c>
      <c r="AM24" s="34" t="n">
        <v>1000</v>
      </c>
      <c r="AN24" s="34" t="n">
        <v>1000</v>
      </c>
      <c r="AO24" s="34" t="n">
        <v>1000</v>
      </c>
      <c r="AP24" s="34" t="n">
        <v>1000</v>
      </c>
      <c r="AQ24" s="34" t="n">
        <v>1000</v>
      </c>
      <c r="AR24" s="34" t="n">
        <v>1000</v>
      </c>
      <c r="AS24" s="34" t="n">
        <v>1000</v>
      </c>
      <c r="AT24" s="34" t="n">
        <v>1000</v>
      </c>
      <c r="AU24" s="34" t="n">
        <v>1000</v>
      </c>
      <c r="AV24" s="34" t="n">
        <v>1000</v>
      </c>
      <c r="AW24" s="34" t="n">
        <v>1000</v>
      </c>
      <c r="AX24" s="34" t="n">
        <v>1000</v>
      </c>
      <c r="AY24" s="34" t="n">
        <v>1000</v>
      </c>
      <c r="AZ24" s="34" t="n">
        <v>1000</v>
      </c>
      <c r="BA24" s="34" t="n">
        <v>1000</v>
      </c>
      <c r="BB24" s="34" t="n">
        <v>1000</v>
      </c>
      <c r="BC24" s="34" t="n">
        <v>1000</v>
      </c>
      <c r="BD24" s="34" t="n">
        <v>1000</v>
      </c>
      <c r="BE24" s="34" t="n">
        <v>1000</v>
      </c>
      <c r="BF24" s="34" t="n">
        <v>1000</v>
      </c>
      <c r="BG24" s="34" t="n">
        <v>1000</v>
      </c>
      <c r="BH24" s="34" t="n">
        <v>1000</v>
      </c>
      <c r="BI24" s="34" t="n">
        <v>1000</v>
      </c>
      <c r="BJ24" s="34" t="n">
        <v>1000</v>
      </c>
    </row>
    <row r="25" customFormat="false" ht="12.75" hidden="false" customHeight="false" outlineLevel="0" collapsed="false">
      <c r="A25" s="0" t="n">
        <v>20</v>
      </c>
      <c r="B25" s="6" t="s">
        <v>43</v>
      </c>
      <c r="C25" s="34" t="n">
        <v>1000</v>
      </c>
      <c r="D25" s="34" t="n">
        <v>1000</v>
      </c>
      <c r="E25" s="34" t="n">
        <v>1000</v>
      </c>
      <c r="F25" s="34" t="n">
        <v>1000</v>
      </c>
      <c r="G25" s="34" t="n">
        <v>1000</v>
      </c>
      <c r="H25" s="34" t="n">
        <v>1000</v>
      </c>
      <c r="I25" s="34" t="n">
        <v>1000</v>
      </c>
      <c r="J25" s="34" t="n">
        <v>1000</v>
      </c>
      <c r="K25" s="34" t="n">
        <v>1000</v>
      </c>
      <c r="L25" s="34" t="n">
        <v>1000</v>
      </c>
      <c r="M25" s="34" t="n">
        <v>1000</v>
      </c>
      <c r="N25" s="34" t="n">
        <v>1000</v>
      </c>
      <c r="O25" s="34" t="n">
        <v>1000</v>
      </c>
      <c r="P25" s="34" t="n">
        <v>1000</v>
      </c>
      <c r="Q25" s="34" t="n">
        <v>1000</v>
      </c>
      <c r="R25" s="34" t="n">
        <v>1000</v>
      </c>
      <c r="S25" s="34" t="n">
        <v>1000</v>
      </c>
      <c r="T25" s="34" t="n">
        <v>1000</v>
      </c>
      <c r="U25" s="34" t="n">
        <v>1000</v>
      </c>
      <c r="V25" s="34" t="n">
        <v>1000</v>
      </c>
      <c r="W25" s="34" t="n">
        <v>1000</v>
      </c>
      <c r="X25" s="34" t="n">
        <v>1000</v>
      </c>
      <c r="Y25" s="34" t="n">
        <v>1000</v>
      </c>
      <c r="Z25" s="34" t="n">
        <v>1000</v>
      </c>
      <c r="AA25" s="34" t="n">
        <v>1000</v>
      </c>
      <c r="AB25" s="34" t="n">
        <v>1000</v>
      </c>
      <c r="AC25" s="34" t="n">
        <v>1000</v>
      </c>
      <c r="AD25" s="34" t="n">
        <v>1000</v>
      </c>
      <c r="AE25" s="34" t="n">
        <v>1000</v>
      </c>
      <c r="AF25" s="34" t="n">
        <v>1000</v>
      </c>
      <c r="AG25" s="34" t="n">
        <v>1000</v>
      </c>
      <c r="AH25" s="34" t="n">
        <v>1000</v>
      </c>
      <c r="AI25" s="34" t="n">
        <v>1000</v>
      </c>
      <c r="AJ25" s="34" t="n">
        <v>1000</v>
      </c>
      <c r="AK25" s="34" t="n">
        <v>1000</v>
      </c>
      <c r="AL25" s="34" t="n">
        <v>1000</v>
      </c>
      <c r="AM25" s="34" t="n">
        <v>1000</v>
      </c>
      <c r="AN25" s="34" t="n">
        <v>1000</v>
      </c>
      <c r="AO25" s="34" t="n">
        <v>1000</v>
      </c>
      <c r="AP25" s="34" t="n">
        <v>1000</v>
      </c>
      <c r="AQ25" s="34" t="n">
        <v>1000</v>
      </c>
      <c r="AR25" s="34" t="n">
        <v>1000</v>
      </c>
      <c r="AS25" s="34" t="n">
        <v>1000</v>
      </c>
      <c r="AT25" s="34" t="n">
        <v>1000</v>
      </c>
      <c r="AU25" s="34" t="n">
        <v>1000</v>
      </c>
      <c r="AV25" s="34" t="n">
        <v>1000</v>
      </c>
      <c r="AW25" s="34" t="n">
        <v>1000</v>
      </c>
      <c r="AX25" s="34" t="n">
        <v>1000</v>
      </c>
      <c r="AY25" s="34" t="n">
        <v>1000</v>
      </c>
      <c r="AZ25" s="34" t="n">
        <v>1000</v>
      </c>
      <c r="BA25" s="34" t="n">
        <v>1000</v>
      </c>
      <c r="BB25" s="34" t="n">
        <v>1000</v>
      </c>
      <c r="BC25" s="34" t="n">
        <v>1000</v>
      </c>
      <c r="BD25" s="34" t="n">
        <v>1000</v>
      </c>
      <c r="BE25" s="34" t="n">
        <v>1000</v>
      </c>
      <c r="BF25" s="34" t="n">
        <v>1000</v>
      </c>
      <c r="BG25" s="34" t="n">
        <v>1000</v>
      </c>
      <c r="BH25" s="34" t="n">
        <v>1000</v>
      </c>
      <c r="BI25" s="34" t="n">
        <v>1000</v>
      </c>
      <c r="BJ25" s="34" t="n">
        <v>1000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BJ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6" width="13.7"/>
  </cols>
  <sheetData>
    <row r="4" customFormat="false" ht="12.75" hidden="false" customHeight="false" outlineLevel="0" collapsed="false">
      <c r="C4" s="4" t="s">
        <v>44</v>
      </c>
    </row>
    <row r="5" customFormat="false" ht="12.75" hidden="false" customHeight="false" outlineLevel="0" collapsed="false">
      <c r="B5" s="2" t="s">
        <v>16</v>
      </c>
      <c r="C5" s="0" t="s">
        <v>45</v>
      </c>
      <c r="D5" s="0" t="s">
        <v>46</v>
      </c>
      <c r="E5" s="0" t="s">
        <v>47</v>
      </c>
      <c r="F5" s="0" t="s">
        <v>48</v>
      </c>
      <c r="G5" s="0" t="s">
        <v>49</v>
      </c>
      <c r="H5" s="0" t="s">
        <v>50</v>
      </c>
      <c r="I5" s="0" t="s">
        <v>51</v>
      </c>
      <c r="J5" s="0" t="s">
        <v>52</v>
      </c>
      <c r="K5" s="0" t="s">
        <v>53</v>
      </c>
      <c r="L5" s="0" t="s">
        <v>54</v>
      </c>
      <c r="M5" s="0" t="s">
        <v>55</v>
      </c>
      <c r="N5" s="0" t="s">
        <v>56</v>
      </c>
      <c r="O5" s="0" t="s">
        <v>57</v>
      </c>
      <c r="P5" s="0" t="s">
        <v>58</v>
      </c>
      <c r="Q5" s="0" t="s">
        <v>59</v>
      </c>
      <c r="R5" s="0" t="s">
        <v>60</v>
      </c>
      <c r="S5" s="0" t="s">
        <v>61</v>
      </c>
      <c r="T5" s="0" t="s">
        <v>62</v>
      </c>
      <c r="U5" s="0" t="s">
        <v>63</v>
      </c>
      <c r="V5" s="0" t="s">
        <v>64</v>
      </c>
      <c r="W5" s="0" t="s">
        <v>65</v>
      </c>
      <c r="X5" s="0" t="s">
        <v>66</v>
      </c>
      <c r="Y5" s="0" t="s">
        <v>67</v>
      </c>
      <c r="Z5" s="0" t="s">
        <v>68</v>
      </c>
      <c r="AA5" s="0" t="s">
        <v>69</v>
      </c>
      <c r="AB5" s="0" t="s">
        <v>70</v>
      </c>
      <c r="AC5" s="0" t="s">
        <v>71</v>
      </c>
      <c r="AD5" s="0" t="s">
        <v>72</v>
      </c>
      <c r="AE5" s="0" t="s">
        <v>73</v>
      </c>
      <c r="AF5" s="0" t="s">
        <v>74</v>
      </c>
      <c r="AG5" s="0" t="s">
        <v>75</v>
      </c>
      <c r="AH5" s="0" t="s">
        <v>76</v>
      </c>
      <c r="AI5" s="0" t="s">
        <v>77</v>
      </c>
      <c r="AJ5" s="0" t="s">
        <v>78</v>
      </c>
      <c r="AK5" s="0" t="s">
        <v>79</v>
      </c>
      <c r="AL5" s="0" t="s">
        <v>80</v>
      </c>
      <c r="AM5" s="0" t="s">
        <v>81</v>
      </c>
      <c r="AN5" s="0" t="s">
        <v>82</v>
      </c>
      <c r="AO5" s="0" t="s">
        <v>83</v>
      </c>
      <c r="AP5" s="0" t="s">
        <v>84</v>
      </c>
      <c r="AQ5" s="0" t="s">
        <v>85</v>
      </c>
      <c r="AR5" s="0" t="s">
        <v>86</v>
      </c>
      <c r="AS5" s="0" t="s">
        <v>87</v>
      </c>
      <c r="AT5" s="0" t="s">
        <v>88</v>
      </c>
      <c r="AU5" s="0" t="s">
        <v>89</v>
      </c>
      <c r="AV5" s="0" t="s">
        <v>90</v>
      </c>
      <c r="AW5" s="0" t="s">
        <v>91</v>
      </c>
      <c r="AX5" s="0" t="s">
        <v>92</v>
      </c>
      <c r="AY5" s="0" t="s">
        <v>93</v>
      </c>
      <c r="AZ5" s="0" t="s">
        <v>94</v>
      </c>
      <c r="BA5" s="0" t="s">
        <v>95</v>
      </c>
      <c r="BB5" s="0" t="s">
        <v>96</v>
      </c>
      <c r="BC5" s="0" t="s">
        <v>97</v>
      </c>
      <c r="BD5" s="0" t="s">
        <v>98</v>
      </c>
      <c r="BE5" s="0" t="s">
        <v>99</v>
      </c>
      <c r="BF5" s="0" t="s">
        <v>100</v>
      </c>
      <c r="BG5" s="0" t="s">
        <v>101</v>
      </c>
      <c r="BH5" s="0" t="s">
        <v>102</v>
      </c>
      <c r="BI5" s="0" t="s">
        <v>103</v>
      </c>
      <c r="BJ5" s="0" t="s">
        <v>104</v>
      </c>
    </row>
    <row r="6" customFormat="false" ht="12.75" hidden="false" customHeight="false" outlineLevel="0" collapsed="false">
      <c r="A6" s="0" t="n">
        <v>1</v>
      </c>
      <c r="B6" s="6" t="s">
        <v>24</v>
      </c>
      <c r="C6" s="34" t="n">
        <v>1000</v>
      </c>
      <c r="D6" s="34" t="n">
        <v>1000</v>
      </c>
      <c r="E6" s="34" t="n">
        <v>1000</v>
      </c>
      <c r="F6" s="34" t="n">
        <v>1000</v>
      </c>
      <c r="G6" s="34" t="n">
        <v>1000</v>
      </c>
      <c r="H6" s="34" t="n">
        <v>1000</v>
      </c>
      <c r="I6" s="34" t="n">
        <v>1000</v>
      </c>
      <c r="J6" s="34" t="n">
        <v>1000</v>
      </c>
      <c r="K6" s="34" t="n">
        <v>1000</v>
      </c>
      <c r="L6" s="34" t="n">
        <v>1000</v>
      </c>
      <c r="M6" s="34" t="n">
        <v>1000</v>
      </c>
      <c r="N6" s="34" t="n">
        <v>1000</v>
      </c>
      <c r="O6" s="34" t="n">
        <v>1000</v>
      </c>
      <c r="P6" s="34" t="n">
        <v>1000</v>
      </c>
      <c r="Q6" s="34" t="n">
        <v>1000</v>
      </c>
      <c r="R6" s="34" t="n">
        <v>1000</v>
      </c>
      <c r="S6" s="34" t="n">
        <v>1000</v>
      </c>
      <c r="T6" s="34" t="n">
        <v>1000</v>
      </c>
      <c r="U6" s="34" t="n">
        <v>1000</v>
      </c>
      <c r="V6" s="34" t="n">
        <v>1000</v>
      </c>
      <c r="W6" s="34" t="n">
        <v>1000</v>
      </c>
      <c r="X6" s="34" t="n">
        <v>1000</v>
      </c>
      <c r="Y6" s="34" t="n">
        <v>1000</v>
      </c>
      <c r="Z6" s="34" t="n">
        <v>1000</v>
      </c>
      <c r="AA6" s="34" t="n">
        <v>1000</v>
      </c>
      <c r="AB6" s="34" t="n">
        <v>1000</v>
      </c>
      <c r="AC6" s="34" t="n">
        <v>1000</v>
      </c>
      <c r="AD6" s="34" t="n">
        <v>1000</v>
      </c>
      <c r="AE6" s="34" t="n">
        <v>1000</v>
      </c>
      <c r="AF6" s="34" t="n">
        <v>1000</v>
      </c>
      <c r="AG6" s="34" t="n">
        <v>1000</v>
      </c>
      <c r="AH6" s="34" t="n">
        <v>1000</v>
      </c>
      <c r="AI6" s="34" t="n">
        <v>1000</v>
      </c>
      <c r="AJ6" s="34" t="n">
        <v>1000</v>
      </c>
      <c r="AK6" s="34" t="n">
        <v>1000</v>
      </c>
      <c r="AL6" s="34" t="n">
        <v>1000</v>
      </c>
      <c r="AM6" s="34" t="n">
        <v>1000</v>
      </c>
      <c r="AN6" s="34" t="n">
        <v>1000</v>
      </c>
      <c r="AO6" s="34" t="n">
        <v>1000</v>
      </c>
      <c r="AP6" s="34" t="n">
        <v>1000</v>
      </c>
      <c r="AQ6" s="34" t="n">
        <v>1000</v>
      </c>
      <c r="AR6" s="34" t="n">
        <v>1000</v>
      </c>
      <c r="AS6" s="34" t="n">
        <v>1000</v>
      </c>
      <c r="AT6" s="34" t="n">
        <v>1000</v>
      </c>
      <c r="AU6" s="34" t="n">
        <v>1000</v>
      </c>
      <c r="AV6" s="34" t="n">
        <v>1000</v>
      </c>
      <c r="AW6" s="34" t="n">
        <v>1000</v>
      </c>
      <c r="AX6" s="34" t="n">
        <v>1000</v>
      </c>
      <c r="AY6" s="34" t="n">
        <v>1000</v>
      </c>
      <c r="AZ6" s="34" t="n">
        <v>1000</v>
      </c>
      <c r="BA6" s="34" t="n">
        <v>1000</v>
      </c>
      <c r="BB6" s="34" t="n">
        <v>1000</v>
      </c>
      <c r="BC6" s="34" t="n">
        <v>1000</v>
      </c>
      <c r="BD6" s="34" t="n">
        <v>1000</v>
      </c>
      <c r="BE6" s="34" t="n">
        <v>1000</v>
      </c>
      <c r="BF6" s="34" t="n">
        <v>1000</v>
      </c>
      <c r="BG6" s="34" t="n">
        <v>1000</v>
      </c>
      <c r="BH6" s="34" t="n">
        <v>1000</v>
      </c>
      <c r="BI6" s="34" t="n">
        <v>1000</v>
      </c>
      <c r="BJ6" s="34" t="n">
        <v>1000</v>
      </c>
    </row>
    <row r="7" customFormat="false" ht="12.75" hidden="false" customHeight="false" outlineLevel="0" collapsed="false">
      <c r="A7" s="0" t="n">
        <v>2</v>
      </c>
      <c r="B7" s="6" t="s">
        <v>25</v>
      </c>
      <c r="C7" s="34" t="n">
        <v>1000</v>
      </c>
      <c r="D7" s="34" t="n">
        <v>1000</v>
      </c>
      <c r="E7" s="34" t="n">
        <v>1000</v>
      </c>
      <c r="F7" s="34" t="n">
        <v>1000</v>
      </c>
      <c r="G7" s="34" t="n">
        <v>1000</v>
      </c>
      <c r="H7" s="34" t="n">
        <v>1000</v>
      </c>
      <c r="I7" s="34" t="n">
        <v>1000</v>
      </c>
      <c r="J7" s="34" t="n">
        <v>1000</v>
      </c>
      <c r="K7" s="34" t="n">
        <v>1000</v>
      </c>
      <c r="L7" s="34" t="n">
        <v>1000</v>
      </c>
      <c r="M7" s="34" t="n">
        <v>1000</v>
      </c>
      <c r="N7" s="34" t="n">
        <v>1000</v>
      </c>
      <c r="O7" s="34" t="n">
        <v>1000</v>
      </c>
      <c r="P7" s="34" t="n">
        <v>1000</v>
      </c>
      <c r="Q7" s="34" t="n">
        <v>1000</v>
      </c>
      <c r="R7" s="34" t="n">
        <v>1000</v>
      </c>
      <c r="S7" s="34" t="n">
        <v>1000</v>
      </c>
      <c r="T7" s="34" t="n">
        <v>1000</v>
      </c>
      <c r="U7" s="34" t="n">
        <v>1000</v>
      </c>
      <c r="V7" s="34" t="n">
        <v>1000</v>
      </c>
      <c r="W7" s="34" t="n">
        <v>1000</v>
      </c>
      <c r="X7" s="34" t="n">
        <v>1000</v>
      </c>
      <c r="Y7" s="34" t="n">
        <v>1000</v>
      </c>
      <c r="Z7" s="34" t="n">
        <v>1000</v>
      </c>
      <c r="AA7" s="34" t="n">
        <v>1000</v>
      </c>
      <c r="AB7" s="34" t="n">
        <v>1000</v>
      </c>
      <c r="AC7" s="34" t="n">
        <v>1000</v>
      </c>
      <c r="AD7" s="34" t="n">
        <v>1000</v>
      </c>
      <c r="AE7" s="34" t="n">
        <v>1000</v>
      </c>
      <c r="AF7" s="34" t="n">
        <v>1000</v>
      </c>
      <c r="AG7" s="34" t="n">
        <v>1000</v>
      </c>
      <c r="AH7" s="34" t="n">
        <v>1000</v>
      </c>
      <c r="AI7" s="34" t="n">
        <v>1000</v>
      </c>
      <c r="AJ7" s="34" t="n">
        <v>1000</v>
      </c>
      <c r="AK7" s="34" t="n">
        <v>1000</v>
      </c>
      <c r="AL7" s="34" t="n">
        <v>1000</v>
      </c>
      <c r="AM7" s="34" t="n">
        <v>1000</v>
      </c>
      <c r="AN7" s="34" t="n">
        <v>1000</v>
      </c>
      <c r="AO7" s="34" t="n">
        <v>1000</v>
      </c>
      <c r="AP7" s="34" t="n">
        <v>1000</v>
      </c>
      <c r="AQ7" s="34" t="n">
        <v>1000</v>
      </c>
      <c r="AR7" s="34" t="n">
        <v>1000</v>
      </c>
      <c r="AS7" s="34" t="n">
        <v>1000</v>
      </c>
      <c r="AT7" s="34" t="n">
        <v>1000</v>
      </c>
      <c r="AU7" s="34" t="n">
        <v>1000</v>
      </c>
      <c r="AV7" s="34" t="n">
        <v>1000</v>
      </c>
      <c r="AW7" s="34" t="n">
        <v>1000</v>
      </c>
      <c r="AX7" s="34" t="n">
        <v>1000</v>
      </c>
      <c r="AY7" s="34" t="n">
        <v>1000</v>
      </c>
      <c r="AZ7" s="34" t="n">
        <v>1000</v>
      </c>
      <c r="BA7" s="34" t="n">
        <v>1000</v>
      </c>
      <c r="BB7" s="34" t="n">
        <v>1000</v>
      </c>
      <c r="BC7" s="34" t="n">
        <v>1000</v>
      </c>
      <c r="BD7" s="34" t="n">
        <v>1000</v>
      </c>
      <c r="BE7" s="34" t="n">
        <v>1000</v>
      </c>
      <c r="BF7" s="34" t="n">
        <v>1000</v>
      </c>
      <c r="BG7" s="34" t="n">
        <v>1000</v>
      </c>
      <c r="BH7" s="34" t="n">
        <v>1000</v>
      </c>
      <c r="BI7" s="34" t="n">
        <v>1000</v>
      </c>
      <c r="BJ7" s="34" t="n">
        <v>1000</v>
      </c>
    </row>
    <row r="8" customFormat="false" ht="12.75" hidden="false" customHeight="false" outlineLevel="0" collapsed="false">
      <c r="A8" s="0" t="n">
        <v>3</v>
      </c>
      <c r="B8" s="6" t="s">
        <v>26</v>
      </c>
      <c r="C8" s="34" t="n">
        <v>1000</v>
      </c>
      <c r="D8" s="34" t="n">
        <v>1000</v>
      </c>
      <c r="E8" s="34" t="n">
        <v>1000</v>
      </c>
      <c r="F8" s="34" t="n">
        <v>1000</v>
      </c>
      <c r="G8" s="34" t="n">
        <v>1000</v>
      </c>
      <c r="H8" s="34" t="n">
        <v>1000</v>
      </c>
      <c r="I8" s="34" t="n">
        <v>1000</v>
      </c>
      <c r="J8" s="34" t="n">
        <v>1000</v>
      </c>
      <c r="K8" s="34" t="n">
        <v>1000</v>
      </c>
      <c r="L8" s="34" t="n">
        <v>1000</v>
      </c>
      <c r="M8" s="34" t="n">
        <v>1000</v>
      </c>
      <c r="N8" s="34" t="n">
        <v>1000</v>
      </c>
      <c r="O8" s="34" t="n">
        <v>1000</v>
      </c>
      <c r="P8" s="34" t="n">
        <v>1000</v>
      </c>
      <c r="Q8" s="34" t="n">
        <v>1000</v>
      </c>
      <c r="R8" s="34" t="n">
        <v>1000</v>
      </c>
      <c r="S8" s="34" t="n">
        <v>1000</v>
      </c>
      <c r="T8" s="34" t="n">
        <v>1000</v>
      </c>
      <c r="U8" s="34" t="n">
        <v>1000</v>
      </c>
      <c r="V8" s="34" t="n">
        <v>1000</v>
      </c>
      <c r="W8" s="34" t="n">
        <v>1000</v>
      </c>
      <c r="X8" s="34" t="n">
        <v>1000</v>
      </c>
      <c r="Y8" s="34" t="n">
        <v>1000</v>
      </c>
      <c r="Z8" s="34" t="n">
        <v>1000</v>
      </c>
      <c r="AA8" s="34" t="n">
        <v>1000</v>
      </c>
      <c r="AB8" s="34" t="n">
        <v>1000</v>
      </c>
      <c r="AC8" s="34" t="n">
        <v>1000</v>
      </c>
      <c r="AD8" s="34" t="n">
        <v>1000</v>
      </c>
      <c r="AE8" s="34" t="n">
        <v>1000</v>
      </c>
      <c r="AF8" s="34" t="n">
        <v>1000</v>
      </c>
      <c r="AG8" s="34" t="n">
        <v>1000</v>
      </c>
      <c r="AH8" s="34" t="n">
        <v>1000</v>
      </c>
      <c r="AI8" s="34" t="n">
        <v>1000</v>
      </c>
      <c r="AJ8" s="34" t="n">
        <v>1000</v>
      </c>
      <c r="AK8" s="34" t="n">
        <v>1000</v>
      </c>
      <c r="AL8" s="34" t="n">
        <v>1000</v>
      </c>
      <c r="AM8" s="34" t="n">
        <v>1000</v>
      </c>
      <c r="AN8" s="34" t="n">
        <v>1000</v>
      </c>
      <c r="AO8" s="34" t="n">
        <v>1000</v>
      </c>
      <c r="AP8" s="34" t="n">
        <v>1000</v>
      </c>
      <c r="AQ8" s="34" t="n">
        <v>1000</v>
      </c>
      <c r="AR8" s="34" t="n">
        <v>1000</v>
      </c>
      <c r="AS8" s="34" t="n">
        <v>1000</v>
      </c>
      <c r="AT8" s="34" t="n">
        <v>1000</v>
      </c>
      <c r="AU8" s="34" t="n">
        <v>1000</v>
      </c>
      <c r="AV8" s="34" t="n">
        <v>1000</v>
      </c>
      <c r="AW8" s="34" t="n">
        <v>1000</v>
      </c>
      <c r="AX8" s="34" t="n">
        <v>1000</v>
      </c>
      <c r="AY8" s="34" t="n">
        <v>1000</v>
      </c>
      <c r="AZ8" s="34" t="n">
        <v>1000</v>
      </c>
      <c r="BA8" s="34" t="n">
        <v>1000</v>
      </c>
      <c r="BB8" s="34" t="n">
        <v>1000</v>
      </c>
      <c r="BC8" s="34" t="n">
        <v>1000</v>
      </c>
      <c r="BD8" s="34" t="n">
        <v>1000</v>
      </c>
      <c r="BE8" s="34" t="n">
        <v>1000</v>
      </c>
      <c r="BF8" s="34" t="n">
        <v>1000</v>
      </c>
      <c r="BG8" s="34" t="n">
        <v>1000</v>
      </c>
      <c r="BH8" s="34" t="n">
        <v>1000</v>
      </c>
      <c r="BI8" s="34" t="n">
        <v>1000</v>
      </c>
      <c r="BJ8" s="34" t="n">
        <v>1000</v>
      </c>
    </row>
    <row r="9" customFormat="false" ht="12.75" hidden="false" customHeight="false" outlineLevel="0" collapsed="false">
      <c r="A9" s="0" t="n">
        <v>4</v>
      </c>
      <c r="B9" s="6" t="s">
        <v>27</v>
      </c>
      <c r="C9" s="34" t="n">
        <v>1000</v>
      </c>
      <c r="D9" s="34" t="n">
        <v>1000</v>
      </c>
      <c r="E9" s="34" t="n">
        <v>1000</v>
      </c>
      <c r="F9" s="34" t="n">
        <v>1000</v>
      </c>
      <c r="G9" s="34" t="n">
        <v>1000</v>
      </c>
      <c r="H9" s="34" t="n">
        <v>1000</v>
      </c>
      <c r="I9" s="34" t="n">
        <v>1000</v>
      </c>
      <c r="J9" s="34" t="n">
        <v>1000</v>
      </c>
      <c r="K9" s="34" t="n">
        <v>1000</v>
      </c>
      <c r="L9" s="34" t="n">
        <v>1000</v>
      </c>
      <c r="M9" s="34" t="n">
        <v>1000</v>
      </c>
      <c r="N9" s="34" t="n">
        <v>1000</v>
      </c>
      <c r="O9" s="34" t="n">
        <v>1000</v>
      </c>
      <c r="P9" s="34" t="n">
        <v>1000</v>
      </c>
      <c r="Q9" s="34" t="n">
        <v>1000</v>
      </c>
      <c r="R9" s="34" t="n">
        <v>1000</v>
      </c>
      <c r="S9" s="34" t="n">
        <v>1000</v>
      </c>
      <c r="T9" s="34" t="n">
        <v>1000</v>
      </c>
      <c r="U9" s="34" t="n">
        <v>1000</v>
      </c>
      <c r="V9" s="34" t="n">
        <v>1000</v>
      </c>
      <c r="W9" s="34" t="n">
        <v>1000</v>
      </c>
      <c r="X9" s="34" t="n">
        <v>1000</v>
      </c>
      <c r="Y9" s="34" t="n">
        <v>1000</v>
      </c>
      <c r="Z9" s="34" t="n">
        <v>1000</v>
      </c>
      <c r="AA9" s="34" t="n">
        <v>1000</v>
      </c>
      <c r="AB9" s="34" t="n">
        <v>1000</v>
      </c>
      <c r="AC9" s="34" t="n">
        <v>1000</v>
      </c>
      <c r="AD9" s="34" t="n">
        <v>1000</v>
      </c>
      <c r="AE9" s="34" t="n">
        <v>1000</v>
      </c>
      <c r="AF9" s="34" t="n">
        <v>1000</v>
      </c>
      <c r="AG9" s="34" t="n">
        <v>1000</v>
      </c>
      <c r="AH9" s="34" t="n">
        <v>1000</v>
      </c>
      <c r="AI9" s="34" t="n">
        <v>1000</v>
      </c>
      <c r="AJ9" s="34" t="n">
        <v>1000</v>
      </c>
      <c r="AK9" s="34" t="n">
        <v>1000</v>
      </c>
      <c r="AL9" s="34" t="n">
        <v>1000</v>
      </c>
      <c r="AM9" s="34" t="n">
        <v>1000</v>
      </c>
      <c r="AN9" s="34" t="n">
        <v>1000</v>
      </c>
      <c r="AO9" s="34" t="n">
        <v>1000</v>
      </c>
      <c r="AP9" s="34" t="n">
        <v>1000</v>
      </c>
      <c r="AQ9" s="34" t="n">
        <v>1000</v>
      </c>
      <c r="AR9" s="34" t="n">
        <v>1000</v>
      </c>
      <c r="AS9" s="34" t="n">
        <v>1000</v>
      </c>
      <c r="AT9" s="34" t="n">
        <v>1000</v>
      </c>
      <c r="AU9" s="34" t="n">
        <v>1000</v>
      </c>
      <c r="AV9" s="34" t="n">
        <v>1000</v>
      </c>
      <c r="AW9" s="34" t="n">
        <v>1000</v>
      </c>
      <c r="AX9" s="34" t="n">
        <v>1000</v>
      </c>
      <c r="AY9" s="34" t="n">
        <v>1000</v>
      </c>
      <c r="AZ9" s="34" t="n">
        <v>1000</v>
      </c>
      <c r="BA9" s="34" t="n">
        <v>1000</v>
      </c>
      <c r="BB9" s="34" t="n">
        <v>1000</v>
      </c>
      <c r="BC9" s="34" t="n">
        <v>1000</v>
      </c>
      <c r="BD9" s="34" t="n">
        <v>1000</v>
      </c>
      <c r="BE9" s="34" t="n">
        <v>1000</v>
      </c>
      <c r="BF9" s="34" t="n">
        <v>1000</v>
      </c>
      <c r="BG9" s="34" t="n">
        <v>1000</v>
      </c>
      <c r="BH9" s="34" t="n">
        <v>1000</v>
      </c>
      <c r="BI9" s="34" t="n">
        <v>1000</v>
      </c>
      <c r="BJ9" s="34" t="n">
        <v>1000</v>
      </c>
    </row>
    <row r="10" customFormat="false" ht="12.75" hidden="false" customHeight="false" outlineLevel="0" collapsed="false">
      <c r="A10" s="0" t="n">
        <v>5</v>
      </c>
      <c r="B10" s="6" t="s">
        <v>28</v>
      </c>
      <c r="C10" s="34" t="n">
        <v>1000</v>
      </c>
      <c r="D10" s="34" t="n">
        <v>1000</v>
      </c>
      <c r="E10" s="34" t="n">
        <v>1000</v>
      </c>
      <c r="F10" s="34" t="n">
        <v>1000</v>
      </c>
      <c r="G10" s="34" t="n">
        <v>1000</v>
      </c>
      <c r="H10" s="34" t="n">
        <v>1000</v>
      </c>
      <c r="I10" s="34" t="n">
        <v>1000</v>
      </c>
      <c r="J10" s="34" t="n">
        <v>1000</v>
      </c>
      <c r="K10" s="34" t="n">
        <v>1000</v>
      </c>
      <c r="L10" s="34" t="n">
        <v>1000</v>
      </c>
      <c r="M10" s="34" t="n">
        <v>1000</v>
      </c>
      <c r="N10" s="34" t="n">
        <v>1000</v>
      </c>
      <c r="O10" s="34" t="n">
        <v>1000</v>
      </c>
      <c r="P10" s="34" t="n">
        <v>1000</v>
      </c>
      <c r="Q10" s="34" t="n">
        <v>1000</v>
      </c>
      <c r="R10" s="34" t="n">
        <v>1000</v>
      </c>
      <c r="S10" s="34" t="n">
        <v>1000</v>
      </c>
      <c r="T10" s="34" t="n">
        <v>1000</v>
      </c>
      <c r="U10" s="34" t="n">
        <v>1000</v>
      </c>
      <c r="V10" s="34" t="n">
        <v>1000</v>
      </c>
      <c r="W10" s="34" t="n">
        <v>1000</v>
      </c>
      <c r="X10" s="34" t="n">
        <v>1000</v>
      </c>
      <c r="Y10" s="34" t="n">
        <v>1000</v>
      </c>
      <c r="Z10" s="34" t="n">
        <v>1000</v>
      </c>
      <c r="AA10" s="34" t="n">
        <v>1000</v>
      </c>
      <c r="AB10" s="34" t="n">
        <v>1000</v>
      </c>
      <c r="AC10" s="34" t="n">
        <v>1000</v>
      </c>
      <c r="AD10" s="34" t="n">
        <v>1000</v>
      </c>
      <c r="AE10" s="34" t="n">
        <v>1000</v>
      </c>
      <c r="AF10" s="34" t="n">
        <v>1000</v>
      </c>
      <c r="AG10" s="34" t="n">
        <v>1000</v>
      </c>
      <c r="AH10" s="34" t="n">
        <v>1000</v>
      </c>
      <c r="AI10" s="34" t="n">
        <v>1000</v>
      </c>
      <c r="AJ10" s="34" t="n">
        <v>1000</v>
      </c>
      <c r="AK10" s="34" t="n">
        <v>1000</v>
      </c>
      <c r="AL10" s="34" t="n">
        <v>1000</v>
      </c>
      <c r="AM10" s="34" t="n">
        <v>1000</v>
      </c>
      <c r="AN10" s="34" t="n">
        <v>1000</v>
      </c>
      <c r="AO10" s="34" t="n">
        <v>1000</v>
      </c>
      <c r="AP10" s="34" t="n">
        <v>1000</v>
      </c>
      <c r="AQ10" s="34" t="n">
        <v>1000</v>
      </c>
      <c r="AR10" s="34" t="n">
        <v>1000</v>
      </c>
      <c r="AS10" s="34" t="n">
        <v>1000</v>
      </c>
      <c r="AT10" s="34" t="n">
        <v>1000</v>
      </c>
      <c r="AU10" s="34" t="n">
        <v>1000</v>
      </c>
      <c r="AV10" s="34" t="n">
        <v>1000</v>
      </c>
      <c r="AW10" s="34" t="n">
        <v>1000</v>
      </c>
      <c r="AX10" s="34" t="n">
        <v>1000</v>
      </c>
      <c r="AY10" s="34" t="n">
        <v>1000</v>
      </c>
      <c r="AZ10" s="34" t="n">
        <v>1000</v>
      </c>
      <c r="BA10" s="34" t="n">
        <v>1000</v>
      </c>
      <c r="BB10" s="34" t="n">
        <v>1000</v>
      </c>
      <c r="BC10" s="34" t="n">
        <v>1000</v>
      </c>
      <c r="BD10" s="34" t="n">
        <v>1000</v>
      </c>
      <c r="BE10" s="34" t="n">
        <v>1000</v>
      </c>
      <c r="BF10" s="34" t="n">
        <v>1000</v>
      </c>
      <c r="BG10" s="34" t="n">
        <v>1000</v>
      </c>
      <c r="BH10" s="34" t="n">
        <v>1000</v>
      </c>
      <c r="BI10" s="34" t="n">
        <v>1000</v>
      </c>
      <c r="BJ10" s="34" t="n">
        <v>1000</v>
      </c>
    </row>
    <row r="11" customFormat="false" ht="12.75" hidden="false" customHeight="false" outlineLevel="0" collapsed="false">
      <c r="A11" s="0" t="n">
        <v>6</v>
      </c>
      <c r="B11" s="6" t="s">
        <v>29</v>
      </c>
      <c r="C11" s="34" t="n">
        <v>1000</v>
      </c>
      <c r="D11" s="34" t="n">
        <v>1000</v>
      </c>
      <c r="E11" s="34" t="n">
        <v>1000</v>
      </c>
      <c r="F11" s="34" t="n">
        <v>1000</v>
      </c>
      <c r="G11" s="34" t="n">
        <v>1000</v>
      </c>
      <c r="H11" s="34" t="n">
        <v>1000</v>
      </c>
      <c r="I11" s="34" t="n">
        <v>1000</v>
      </c>
      <c r="J11" s="34" t="n">
        <v>1000</v>
      </c>
      <c r="K11" s="34" t="n">
        <v>1000</v>
      </c>
      <c r="L11" s="34" t="n">
        <v>1000</v>
      </c>
      <c r="M11" s="34" t="n">
        <v>1000</v>
      </c>
      <c r="N11" s="34" t="n">
        <v>1000</v>
      </c>
      <c r="O11" s="34" t="n">
        <v>1000</v>
      </c>
      <c r="P11" s="34" t="n">
        <v>1000</v>
      </c>
      <c r="Q11" s="34" t="n">
        <v>1000</v>
      </c>
      <c r="R11" s="34" t="n">
        <v>1000</v>
      </c>
      <c r="S11" s="34" t="n">
        <v>1000</v>
      </c>
      <c r="T11" s="34" t="n">
        <v>1000</v>
      </c>
      <c r="U11" s="34" t="n">
        <v>1000</v>
      </c>
      <c r="V11" s="34" t="n">
        <v>1000</v>
      </c>
      <c r="W11" s="34" t="n">
        <v>1000</v>
      </c>
      <c r="X11" s="34" t="n">
        <v>1000</v>
      </c>
      <c r="Y11" s="34" t="n">
        <v>1000</v>
      </c>
      <c r="Z11" s="34" t="n">
        <v>1000</v>
      </c>
      <c r="AA11" s="34" t="n">
        <v>1000</v>
      </c>
      <c r="AB11" s="34" t="n">
        <v>1000</v>
      </c>
      <c r="AC11" s="34" t="n">
        <v>1000</v>
      </c>
      <c r="AD11" s="34" t="n">
        <v>1000</v>
      </c>
      <c r="AE11" s="34" t="n">
        <v>1000</v>
      </c>
      <c r="AF11" s="34" t="n">
        <v>1000</v>
      </c>
      <c r="AG11" s="34" t="n">
        <v>1000</v>
      </c>
      <c r="AH11" s="34" t="n">
        <v>1000</v>
      </c>
      <c r="AI11" s="34" t="n">
        <v>1000</v>
      </c>
      <c r="AJ11" s="34" t="n">
        <v>1000</v>
      </c>
      <c r="AK11" s="34" t="n">
        <v>1000</v>
      </c>
      <c r="AL11" s="34" t="n">
        <v>1000</v>
      </c>
      <c r="AM11" s="34" t="n">
        <v>1000</v>
      </c>
      <c r="AN11" s="34" t="n">
        <v>1000</v>
      </c>
      <c r="AO11" s="34" t="n">
        <v>1000</v>
      </c>
      <c r="AP11" s="34" t="n">
        <v>1000</v>
      </c>
      <c r="AQ11" s="34" t="n">
        <v>1000</v>
      </c>
      <c r="AR11" s="34" t="n">
        <v>1000</v>
      </c>
      <c r="AS11" s="34" t="n">
        <v>1000</v>
      </c>
      <c r="AT11" s="34" t="n">
        <v>1000</v>
      </c>
      <c r="AU11" s="34" t="n">
        <v>1000</v>
      </c>
      <c r="AV11" s="34" t="n">
        <v>1000</v>
      </c>
      <c r="AW11" s="34" t="n">
        <v>1000</v>
      </c>
      <c r="AX11" s="34" t="n">
        <v>1000</v>
      </c>
      <c r="AY11" s="34" t="n">
        <v>1000</v>
      </c>
      <c r="AZ11" s="34" t="n">
        <v>1000</v>
      </c>
      <c r="BA11" s="34" t="n">
        <v>1000</v>
      </c>
      <c r="BB11" s="34" t="n">
        <v>1000</v>
      </c>
      <c r="BC11" s="34" t="n">
        <v>1000</v>
      </c>
      <c r="BD11" s="34" t="n">
        <v>1000</v>
      </c>
      <c r="BE11" s="34" t="n">
        <v>1000</v>
      </c>
      <c r="BF11" s="34" t="n">
        <v>1000</v>
      </c>
      <c r="BG11" s="34" t="n">
        <v>1000</v>
      </c>
      <c r="BH11" s="34" t="n">
        <v>1000</v>
      </c>
      <c r="BI11" s="34" t="n">
        <v>1000</v>
      </c>
      <c r="BJ11" s="34" t="n">
        <v>1000</v>
      </c>
    </row>
    <row r="12" customFormat="false" ht="12.75" hidden="false" customHeight="false" outlineLevel="0" collapsed="false">
      <c r="A12" s="0" t="n">
        <v>7</v>
      </c>
      <c r="B12" s="6" t="s">
        <v>30</v>
      </c>
      <c r="C12" s="34" t="n">
        <v>1000</v>
      </c>
      <c r="D12" s="34" t="n">
        <v>1000</v>
      </c>
      <c r="E12" s="34" t="n">
        <v>1000</v>
      </c>
      <c r="F12" s="34" t="n">
        <v>1000</v>
      </c>
      <c r="G12" s="34" t="n">
        <v>1000</v>
      </c>
      <c r="H12" s="34" t="n">
        <v>1000</v>
      </c>
      <c r="I12" s="34" t="n">
        <v>1000</v>
      </c>
      <c r="J12" s="34" t="n">
        <v>1000</v>
      </c>
      <c r="K12" s="34" t="n">
        <v>1000</v>
      </c>
      <c r="L12" s="34" t="n">
        <v>1000</v>
      </c>
      <c r="M12" s="34" t="n">
        <v>1000</v>
      </c>
      <c r="N12" s="34" t="n">
        <v>1000</v>
      </c>
      <c r="O12" s="34" t="n">
        <v>1000</v>
      </c>
      <c r="P12" s="34" t="n">
        <v>1000</v>
      </c>
      <c r="Q12" s="34" t="n">
        <v>1000</v>
      </c>
      <c r="R12" s="34" t="n">
        <v>1000</v>
      </c>
      <c r="S12" s="34" t="n">
        <v>1000</v>
      </c>
      <c r="T12" s="34" t="n">
        <v>1000</v>
      </c>
      <c r="U12" s="34" t="n">
        <v>1000</v>
      </c>
      <c r="V12" s="34" t="n">
        <v>1000</v>
      </c>
      <c r="W12" s="34" t="n">
        <v>1000</v>
      </c>
      <c r="X12" s="34" t="n">
        <v>1000</v>
      </c>
      <c r="Y12" s="34" t="n">
        <v>1000</v>
      </c>
      <c r="Z12" s="34" t="n">
        <v>1000</v>
      </c>
      <c r="AA12" s="34" t="n">
        <v>1000</v>
      </c>
      <c r="AB12" s="34" t="n">
        <v>1000</v>
      </c>
      <c r="AC12" s="34" t="n">
        <v>1000</v>
      </c>
      <c r="AD12" s="34" t="n">
        <v>1000</v>
      </c>
      <c r="AE12" s="34" t="n">
        <v>1000</v>
      </c>
      <c r="AF12" s="34" t="n">
        <v>1000</v>
      </c>
      <c r="AG12" s="34" t="n">
        <v>1000</v>
      </c>
      <c r="AH12" s="34" t="n">
        <v>1000</v>
      </c>
      <c r="AI12" s="34" t="n">
        <v>1000</v>
      </c>
      <c r="AJ12" s="34" t="n">
        <v>1000</v>
      </c>
      <c r="AK12" s="34" t="n">
        <v>1000</v>
      </c>
      <c r="AL12" s="34" t="n">
        <v>1000</v>
      </c>
      <c r="AM12" s="34" t="n">
        <v>1000</v>
      </c>
      <c r="AN12" s="34" t="n">
        <v>1000</v>
      </c>
      <c r="AO12" s="34" t="n">
        <v>1000</v>
      </c>
      <c r="AP12" s="34" t="n">
        <v>1000</v>
      </c>
      <c r="AQ12" s="34" t="n">
        <v>1000</v>
      </c>
      <c r="AR12" s="34" t="n">
        <v>1000</v>
      </c>
      <c r="AS12" s="34" t="n">
        <v>1000</v>
      </c>
      <c r="AT12" s="34" t="n">
        <v>1000</v>
      </c>
      <c r="AU12" s="34" t="n">
        <v>1000</v>
      </c>
      <c r="AV12" s="34" t="n">
        <v>1000</v>
      </c>
      <c r="AW12" s="34" t="n">
        <v>1000</v>
      </c>
      <c r="AX12" s="34" t="n">
        <v>1000</v>
      </c>
      <c r="AY12" s="34" t="n">
        <v>1000</v>
      </c>
      <c r="AZ12" s="34" t="n">
        <v>1000</v>
      </c>
      <c r="BA12" s="34" t="n">
        <v>1000</v>
      </c>
      <c r="BB12" s="34" t="n">
        <v>1000</v>
      </c>
      <c r="BC12" s="34" t="n">
        <v>1000</v>
      </c>
      <c r="BD12" s="34" t="n">
        <v>1000</v>
      </c>
      <c r="BE12" s="34" t="n">
        <v>1000</v>
      </c>
      <c r="BF12" s="34" t="n">
        <v>1000</v>
      </c>
      <c r="BG12" s="34" t="n">
        <v>1000</v>
      </c>
      <c r="BH12" s="34" t="n">
        <v>1000</v>
      </c>
      <c r="BI12" s="34" t="n">
        <v>1000</v>
      </c>
      <c r="BJ12" s="34" t="n">
        <v>1000</v>
      </c>
    </row>
    <row r="13" customFormat="false" ht="12.75" hidden="false" customHeight="false" outlineLevel="0" collapsed="false">
      <c r="A13" s="0" t="n">
        <v>8</v>
      </c>
      <c r="B13" s="6" t="s">
        <v>31</v>
      </c>
      <c r="C13" s="34" t="n">
        <v>1000</v>
      </c>
      <c r="D13" s="34" t="n">
        <v>1000</v>
      </c>
      <c r="E13" s="34" t="n">
        <v>1000</v>
      </c>
      <c r="F13" s="34" t="n">
        <v>1000</v>
      </c>
      <c r="G13" s="34" t="n">
        <v>1000</v>
      </c>
      <c r="H13" s="34" t="n">
        <v>1000</v>
      </c>
      <c r="I13" s="34" t="n">
        <v>1000</v>
      </c>
      <c r="J13" s="34" t="n">
        <v>1000</v>
      </c>
      <c r="K13" s="34" t="n">
        <v>1000</v>
      </c>
      <c r="L13" s="34" t="n">
        <v>1000</v>
      </c>
      <c r="M13" s="34" t="n">
        <v>1000</v>
      </c>
      <c r="N13" s="34" t="n">
        <v>1000</v>
      </c>
      <c r="O13" s="34" t="n">
        <v>1000</v>
      </c>
      <c r="P13" s="34" t="n">
        <v>1000</v>
      </c>
      <c r="Q13" s="34" t="n">
        <v>1000</v>
      </c>
      <c r="R13" s="34" t="n">
        <v>1000</v>
      </c>
      <c r="S13" s="34" t="n">
        <v>1000</v>
      </c>
      <c r="T13" s="34" t="n">
        <v>1000</v>
      </c>
      <c r="U13" s="34" t="n">
        <v>1000</v>
      </c>
      <c r="V13" s="34" t="n">
        <v>1000</v>
      </c>
      <c r="W13" s="34" t="n">
        <v>1000</v>
      </c>
      <c r="X13" s="34" t="n">
        <v>1000</v>
      </c>
      <c r="Y13" s="34" t="n">
        <v>1000</v>
      </c>
      <c r="Z13" s="34" t="n">
        <v>1000</v>
      </c>
      <c r="AA13" s="34" t="n">
        <v>1000</v>
      </c>
      <c r="AB13" s="34" t="n">
        <v>1000</v>
      </c>
      <c r="AC13" s="34" t="n">
        <v>1000</v>
      </c>
      <c r="AD13" s="34" t="n">
        <v>1000</v>
      </c>
      <c r="AE13" s="34" t="n">
        <v>1000</v>
      </c>
      <c r="AF13" s="34" t="n">
        <v>1000</v>
      </c>
      <c r="AG13" s="34" t="n">
        <v>1000</v>
      </c>
      <c r="AH13" s="34" t="n">
        <v>1000</v>
      </c>
      <c r="AI13" s="34" t="n">
        <v>1000</v>
      </c>
      <c r="AJ13" s="34" t="n">
        <v>1000</v>
      </c>
      <c r="AK13" s="34" t="n">
        <v>1000</v>
      </c>
      <c r="AL13" s="34" t="n">
        <v>1000</v>
      </c>
      <c r="AM13" s="34" t="n">
        <v>1000</v>
      </c>
      <c r="AN13" s="34" t="n">
        <v>1000</v>
      </c>
      <c r="AO13" s="34" t="n">
        <v>1000</v>
      </c>
      <c r="AP13" s="34" t="n">
        <v>1000</v>
      </c>
      <c r="AQ13" s="34" t="n">
        <v>1000</v>
      </c>
      <c r="AR13" s="34" t="n">
        <v>1000</v>
      </c>
      <c r="AS13" s="34" t="n">
        <v>1000</v>
      </c>
      <c r="AT13" s="34" t="n">
        <v>1000</v>
      </c>
      <c r="AU13" s="34" t="n">
        <v>1000</v>
      </c>
      <c r="AV13" s="34" t="n">
        <v>1000</v>
      </c>
      <c r="AW13" s="34" t="n">
        <v>1000</v>
      </c>
      <c r="AX13" s="34" t="n">
        <v>1000</v>
      </c>
      <c r="AY13" s="34" t="n">
        <v>1000</v>
      </c>
      <c r="AZ13" s="34" t="n">
        <v>1000</v>
      </c>
      <c r="BA13" s="34" t="n">
        <v>1000</v>
      </c>
      <c r="BB13" s="34" t="n">
        <v>1000</v>
      </c>
      <c r="BC13" s="34" t="n">
        <v>1000</v>
      </c>
      <c r="BD13" s="34" t="n">
        <v>1000</v>
      </c>
      <c r="BE13" s="34" t="n">
        <v>1000</v>
      </c>
      <c r="BF13" s="34" t="n">
        <v>1000</v>
      </c>
      <c r="BG13" s="34" t="n">
        <v>1000</v>
      </c>
      <c r="BH13" s="34" t="n">
        <v>1000</v>
      </c>
      <c r="BI13" s="34" t="n">
        <v>1000</v>
      </c>
      <c r="BJ13" s="34" t="n">
        <v>1000</v>
      </c>
    </row>
    <row r="14" customFormat="false" ht="12.75" hidden="false" customHeight="false" outlineLevel="0" collapsed="false">
      <c r="A14" s="0" t="n">
        <v>9</v>
      </c>
      <c r="B14" s="6" t="s">
        <v>32</v>
      </c>
      <c r="C14" s="34" t="n">
        <v>1000</v>
      </c>
      <c r="D14" s="34" t="n">
        <v>1000</v>
      </c>
      <c r="E14" s="34" t="n">
        <v>1000</v>
      </c>
      <c r="F14" s="34" t="n">
        <v>1000</v>
      </c>
      <c r="G14" s="34" t="n">
        <v>1000</v>
      </c>
      <c r="H14" s="34" t="n">
        <v>1000</v>
      </c>
      <c r="I14" s="34" t="n">
        <v>1000</v>
      </c>
      <c r="J14" s="34" t="n">
        <v>1000</v>
      </c>
      <c r="K14" s="34" t="n">
        <v>1000</v>
      </c>
      <c r="L14" s="34" t="n">
        <v>1000</v>
      </c>
      <c r="M14" s="34" t="n">
        <v>1000</v>
      </c>
      <c r="N14" s="34" t="n">
        <v>1000</v>
      </c>
      <c r="O14" s="34" t="n">
        <v>1000</v>
      </c>
      <c r="P14" s="34" t="n">
        <v>1000</v>
      </c>
      <c r="Q14" s="34" t="n">
        <v>1000</v>
      </c>
      <c r="R14" s="34" t="n">
        <v>1000</v>
      </c>
      <c r="S14" s="34" t="n">
        <v>1000</v>
      </c>
      <c r="T14" s="34" t="n">
        <v>1000</v>
      </c>
      <c r="U14" s="34" t="n">
        <v>1000</v>
      </c>
      <c r="V14" s="34" t="n">
        <v>1000</v>
      </c>
      <c r="W14" s="34" t="n">
        <v>1000</v>
      </c>
      <c r="X14" s="34" t="n">
        <v>1000</v>
      </c>
      <c r="Y14" s="34" t="n">
        <v>1000</v>
      </c>
      <c r="Z14" s="34" t="n">
        <v>1000</v>
      </c>
      <c r="AA14" s="34" t="n">
        <v>1000</v>
      </c>
      <c r="AB14" s="34" t="n">
        <v>1000</v>
      </c>
      <c r="AC14" s="34" t="n">
        <v>1000</v>
      </c>
      <c r="AD14" s="34" t="n">
        <v>1000</v>
      </c>
      <c r="AE14" s="34" t="n">
        <v>1000</v>
      </c>
      <c r="AF14" s="34" t="n">
        <v>1000</v>
      </c>
      <c r="AG14" s="34" t="n">
        <v>1000</v>
      </c>
      <c r="AH14" s="34" t="n">
        <v>1000</v>
      </c>
      <c r="AI14" s="34" t="n">
        <v>1000</v>
      </c>
      <c r="AJ14" s="34" t="n">
        <v>1000</v>
      </c>
      <c r="AK14" s="34" t="n">
        <v>1000</v>
      </c>
      <c r="AL14" s="34" t="n">
        <v>1000</v>
      </c>
      <c r="AM14" s="34" t="n">
        <v>1000</v>
      </c>
      <c r="AN14" s="34" t="n">
        <v>1000</v>
      </c>
      <c r="AO14" s="34" t="n">
        <v>1000</v>
      </c>
      <c r="AP14" s="34" t="n">
        <v>1000</v>
      </c>
      <c r="AQ14" s="34" t="n">
        <v>1000</v>
      </c>
      <c r="AR14" s="34" t="n">
        <v>1000</v>
      </c>
      <c r="AS14" s="34" t="n">
        <v>1000</v>
      </c>
      <c r="AT14" s="34" t="n">
        <v>1000</v>
      </c>
      <c r="AU14" s="34" t="n">
        <v>1000</v>
      </c>
      <c r="AV14" s="34" t="n">
        <v>1000</v>
      </c>
      <c r="AW14" s="34" t="n">
        <v>1000</v>
      </c>
      <c r="AX14" s="34" t="n">
        <v>1000</v>
      </c>
      <c r="AY14" s="34" t="n">
        <v>1000</v>
      </c>
      <c r="AZ14" s="34" t="n">
        <v>1000</v>
      </c>
      <c r="BA14" s="34" t="n">
        <v>1000</v>
      </c>
      <c r="BB14" s="34" t="n">
        <v>1000</v>
      </c>
      <c r="BC14" s="34" t="n">
        <v>1000</v>
      </c>
      <c r="BD14" s="34" t="n">
        <v>1000</v>
      </c>
      <c r="BE14" s="34" t="n">
        <v>1000</v>
      </c>
      <c r="BF14" s="34" t="n">
        <v>1000</v>
      </c>
      <c r="BG14" s="34" t="n">
        <v>1000</v>
      </c>
      <c r="BH14" s="34" t="n">
        <v>1000</v>
      </c>
      <c r="BI14" s="34" t="n">
        <v>1000</v>
      </c>
      <c r="BJ14" s="34" t="n">
        <v>1000</v>
      </c>
    </row>
    <row r="15" customFormat="false" ht="12.75" hidden="false" customHeight="false" outlineLevel="0" collapsed="false">
      <c r="A15" s="0" t="n">
        <v>10</v>
      </c>
      <c r="B15" s="6" t="s">
        <v>33</v>
      </c>
      <c r="C15" s="34" t="n">
        <v>1000</v>
      </c>
      <c r="D15" s="34" t="n">
        <v>1000</v>
      </c>
      <c r="E15" s="34" t="n">
        <v>1000</v>
      </c>
      <c r="F15" s="34" t="n">
        <v>1000</v>
      </c>
      <c r="G15" s="34" t="n">
        <v>1000</v>
      </c>
      <c r="H15" s="34" t="n">
        <v>1000</v>
      </c>
      <c r="I15" s="34" t="n">
        <v>1000</v>
      </c>
      <c r="J15" s="34" t="n">
        <v>1000</v>
      </c>
      <c r="K15" s="34" t="n">
        <v>1000</v>
      </c>
      <c r="L15" s="34" t="n">
        <v>1000</v>
      </c>
      <c r="M15" s="34" t="n">
        <v>1000</v>
      </c>
      <c r="N15" s="34" t="n">
        <v>1000</v>
      </c>
      <c r="O15" s="34" t="n">
        <v>1000</v>
      </c>
      <c r="P15" s="34" t="n">
        <v>1000</v>
      </c>
      <c r="Q15" s="34" t="n">
        <v>1000</v>
      </c>
      <c r="R15" s="34" t="n">
        <v>1000</v>
      </c>
      <c r="S15" s="34" t="n">
        <v>1000</v>
      </c>
      <c r="T15" s="34" t="n">
        <v>1000</v>
      </c>
      <c r="U15" s="34" t="n">
        <v>1000</v>
      </c>
      <c r="V15" s="34" t="n">
        <v>1000</v>
      </c>
      <c r="W15" s="34" t="n">
        <v>1000</v>
      </c>
      <c r="X15" s="34" t="n">
        <v>1000</v>
      </c>
      <c r="Y15" s="34" t="n">
        <v>1000</v>
      </c>
      <c r="Z15" s="34" t="n">
        <v>1000</v>
      </c>
      <c r="AA15" s="34" t="n">
        <v>1000</v>
      </c>
      <c r="AB15" s="34" t="n">
        <v>1000</v>
      </c>
      <c r="AC15" s="34" t="n">
        <v>1000</v>
      </c>
      <c r="AD15" s="34" t="n">
        <v>1000</v>
      </c>
      <c r="AE15" s="34" t="n">
        <v>1000</v>
      </c>
      <c r="AF15" s="34" t="n">
        <v>1000</v>
      </c>
      <c r="AG15" s="34" t="n">
        <v>1000</v>
      </c>
      <c r="AH15" s="34" t="n">
        <v>1000</v>
      </c>
      <c r="AI15" s="34" t="n">
        <v>1000</v>
      </c>
      <c r="AJ15" s="34" t="n">
        <v>1000</v>
      </c>
      <c r="AK15" s="34" t="n">
        <v>1000</v>
      </c>
      <c r="AL15" s="34" t="n">
        <v>1000</v>
      </c>
      <c r="AM15" s="34" t="n">
        <v>1000</v>
      </c>
      <c r="AN15" s="34" t="n">
        <v>1000</v>
      </c>
      <c r="AO15" s="34" t="n">
        <v>1000</v>
      </c>
      <c r="AP15" s="34" t="n">
        <v>1000</v>
      </c>
      <c r="AQ15" s="34" t="n">
        <v>1000</v>
      </c>
      <c r="AR15" s="34" t="n">
        <v>1000</v>
      </c>
      <c r="AS15" s="34" t="n">
        <v>1000</v>
      </c>
      <c r="AT15" s="34" t="n">
        <v>1000</v>
      </c>
      <c r="AU15" s="34" t="n">
        <v>1000</v>
      </c>
      <c r="AV15" s="34" t="n">
        <v>1000</v>
      </c>
      <c r="AW15" s="34" t="n">
        <v>1000</v>
      </c>
      <c r="AX15" s="34" t="n">
        <v>1000</v>
      </c>
      <c r="AY15" s="34" t="n">
        <v>1000</v>
      </c>
      <c r="AZ15" s="34" t="n">
        <v>1000</v>
      </c>
      <c r="BA15" s="34" t="n">
        <v>1000</v>
      </c>
      <c r="BB15" s="34" t="n">
        <v>1000</v>
      </c>
      <c r="BC15" s="34" t="n">
        <v>1000</v>
      </c>
      <c r="BD15" s="34" t="n">
        <v>1000</v>
      </c>
      <c r="BE15" s="34" t="n">
        <v>1000</v>
      </c>
      <c r="BF15" s="34" t="n">
        <v>1000</v>
      </c>
      <c r="BG15" s="34" t="n">
        <v>1000</v>
      </c>
      <c r="BH15" s="34" t="n">
        <v>1000</v>
      </c>
      <c r="BI15" s="34" t="n">
        <v>1000</v>
      </c>
      <c r="BJ15" s="34" t="n">
        <v>1000</v>
      </c>
    </row>
    <row r="16" customFormat="false" ht="12.75" hidden="false" customHeight="false" outlineLevel="0" collapsed="false">
      <c r="A16" s="0" t="n">
        <v>11</v>
      </c>
      <c r="B16" s="6" t="s">
        <v>34</v>
      </c>
      <c r="C16" s="34" t="n">
        <v>1000</v>
      </c>
      <c r="D16" s="34" t="n">
        <v>1000</v>
      </c>
      <c r="E16" s="34" t="n">
        <v>1000</v>
      </c>
      <c r="F16" s="34" t="n">
        <v>1000</v>
      </c>
      <c r="G16" s="34" t="n">
        <v>1000</v>
      </c>
      <c r="H16" s="34" t="n">
        <v>1000</v>
      </c>
      <c r="I16" s="34" t="n">
        <v>1000</v>
      </c>
      <c r="J16" s="34" t="n">
        <v>1000</v>
      </c>
      <c r="K16" s="34" t="n">
        <v>1000</v>
      </c>
      <c r="L16" s="34" t="n">
        <v>1000</v>
      </c>
      <c r="M16" s="34" t="n">
        <v>1000</v>
      </c>
      <c r="N16" s="34" t="n">
        <v>1000</v>
      </c>
      <c r="O16" s="34" t="n">
        <v>1000</v>
      </c>
      <c r="P16" s="34" t="n">
        <v>1000</v>
      </c>
      <c r="Q16" s="34" t="n">
        <v>1000</v>
      </c>
      <c r="R16" s="34" t="n">
        <v>1000</v>
      </c>
      <c r="S16" s="34" t="n">
        <v>1000</v>
      </c>
      <c r="T16" s="34" t="n">
        <v>1000</v>
      </c>
      <c r="U16" s="34" t="n">
        <v>1000</v>
      </c>
      <c r="V16" s="34" t="n">
        <v>1000</v>
      </c>
      <c r="W16" s="34" t="n">
        <v>1000</v>
      </c>
      <c r="X16" s="34" t="n">
        <v>1000</v>
      </c>
      <c r="Y16" s="34" t="n">
        <v>1000</v>
      </c>
      <c r="Z16" s="34" t="n">
        <v>1000</v>
      </c>
      <c r="AA16" s="34" t="n">
        <v>1000</v>
      </c>
      <c r="AB16" s="34" t="n">
        <v>1000</v>
      </c>
      <c r="AC16" s="34" t="n">
        <v>1000</v>
      </c>
      <c r="AD16" s="34" t="n">
        <v>1000</v>
      </c>
      <c r="AE16" s="34" t="n">
        <v>1000</v>
      </c>
      <c r="AF16" s="34" t="n">
        <v>1000</v>
      </c>
      <c r="AG16" s="34" t="n">
        <v>1000</v>
      </c>
      <c r="AH16" s="34" t="n">
        <v>1000</v>
      </c>
      <c r="AI16" s="34" t="n">
        <v>1000</v>
      </c>
      <c r="AJ16" s="34" t="n">
        <v>1000</v>
      </c>
      <c r="AK16" s="34" t="n">
        <v>1000</v>
      </c>
      <c r="AL16" s="34" t="n">
        <v>1000</v>
      </c>
      <c r="AM16" s="34" t="n">
        <v>1000</v>
      </c>
      <c r="AN16" s="34" t="n">
        <v>1000</v>
      </c>
      <c r="AO16" s="34" t="n">
        <v>1000</v>
      </c>
      <c r="AP16" s="34" t="n">
        <v>1000</v>
      </c>
      <c r="AQ16" s="34" t="n">
        <v>1000</v>
      </c>
      <c r="AR16" s="34" t="n">
        <v>1000</v>
      </c>
      <c r="AS16" s="34" t="n">
        <v>1000</v>
      </c>
      <c r="AT16" s="34" t="n">
        <v>1000</v>
      </c>
      <c r="AU16" s="34" t="n">
        <v>1000</v>
      </c>
      <c r="AV16" s="34" t="n">
        <v>1000</v>
      </c>
      <c r="AW16" s="34" t="n">
        <v>1000</v>
      </c>
      <c r="AX16" s="34" t="n">
        <v>1000</v>
      </c>
      <c r="AY16" s="34" t="n">
        <v>1000</v>
      </c>
      <c r="AZ16" s="34" t="n">
        <v>1000</v>
      </c>
      <c r="BA16" s="34" t="n">
        <v>1000</v>
      </c>
      <c r="BB16" s="34" t="n">
        <v>1000</v>
      </c>
      <c r="BC16" s="34" t="n">
        <v>1000</v>
      </c>
      <c r="BD16" s="34" t="n">
        <v>1000</v>
      </c>
      <c r="BE16" s="34" t="n">
        <v>1000</v>
      </c>
      <c r="BF16" s="34" t="n">
        <v>1000</v>
      </c>
      <c r="BG16" s="34" t="n">
        <v>1000</v>
      </c>
      <c r="BH16" s="34" t="n">
        <v>1000</v>
      </c>
      <c r="BI16" s="34" t="n">
        <v>1000</v>
      </c>
      <c r="BJ16" s="34" t="n">
        <v>1000</v>
      </c>
    </row>
    <row r="17" customFormat="false" ht="12.75" hidden="false" customHeight="false" outlineLevel="0" collapsed="false">
      <c r="A17" s="0" t="n">
        <v>12</v>
      </c>
      <c r="B17" s="6" t="s">
        <v>35</v>
      </c>
      <c r="C17" s="34" t="n">
        <v>1000</v>
      </c>
      <c r="D17" s="34" t="n">
        <v>1000</v>
      </c>
      <c r="E17" s="34" t="n">
        <v>1000</v>
      </c>
      <c r="F17" s="34" t="n">
        <v>1000</v>
      </c>
      <c r="G17" s="34" t="n">
        <v>1000</v>
      </c>
      <c r="H17" s="34" t="n">
        <v>1000</v>
      </c>
      <c r="I17" s="34" t="n">
        <v>1000</v>
      </c>
      <c r="J17" s="34" t="n">
        <v>1000</v>
      </c>
      <c r="K17" s="34" t="n">
        <v>1000</v>
      </c>
      <c r="L17" s="34" t="n">
        <v>1000</v>
      </c>
      <c r="M17" s="34" t="n">
        <v>1000</v>
      </c>
      <c r="N17" s="34" t="n">
        <v>1000</v>
      </c>
      <c r="O17" s="34" t="n">
        <v>1000</v>
      </c>
      <c r="P17" s="34" t="n">
        <v>1000</v>
      </c>
      <c r="Q17" s="34" t="n">
        <v>1000</v>
      </c>
      <c r="R17" s="34" t="n">
        <v>1000</v>
      </c>
      <c r="S17" s="34" t="n">
        <v>1000</v>
      </c>
      <c r="T17" s="34" t="n">
        <v>1000</v>
      </c>
      <c r="U17" s="34" t="n">
        <v>1000</v>
      </c>
      <c r="V17" s="34" t="n">
        <v>1000</v>
      </c>
      <c r="W17" s="34" t="n">
        <v>1000</v>
      </c>
      <c r="X17" s="34" t="n">
        <v>1000</v>
      </c>
      <c r="Y17" s="34" t="n">
        <v>1000</v>
      </c>
      <c r="Z17" s="34" t="n">
        <v>1000</v>
      </c>
      <c r="AA17" s="34" t="n">
        <v>1000</v>
      </c>
      <c r="AB17" s="34" t="n">
        <v>1000</v>
      </c>
      <c r="AC17" s="34" t="n">
        <v>1000</v>
      </c>
      <c r="AD17" s="34" t="n">
        <v>1000</v>
      </c>
      <c r="AE17" s="34" t="n">
        <v>1000</v>
      </c>
      <c r="AF17" s="34" t="n">
        <v>1000</v>
      </c>
      <c r="AG17" s="34" t="n">
        <v>1000</v>
      </c>
      <c r="AH17" s="34" t="n">
        <v>1000</v>
      </c>
      <c r="AI17" s="34" t="n">
        <v>1000</v>
      </c>
      <c r="AJ17" s="34" t="n">
        <v>1000</v>
      </c>
      <c r="AK17" s="34" t="n">
        <v>1000</v>
      </c>
      <c r="AL17" s="34" t="n">
        <v>1000</v>
      </c>
      <c r="AM17" s="34" t="n">
        <v>1000</v>
      </c>
      <c r="AN17" s="34" t="n">
        <v>1000</v>
      </c>
      <c r="AO17" s="34" t="n">
        <v>1000</v>
      </c>
      <c r="AP17" s="34" t="n">
        <v>1000</v>
      </c>
      <c r="AQ17" s="34" t="n">
        <v>1000</v>
      </c>
      <c r="AR17" s="34" t="n">
        <v>1000</v>
      </c>
      <c r="AS17" s="34" t="n">
        <v>1000</v>
      </c>
      <c r="AT17" s="34" t="n">
        <v>1000</v>
      </c>
      <c r="AU17" s="34" t="n">
        <v>1000</v>
      </c>
      <c r="AV17" s="34" t="n">
        <v>1000</v>
      </c>
      <c r="AW17" s="34" t="n">
        <v>1000</v>
      </c>
      <c r="AX17" s="34" t="n">
        <v>1000</v>
      </c>
      <c r="AY17" s="34" t="n">
        <v>1000</v>
      </c>
      <c r="AZ17" s="34" t="n">
        <v>1000</v>
      </c>
      <c r="BA17" s="34" t="n">
        <v>1000</v>
      </c>
      <c r="BB17" s="34" t="n">
        <v>1000</v>
      </c>
      <c r="BC17" s="34" t="n">
        <v>1000</v>
      </c>
      <c r="BD17" s="34" t="n">
        <v>1000</v>
      </c>
      <c r="BE17" s="34" t="n">
        <v>1000</v>
      </c>
      <c r="BF17" s="34" t="n">
        <v>1000</v>
      </c>
      <c r="BG17" s="34" t="n">
        <v>1000</v>
      </c>
      <c r="BH17" s="34" t="n">
        <v>1000</v>
      </c>
      <c r="BI17" s="34" t="n">
        <v>1000</v>
      </c>
      <c r="BJ17" s="34" t="n">
        <v>1000</v>
      </c>
    </row>
    <row r="18" customFormat="false" ht="12.75" hidden="false" customHeight="false" outlineLevel="0" collapsed="false">
      <c r="A18" s="0" t="n">
        <v>13</v>
      </c>
      <c r="B18" s="6" t="s">
        <v>36</v>
      </c>
      <c r="C18" s="34" t="n">
        <v>1000</v>
      </c>
      <c r="D18" s="34" t="n">
        <v>1000</v>
      </c>
      <c r="E18" s="34" t="n">
        <v>1000</v>
      </c>
      <c r="F18" s="34" t="n">
        <v>1000</v>
      </c>
      <c r="G18" s="34" t="n">
        <v>1000</v>
      </c>
      <c r="H18" s="34" t="n">
        <v>1000</v>
      </c>
      <c r="I18" s="34" t="n">
        <v>1000</v>
      </c>
      <c r="J18" s="34" t="n">
        <v>1000</v>
      </c>
      <c r="K18" s="34" t="n">
        <v>1000</v>
      </c>
      <c r="L18" s="34" t="n">
        <v>1000</v>
      </c>
      <c r="M18" s="34" t="n">
        <v>1000</v>
      </c>
      <c r="N18" s="34" t="n">
        <v>1000</v>
      </c>
      <c r="O18" s="34" t="n">
        <v>1000</v>
      </c>
      <c r="P18" s="34" t="n">
        <v>1000</v>
      </c>
      <c r="Q18" s="34" t="n">
        <v>1000</v>
      </c>
      <c r="R18" s="34" t="n">
        <v>1000</v>
      </c>
      <c r="S18" s="34" t="n">
        <v>1000</v>
      </c>
      <c r="T18" s="34" t="n">
        <v>1000</v>
      </c>
      <c r="U18" s="34" t="n">
        <v>1000</v>
      </c>
      <c r="V18" s="34" t="n">
        <v>1000</v>
      </c>
      <c r="W18" s="34" t="n">
        <v>1000</v>
      </c>
      <c r="X18" s="34" t="n">
        <v>1000</v>
      </c>
      <c r="Y18" s="34" t="n">
        <v>1000</v>
      </c>
      <c r="Z18" s="34" t="n">
        <v>1000</v>
      </c>
      <c r="AA18" s="34" t="n">
        <v>1000</v>
      </c>
      <c r="AB18" s="34" t="n">
        <v>1000</v>
      </c>
      <c r="AC18" s="34" t="n">
        <v>1000</v>
      </c>
      <c r="AD18" s="34" t="n">
        <v>1000</v>
      </c>
      <c r="AE18" s="34" t="n">
        <v>1000</v>
      </c>
      <c r="AF18" s="34" t="n">
        <v>1000</v>
      </c>
      <c r="AG18" s="34" t="n">
        <v>1000</v>
      </c>
      <c r="AH18" s="34" t="n">
        <v>1000</v>
      </c>
      <c r="AI18" s="34" t="n">
        <v>1000</v>
      </c>
      <c r="AJ18" s="34" t="n">
        <v>1000</v>
      </c>
      <c r="AK18" s="34" t="n">
        <v>1000</v>
      </c>
      <c r="AL18" s="34" t="n">
        <v>1000</v>
      </c>
      <c r="AM18" s="34" t="n">
        <v>1000</v>
      </c>
      <c r="AN18" s="34" t="n">
        <v>1000</v>
      </c>
      <c r="AO18" s="34" t="n">
        <v>1000</v>
      </c>
      <c r="AP18" s="34" t="n">
        <v>1000</v>
      </c>
      <c r="AQ18" s="34" t="n">
        <v>1000</v>
      </c>
      <c r="AR18" s="34" t="n">
        <v>1000</v>
      </c>
      <c r="AS18" s="34" t="n">
        <v>1000</v>
      </c>
      <c r="AT18" s="34" t="n">
        <v>1000</v>
      </c>
      <c r="AU18" s="34" t="n">
        <v>1000</v>
      </c>
      <c r="AV18" s="34" t="n">
        <v>1000</v>
      </c>
      <c r="AW18" s="34" t="n">
        <v>1000</v>
      </c>
      <c r="AX18" s="34" t="n">
        <v>1000</v>
      </c>
      <c r="AY18" s="34" t="n">
        <v>1000</v>
      </c>
      <c r="AZ18" s="34" t="n">
        <v>1000</v>
      </c>
      <c r="BA18" s="34" t="n">
        <v>1000</v>
      </c>
      <c r="BB18" s="34" t="n">
        <v>1000</v>
      </c>
      <c r="BC18" s="34" t="n">
        <v>1000</v>
      </c>
      <c r="BD18" s="34" t="n">
        <v>1000</v>
      </c>
      <c r="BE18" s="34" t="n">
        <v>1000</v>
      </c>
      <c r="BF18" s="34" t="n">
        <v>1000</v>
      </c>
      <c r="BG18" s="34" t="n">
        <v>1000</v>
      </c>
      <c r="BH18" s="34" t="n">
        <v>1000</v>
      </c>
      <c r="BI18" s="34" t="n">
        <v>1000</v>
      </c>
      <c r="BJ18" s="34" t="n">
        <v>1000</v>
      </c>
    </row>
    <row r="19" customFormat="false" ht="12.75" hidden="false" customHeight="false" outlineLevel="0" collapsed="false">
      <c r="A19" s="0" t="n">
        <v>14</v>
      </c>
      <c r="B19" s="6" t="s">
        <v>37</v>
      </c>
      <c r="C19" s="34" t="n">
        <v>1000</v>
      </c>
      <c r="D19" s="34" t="n">
        <v>1000</v>
      </c>
      <c r="E19" s="34" t="n">
        <v>1000</v>
      </c>
      <c r="F19" s="34" t="n">
        <v>1000</v>
      </c>
      <c r="G19" s="34" t="n">
        <v>1000</v>
      </c>
      <c r="H19" s="34" t="n">
        <v>1000</v>
      </c>
      <c r="I19" s="34" t="n">
        <v>1000</v>
      </c>
      <c r="J19" s="34" t="n">
        <v>1000</v>
      </c>
      <c r="K19" s="34" t="n">
        <v>1000</v>
      </c>
      <c r="L19" s="34" t="n">
        <v>1000</v>
      </c>
      <c r="M19" s="34" t="n">
        <v>1000</v>
      </c>
      <c r="N19" s="34" t="n">
        <v>1000</v>
      </c>
      <c r="O19" s="34" t="n">
        <v>1000</v>
      </c>
      <c r="P19" s="34" t="n">
        <v>1000</v>
      </c>
      <c r="Q19" s="34" t="n">
        <v>1000</v>
      </c>
      <c r="R19" s="34" t="n">
        <v>1000</v>
      </c>
      <c r="S19" s="34" t="n">
        <v>1000</v>
      </c>
      <c r="T19" s="34" t="n">
        <v>1000</v>
      </c>
      <c r="U19" s="34" t="n">
        <v>1000</v>
      </c>
      <c r="V19" s="34" t="n">
        <v>1000</v>
      </c>
      <c r="W19" s="34" t="n">
        <v>1000</v>
      </c>
      <c r="X19" s="34" t="n">
        <v>1000</v>
      </c>
      <c r="Y19" s="34" t="n">
        <v>1000</v>
      </c>
      <c r="Z19" s="34" t="n">
        <v>1000</v>
      </c>
      <c r="AA19" s="34" t="n">
        <v>1000</v>
      </c>
      <c r="AB19" s="34" t="n">
        <v>1000</v>
      </c>
      <c r="AC19" s="34" t="n">
        <v>1000</v>
      </c>
      <c r="AD19" s="34" t="n">
        <v>1000</v>
      </c>
      <c r="AE19" s="34" t="n">
        <v>1000</v>
      </c>
      <c r="AF19" s="34" t="n">
        <v>1000</v>
      </c>
      <c r="AG19" s="34" t="n">
        <v>1000</v>
      </c>
      <c r="AH19" s="34" t="n">
        <v>1000</v>
      </c>
      <c r="AI19" s="34" t="n">
        <v>1000</v>
      </c>
      <c r="AJ19" s="34" t="n">
        <v>1000</v>
      </c>
      <c r="AK19" s="34" t="n">
        <v>1000</v>
      </c>
      <c r="AL19" s="34" t="n">
        <v>1000</v>
      </c>
      <c r="AM19" s="34" t="n">
        <v>1000</v>
      </c>
      <c r="AN19" s="34" t="n">
        <v>1000</v>
      </c>
      <c r="AO19" s="34" t="n">
        <v>1000</v>
      </c>
      <c r="AP19" s="34" t="n">
        <v>1000</v>
      </c>
      <c r="AQ19" s="34" t="n">
        <v>1000</v>
      </c>
      <c r="AR19" s="34" t="n">
        <v>1000</v>
      </c>
      <c r="AS19" s="34" t="n">
        <v>1000</v>
      </c>
      <c r="AT19" s="34" t="n">
        <v>1000</v>
      </c>
      <c r="AU19" s="34" t="n">
        <v>1000</v>
      </c>
      <c r="AV19" s="34" t="n">
        <v>1000</v>
      </c>
      <c r="AW19" s="34" t="n">
        <v>1000</v>
      </c>
      <c r="AX19" s="34" t="n">
        <v>1000</v>
      </c>
      <c r="AY19" s="34" t="n">
        <v>1000</v>
      </c>
      <c r="AZ19" s="34" t="n">
        <v>1000</v>
      </c>
      <c r="BA19" s="34" t="n">
        <v>1000</v>
      </c>
      <c r="BB19" s="34" t="n">
        <v>1000</v>
      </c>
      <c r="BC19" s="34" t="n">
        <v>1000</v>
      </c>
      <c r="BD19" s="34" t="n">
        <v>1000</v>
      </c>
      <c r="BE19" s="34" t="n">
        <v>1000</v>
      </c>
      <c r="BF19" s="34" t="n">
        <v>1000</v>
      </c>
      <c r="BG19" s="34" t="n">
        <v>1000</v>
      </c>
      <c r="BH19" s="34" t="n">
        <v>1000</v>
      </c>
      <c r="BI19" s="34" t="n">
        <v>1000</v>
      </c>
      <c r="BJ19" s="34" t="n">
        <v>1000</v>
      </c>
    </row>
    <row r="20" customFormat="false" ht="12.75" hidden="false" customHeight="false" outlineLevel="0" collapsed="false">
      <c r="A20" s="0" t="n">
        <v>15</v>
      </c>
      <c r="B20" s="6" t="s">
        <v>38</v>
      </c>
      <c r="C20" s="34" t="n">
        <v>1000</v>
      </c>
      <c r="D20" s="34" t="n">
        <v>1000</v>
      </c>
      <c r="E20" s="34" t="n">
        <v>1000</v>
      </c>
      <c r="F20" s="34" t="n">
        <v>1000</v>
      </c>
      <c r="G20" s="34" t="n">
        <v>1000</v>
      </c>
      <c r="H20" s="34" t="n">
        <v>1000</v>
      </c>
      <c r="I20" s="34" t="n">
        <v>1000</v>
      </c>
      <c r="J20" s="34" t="n">
        <v>1000</v>
      </c>
      <c r="K20" s="34" t="n">
        <v>1000</v>
      </c>
      <c r="L20" s="34" t="n">
        <v>1000</v>
      </c>
      <c r="M20" s="34" t="n">
        <v>1000</v>
      </c>
      <c r="N20" s="34" t="n">
        <v>1000</v>
      </c>
      <c r="O20" s="34" t="n">
        <v>1000</v>
      </c>
      <c r="P20" s="34" t="n">
        <v>1000</v>
      </c>
      <c r="Q20" s="34" t="n">
        <v>1000</v>
      </c>
      <c r="R20" s="34" t="n">
        <v>1000</v>
      </c>
      <c r="S20" s="34" t="n">
        <v>1000</v>
      </c>
      <c r="T20" s="34" t="n">
        <v>1000</v>
      </c>
      <c r="U20" s="34" t="n">
        <v>1000</v>
      </c>
      <c r="V20" s="34" t="n">
        <v>1000</v>
      </c>
      <c r="W20" s="34" t="n">
        <v>1000</v>
      </c>
      <c r="X20" s="34" t="n">
        <v>1000</v>
      </c>
      <c r="Y20" s="34" t="n">
        <v>1000</v>
      </c>
      <c r="Z20" s="34" t="n">
        <v>1000</v>
      </c>
      <c r="AA20" s="34" t="n">
        <v>1000</v>
      </c>
      <c r="AB20" s="34" t="n">
        <v>1000</v>
      </c>
      <c r="AC20" s="34" t="n">
        <v>1000</v>
      </c>
      <c r="AD20" s="34" t="n">
        <v>1000</v>
      </c>
      <c r="AE20" s="34" t="n">
        <v>1000</v>
      </c>
      <c r="AF20" s="34" t="n">
        <v>1000</v>
      </c>
      <c r="AG20" s="34" t="n">
        <v>1000</v>
      </c>
      <c r="AH20" s="34" t="n">
        <v>1000</v>
      </c>
      <c r="AI20" s="34" t="n">
        <v>1000</v>
      </c>
      <c r="AJ20" s="34" t="n">
        <v>1000</v>
      </c>
      <c r="AK20" s="34" t="n">
        <v>1000</v>
      </c>
      <c r="AL20" s="34" t="n">
        <v>1000</v>
      </c>
      <c r="AM20" s="34" t="n">
        <v>1000</v>
      </c>
      <c r="AN20" s="34" t="n">
        <v>1000</v>
      </c>
      <c r="AO20" s="34" t="n">
        <v>1000</v>
      </c>
      <c r="AP20" s="34" t="n">
        <v>1000</v>
      </c>
      <c r="AQ20" s="34" t="n">
        <v>1000</v>
      </c>
      <c r="AR20" s="34" t="n">
        <v>1000</v>
      </c>
      <c r="AS20" s="34" t="n">
        <v>1000</v>
      </c>
      <c r="AT20" s="34" t="n">
        <v>1000</v>
      </c>
      <c r="AU20" s="34" t="n">
        <v>1000</v>
      </c>
      <c r="AV20" s="34" t="n">
        <v>1000</v>
      </c>
      <c r="AW20" s="34" t="n">
        <v>1000</v>
      </c>
      <c r="AX20" s="34" t="n">
        <v>1000</v>
      </c>
      <c r="AY20" s="34" t="n">
        <v>1000</v>
      </c>
      <c r="AZ20" s="34" t="n">
        <v>1000</v>
      </c>
      <c r="BA20" s="34" t="n">
        <v>1000</v>
      </c>
      <c r="BB20" s="34" t="n">
        <v>1000</v>
      </c>
      <c r="BC20" s="34" t="n">
        <v>1000</v>
      </c>
      <c r="BD20" s="34" t="n">
        <v>1000</v>
      </c>
      <c r="BE20" s="34" t="n">
        <v>1000</v>
      </c>
      <c r="BF20" s="34" t="n">
        <v>1000</v>
      </c>
      <c r="BG20" s="34" t="n">
        <v>1000</v>
      </c>
      <c r="BH20" s="34" t="n">
        <v>1000</v>
      </c>
      <c r="BI20" s="34" t="n">
        <v>1000</v>
      </c>
      <c r="BJ20" s="34" t="n">
        <v>1000</v>
      </c>
    </row>
    <row r="21" customFormat="false" ht="12.75" hidden="false" customHeight="false" outlineLevel="0" collapsed="false">
      <c r="A21" s="0" t="n">
        <v>16</v>
      </c>
      <c r="B21" s="6" t="s">
        <v>39</v>
      </c>
      <c r="C21" s="34" t="n">
        <v>1000</v>
      </c>
      <c r="D21" s="34" t="n">
        <v>1000</v>
      </c>
      <c r="E21" s="34" t="n">
        <v>1000</v>
      </c>
      <c r="F21" s="34" t="n">
        <v>1000</v>
      </c>
      <c r="G21" s="34" t="n">
        <v>1000</v>
      </c>
      <c r="H21" s="34" t="n">
        <v>1000</v>
      </c>
      <c r="I21" s="34" t="n">
        <v>1000</v>
      </c>
      <c r="J21" s="34" t="n">
        <v>1000</v>
      </c>
      <c r="K21" s="34" t="n">
        <v>1000</v>
      </c>
      <c r="L21" s="34" t="n">
        <v>1000</v>
      </c>
      <c r="M21" s="34" t="n">
        <v>1000</v>
      </c>
      <c r="N21" s="34" t="n">
        <v>1000</v>
      </c>
      <c r="O21" s="34" t="n">
        <v>1000</v>
      </c>
      <c r="P21" s="34" t="n">
        <v>1000</v>
      </c>
      <c r="Q21" s="34" t="n">
        <v>1000</v>
      </c>
      <c r="R21" s="34" t="n">
        <v>1000</v>
      </c>
      <c r="S21" s="34" t="n">
        <v>1000</v>
      </c>
      <c r="T21" s="34" t="n">
        <v>1000</v>
      </c>
      <c r="U21" s="34" t="n">
        <v>1000</v>
      </c>
      <c r="V21" s="34" t="n">
        <v>1000</v>
      </c>
      <c r="W21" s="34" t="n">
        <v>1000</v>
      </c>
      <c r="X21" s="34" t="n">
        <v>1000</v>
      </c>
      <c r="Y21" s="34" t="n">
        <v>1000</v>
      </c>
      <c r="Z21" s="34" t="n">
        <v>1000</v>
      </c>
      <c r="AA21" s="34" t="n">
        <v>1000</v>
      </c>
      <c r="AB21" s="34" t="n">
        <v>1000</v>
      </c>
      <c r="AC21" s="34" t="n">
        <v>1000</v>
      </c>
      <c r="AD21" s="34" t="n">
        <v>1000</v>
      </c>
      <c r="AE21" s="34" t="n">
        <v>1000</v>
      </c>
      <c r="AF21" s="34" t="n">
        <v>1000</v>
      </c>
      <c r="AG21" s="34" t="n">
        <v>1000</v>
      </c>
      <c r="AH21" s="34" t="n">
        <v>1000</v>
      </c>
      <c r="AI21" s="34" t="n">
        <v>1000</v>
      </c>
      <c r="AJ21" s="34" t="n">
        <v>1000</v>
      </c>
      <c r="AK21" s="34" t="n">
        <v>1000</v>
      </c>
      <c r="AL21" s="34" t="n">
        <v>1000</v>
      </c>
      <c r="AM21" s="34" t="n">
        <v>1000</v>
      </c>
      <c r="AN21" s="34" t="n">
        <v>1000</v>
      </c>
      <c r="AO21" s="34" t="n">
        <v>1000</v>
      </c>
      <c r="AP21" s="34" t="n">
        <v>1000</v>
      </c>
      <c r="AQ21" s="34" t="n">
        <v>1000</v>
      </c>
      <c r="AR21" s="34" t="n">
        <v>1000</v>
      </c>
      <c r="AS21" s="34" t="n">
        <v>1000</v>
      </c>
      <c r="AT21" s="34" t="n">
        <v>1000</v>
      </c>
      <c r="AU21" s="34" t="n">
        <v>1000</v>
      </c>
      <c r="AV21" s="34" t="n">
        <v>1000</v>
      </c>
      <c r="AW21" s="34" t="n">
        <v>1000</v>
      </c>
      <c r="AX21" s="34" t="n">
        <v>1000</v>
      </c>
      <c r="AY21" s="34" t="n">
        <v>1000</v>
      </c>
      <c r="AZ21" s="34" t="n">
        <v>1000</v>
      </c>
      <c r="BA21" s="34" t="n">
        <v>1000</v>
      </c>
      <c r="BB21" s="34" t="n">
        <v>1000</v>
      </c>
      <c r="BC21" s="34" t="n">
        <v>1000</v>
      </c>
      <c r="BD21" s="34" t="n">
        <v>1000</v>
      </c>
      <c r="BE21" s="34" t="n">
        <v>1000</v>
      </c>
      <c r="BF21" s="34" t="n">
        <v>1000</v>
      </c>
      <c r="BG21" s="34" t="n">
        <v>1000</v>
      </c>
      <c r="BH21" s="34" t="n">
        <v>1000</v>
      </c>
      <c r="BI21" s="34" t="n">
        <v>1000</v>
      </c>
      <c r="BJ21" s="34" t="n">
        <v>1000</v>
      </c>
    </row>
    <row r="22" customFormat="false" ht="12.75" hidden="false" customHeight="false" outlineLevel="0" collapsed="false">
      <c r="A22" s="0" t="n">
        <v>17</v>
      </c>
      <c r="B22" s="6" t="s">
        <v>40</v>
      </c>
      <c r="C22" s="34" t="n">
        <v>1000</v>
      </c>
      <c r="D22" s="34" t="n">
        <v>1000</v>
      </c>
      <c r="E22" s="34" t="n">
        <v>1000</v>
      </c>
      <c r="F22" s="34" t="n">
        <v>1000</v>
      </c>
      <c r="G22" s="34" t="n">
        <v>1000</v>
      </c>
      <c r="H22" s="34" t="n">
        <v>1000</v>
      </c>
      <c r="I22" s="34" t="n">
        <v>1000</v>
      </c>
      <c r="J22" s="34" t="n">
        <v>1000</v>
      </c>
      <c r="K22" s="34" t="n">
        <v>1000</v>
      </c>
      <c r="L22" s="34" t="n">
        <v>1000</v>
      </c>
      <c r="M22" s="34" t="n">
        <v>1000</v>
      </c>
      <c r="N22" s="34" t="n">
        <v>1000</v>
      </c>
      <c r="O22" s="34" t="n">
        <v>1000</v>
      </c>
      <c r="P22" s="34" t="n">
        <v>1000</v>
      </c>
      <c r="Q22" s="34" t="n">
        <v>1000</v>
      </c>
      <c r="R22" s="34" t="n">
        <v>1000</v>
      </c>
      <c r="S22" s="34" t="n">
        <v>1000</v>
      </c>
      <c r="T22" s="34" t="n">
        <v>1000</v>
      </c>
      <c r="U22" s="34" t="n">
        <v>1000</v>
      </c>
      <c r="V22" s="34" t="n">
        <v>1000</v>
      </c>
      <c r="W22" s="34" t="n">
        <v>1000</v>
      </c>
      <c r="X22" s="34" t="n">
        <v>1000</v>
      </c>
      <c r="Y22" s="34" t="n">
        <v>1000</v>
      </c>
      <c r="Z22" s="34" t="n">
        <v>1000</v>
      </c>
      <c r="AA22" s="34" t="n">
        <v>1000</v>
      </c>
      <c r="AB22" s="34" t="n">
        <v>1000</v>
      </c>
      <c r="AC22" s="34" t="n">
        <v>1000</v>
      </c>
      <c r="AD22" s="34" t="n">
        <v>1000</v>
      </c>
      <c r="AE22" s="34" t="n">
        <v>1000</v>
      </c>
      <c r="AF22" s="34" t="n">
        <v>1000</v>
      </c>
      <c r="AG22" s="34" t="n">
        <v>1000</v>
      </c>
      <c r="AH22" s="34" t="n">
        <v>1000</v>
      </c>
      <c r="AI22" s="34" t="n">
        <v>1000</v>
      </c>
      <c r="AJ22" s="34" t="n">
        <v>1000</v>
      </c>
      <c r="AK22" s="34" t="n">
        <v>1000</v>
      </c>
      <c r="AL22" s="34" t="n">
        <v>1000</v>
      </c>
      <c r="AM22" s="34" t="n">
        <v>1000</v>
      </c>
      <c r="AN22" s="34" t="n">
        <v>1000</v>
      </c>
      <c r="AO22" s="34" t="n">
        <v>1000</v>
      </c>
      <c r="AP22" s="34" t="n">
        <v>1000</v>
      </c>
      <c r="AQ22" s="34" t="n">
        <v>1000</v>
      </c>
      <c r="AR22" s="34" t="n">
        <v>1000</v>
      </c>
      <c r="AS22" s="34" t="n">
        <v>1000</v>
      </c>
      <c r="AT22" s="34" t="n">
        <v>1000</v>
      </c>
      <c r="AU22" s="34" t="n">
        <v>1000</v>
      </c>
      <c r="AV22" s="34" t="n">
        <v>1000</v>
      </c>
      <c r="AW22" s="34" t="n">
        <v>1000</v>
      </c>
      <c r="AX22" s="34" t="n">
        <v>1000</v>
      </c>
      <c r="AY22" s="34" t="n">
        <v>1000</v>
      </c>
      <c r="AZ22" s="34" t="n">
        <v>1000</v>
      </c>
      <c r="BA22" s="34" t="n">
        <v>1000</v>
      </c>
      <c r="BB22" s="34" t="n">
        <v>1000</v>
      </c>
      <c r="BC22" s="34" t="n">
        <v>1000</v>
      </c>
      <c r="BD22" s="34" t="n">
        <v>1000</v>
      </c>
      <c r="BE22" s="34" t="n">
        <v>1000</v>
      </c>
      <c r="BF22" s="34" t="n">
        <v>1000</v>
      </c>
      <c r="BG22" s="34" t="n">
        <v>1000</v>
      </c>
      <c r="BH22" s="34" t="n">
        <v>1000</v>
      </c>
      <c r="BI22" s="34" t="n">
        <v>1000</v>
      </c>
      <c r="BJ22" s="34" t="n">
        <v>1000</v>
      </c>
    </row>
    <row r="23" customFormat="false" ht="12.75" hidden="false" customHeight="false" outlineLevel="0" collapsed="false">
      <c r="A23" s="0" t="n">
        <v>18</v>
      </c>
      <c r="B23" s="6" t="s">
        <v>41</v>
      </c>
      <c r="C23" s="34" t="n">
        <v>1000</v>
      </c>
      <c r="D23" s="34" t="n">
        <v>1000</v>
      </c>
      <c r="E23" s="34" t="n">
        <v>1000</v>
      </c>
      <c r="F23" s="34" t="n">
        <v>1000</v>
      </c>
      <c r="G23" s="34" t="n">
        <v>1000</v>
      </c>
      <c r="H23" s="34" t="n">
        <v>1000</v>
      </c>
      <c r="I23" s="34" t="n">
        <v>1000</v>
      </c>
      <c r="J23" s="34" t="n">
        <v>1000</v>
      </c>
      <c r="K23" s="34" t="n">
        <v>1000</v>
      </c>
      <c r="L23" s="34" t="n">
        <v>1000</v>
      </c>
      <c r="M23" s="34" t="n">
        <v>1000</v>
      </c>
      <c r="N23" s="34" t="n">
        <v>1000</v>
      </c>
      <c r="O23" s="34" t="n">
        <v>1000</v>
      </c>
      <c r="P23" s="34" t="n">
        <v>1000</v>
      </c>
      <c r="Q23" s="34" t="n">
        <v>1000</v>
      </c>
      <c r="R23" s="34" t="n">
        <v>1000</v>
      </c>
      <c r="S23" s="34" t="n">
        <v>1000</v>
      </c>
      <c r="T23" s="34" t="n">
        <v>1000</v>
      </c>
      <c r="U23" s="34" t="n">
        <v>1000</v>
      </c>
      <c r="V23" s="34" t="n">
        <v>1000</v>
      </c>
      <c r="W23" s="34" t="n">
        <v>1000</v>
      </c>
      <c r="X23" s="34" t="n">
        <v>1000</v>
      </c>
      <c r="Y23" s="34" t="n">
        <v>1000</v>
      </c>
      <c r="Z23" s="34" t="n">
        <v>1000</v>
      </c>
      <c r="AA23" s="34" t="n">
        <v>1000</v>
      </c>
      <c r="AB23" s="34" t="n">
        <v>1000</v>
      </c>
      <c r="AC23" s="34" t="n">
        <v>1000</v>
      </c>
      <c r="AD23" s="34" t="n">
        <v>1000</v>
      </c>
      <c r="AE23" s="34" t="n">
        <v>1000</v>
      </c>
      <c r="AF23" s="34" t="n">
        <v>1000</v>
      </c>
      <c r="AG23" s="34" t="n">
        <v>1000</v>
      </c>
      <c r="AH23" s="34" t="n">
        <v>1000</v>
      </c>
      <c r="AI23" s="34" t="n">
        <v>1000</v>
      </c>
      <c r="AJ23" s="34" t="n">
        <v>1000</v>
      </c>
      <c r="AK23" s="34" t="n">
        <v>1000</v>
      </c>
      <c r="AL23" s="34" t="n">
        <v>1000</v>
      </c>
      <c r="AM23" s="34" t="n">
        <v>1000</v>
      </c>
      <c r="AN23" s="34" t="n">
        <v>1000</v>
      </c>
      <c r="AO23" s="34" t="n">
        <v>1000</v>
      </c>
      <c r="AP23" s="34" t="n">
        <v>1000</v>
      </c>
      <c r="AQ23" s="34" t="n">
        <v>1000</v>
      </c>
      <c r="AR23" s="34" t="n">
        <v>1000</v>
      </c>
      <c r="AS23" s="34" t="n">
        <v>1000</v>
      </c>
      <c r="AT23" s="34" t="n">
        <v>1000</v>
      </c>
      <c r="AU23" s="34" t="n">
        <v>1000</v>
      </c>
      <c r="AV23" s="34" t="n">
        <v>1000</v>
      </c>
      <c r="AW23" s="34" t="n">
        <v>1000</v>
      </c>
      <c r="AX23" s="34" t="n">
        <v>1000</v>
      </c>
      <c r="AY23" s="34" t="n">
        <v>1000</v>
      </c>
      <c r="AZ23" s="34" t="n">
        <v>1000</v>
      </c>
      <c r="BA23" s="34" t="n">
        <v>1000</v>
      </c>
      <c r="BB23" s="34" t="n">
        <v>1000</v>
      </c>
      <c r="BC23" s="34" t="n">
        <v>1000</v>
      </c>
      <c r="BD23" s="34" t="n">
        <v>1000</v>
      </c>
      <c r="BE23" s="34" t="n">
        <v>1000</v>
      </c>
      <c r="BF23" s="34" t="n">
        <v>1000</v>
      </c>
      <c r="BG23" s="34" t="n">
        <v>1000</v>
      </c>
      <c r="BH23" s="34" t="n">
        <v>1000</v>
      </c>
      <c r="BI23" s="34" t="n">
        <v>1000</v>
      </c>
      <c r="BJ23" s="34" t="n">
        <v>1000</v>
      </c>
    </row>
    <row r="24" customFormat="false" ht="12.75" hidden="false" customHeight="false" outlineLevel="0" collapsed="false">
      <c r="A24" s="0" t="n">
        <v>19</v>
      </c>
      <c r="B24" s="6" t="s">
        <v>42</v>
      </c>
      <c r="C24" s="34" t="n">
        <v>1000</v>
      </c>
      <c r="D24" s="34" t="n">
        <v>1000</v>
      </c>
      <c r="E24" s="34" t="n">
        <v>1000</v>
      </c>
      <c r="F24" s="34" t="n">
        <v>1000</v>
      </c>
      <c r="G24" s="34" t="n">
        <v>1000</v>
      </c>
      <c r="H24" s="34" t="n">
        <v>1000</v>
      </c>
      <c r="I24" s="34" t="n">
        <v>1000</v>
      </c>
      <c r="J24" s="34" t="n">
        <v>1000</v>
      </c>
      <c r="K24" s="34" t="n">
        <v>1000</v>
      </c>
      <c r="L24" s="34" t="n">
        <v>1000</v>
      </c>
      <c r="M24" s="34" t="n">
        <v>1000</v>
      </c>
      <c r="N24" s="34" t="n">
        <v>1000</v>
      </c>
      <c r="O24" s="34" t="n">
        <v>1000</v>
      </c>
      <c r="P24" s="34" t="n">
        <v>1000</v>
      </c>
      <c r="Q24" s="34" t="n">
        <v>1000</v>
      </c>
      <c r="R24" s="34" t="n">
        <v>1000</v>
      </c>
      <c r="S24" s="34" t="n">
        <v>1000</v>
      </c>
      <c r="T24" s="34" t="n">
        <v>1000</v>
      </c>
      <c r="U24" s="34" t="n">
        <v>1000</v>
      </c>
      <c r="V24" s="34" t="n">
        <v>1000</v>
      </c>
      <c r="W24" s="34" t="n">
        <v>1000</v>
      </c>
      <c r="X24" s="34" t="n">
        <v>1000</v>
      </c>
      <c r="Y24" s="34" t="n">
        <v>1000</v>
      </c>
      <c r="Z24" s="34" t="n">
        <v>1000</v>
      </c>
      <c r="AA24" s="34" t="n">
        <v>1000</v>
      </c>
      <c r="AB24" s="34" t="n">
        <v>1000</v>
      </c>
      <c r="AC24" s="34" t="n">
        <v>1000</v>
      </c>
      <c r="AD24" s="34" t="n">
        <v>1000</v>
      </c>
      <c r="AE24" s="34" t="n">
        <v>1000</v>
      </c>
      <c r="AF24" s="34" t="n">
        <v>1000</v>
      </c>
      <c r="AG24" s="34" t="n">
        <v>1000</v>
      </c>
      <c r="AH24" s="34" t="n">
        <v>1000</v>
      </c>
      <c r="AI24" s="34" t="n">
        <v>1000</v>
      </c>
      <c r="AJ24" s="34" t="n">
        <v>1000</v>
      </c>
      <c r="AK24" s="34" t="n">
        <v>1000</v>
      </c>
      <c r="AL24" s="34" t="n">
        <v>1000</v>
      </c>
      <c r="AM24" s="34" t="n">
        <v>1000</v>
      </c>
      <c r="AN24" s="34" t="n">
        <v>1000</v>
      </c>
      <c r="AO24" s="34" t="n">
        <v>1000</v>
      </c>
      <c r="AP24" s="34" t="n">
        <v>1000</v>
      </c>
      <c r="AQ24" s="34" t="n">
        <v>1000</v>
      </c>
      <c r="AR24" s="34" t="n">
        <v>1000</v>
      </c>
      <c r="AS24" s="34" t="n">
        <v>1000</v>
      </c>
      <c r="AT24" s="34" t="n">
        <v>1000</v>
      </c>
      <c r="AU24" s="34" t="n">
        <v>1000</v>
      </c>
      <c r="AV24" s="34" t="n">
        <v>1000</v>
      </c>
      <c r="AW24" s="34" t="n">
        <v>1000</v>
      </c>
      <c r="AX24" s="34" t="n">
        <v>1000</v>
      </c>
      <c r="AY24" s="34" t="n">
        <v>1000</v>
      </c>
      <c r="AZ24" s="34" t="n">
        <v>1000</v>
      </c>
      <c r="BA24" s="34" t="n">
        <v>1000</v>
      </c>
      <c r="BB24" s="34" t="n">
        <v>1000</v>
      </c>
      <c r="BC24" s="34" t="n">
        <v>1000</v>
      </c>
      <c r="BD24" s="34" t="n">
        <v>1000</v>
      </c>
      <c r="BE24" s="34" t="n">
        <v>1000</v>
      </c>
      <c r="BF24" s="34" t="n">
        <v>1000</v>
      </c>
      <c r="BG24" s="34" t="n">
        <v>1000</v>
      </c>
      <c r="BH24" s="34" t="n">
        <v>1000</v>
      </c>
      <c r="BI24" s="34" t="n">
        <v>1000</v>
      </c>
      <c r="BJ24" s="34" t="n">
        <v>1000</v>
      </c>
    </row>
    <row r="25" customFormat="false" ht="12.75" hidden="false" customHeight="false" outlineLevel="0" collapsed="false">
      <c r="A25" s="0" t="n">
        <v>20</v>
      </c>
      <c r="B25" s="6" t="s">
        <v>43</v>
      </c>
      <c r="C25" s="34" t="n">
        <v>1000</v>
      </c>
      <c r="D25" s="34" t="n">
        <v>1000</v>
      </c>
      <c r="E25" s="34" t="n">
        <v>1000</v>
      </c>
      <c r="F25" s="34" t="n">
        <v>1000</v>
      </c>
      <c r="G25" s="34" t="n">
        <v>1000</v>
      </c>
      <c r="H25" s="34" t="n">
        <v>1000</v>
      </c>
      <c r="I25" s="34" t="n">
        <v>1000</v>
      </c>
      <c r="J25" s="34" t="n">
        <v>1000</v>
      </c>
      <c r="K25" s="34" t="n">
        <v>1000</v>
      </c>
      <c r="L25" s="34" t="n">
        <v>1000</v>
      </c>
      <c r="M25" s="34" t="n">
        <v>1000</v>
      </c>
      <c r="N25" s="34" t="n">
        <v>1000</v>
      </c>
      <c r="O25" s="34" t="n">
        <v>1000</v>
      </c>
      <c r="P25" s="34" t="n">
        <v>1000</v>
      </c>
      <c r="Q25" s="34" t="n">
        <v>1000</v>
      </c>
      <c r="R25" s="34" t="n">
        <v>1000</v>
      </c>
      <c r="S25" s="34" t="n">
        <v>1000</v>
      </c>
      <c r="T25" s="34" t="n">
        <v>1000</v>
      </c>
      <c r="U25" s="34" t="n">
        <v>1000</v>
      </c>
      <c r="V25" s="34" t="n">
        <v>1000</v>
      </c>
      <c r="W25" s="34" t="n">
        <v>1000</v>
      </c>
      <c r="X25" s="34" t="n">
        <v>1000</v>
      </c>
      <c r="Y25" s="34" t="n">
        <v>1000</v>
      </c>
      <c r="Z25" s="34" t="n">
        <v>1000</v>
      </c>
      <c r="AA25" s="34" t="n">
        <v>1000</v>
      </c>
      <c r="AB25" s="34" t="n">
        <v>1000</v>
      </c>
      <c r="AC25" s="34" t="n">
        <v>1000</v>
      </c>
      <c r="AD25" s="34" t="n">
        <v>1000</v>
      </c>
      <c r="AE25" s="34" t="n">
        <v>1000</v>
      </c>
      <c r="AF25" s="34" t="n">
        <v>1000</v>
      </c>
      <c r="AG25" s="34" t="n">
        <v>1000</v>
      </c>
      <c r="AH25" s="34" t="n">
        <v>1000</v>
      </c>
      <c r="AI25" s="34" t="n">
        <v>1000</v>
      </c>
      <c r="AJ25" s="34" t="n">
        <v>1000</v>
      </c>
      <c r="AK25" s="34" t="n">
        <v>1000</v>
      </c>
      <c r="AL25" s="34" t="n">
        <v>1000</v>
      </c>
      <c r="AM25" s="34" t="n">
        <v>1000</v>
      </c>
      <c r="AN25" s="34" t="n">
        <v>1000</v>
      </c>
      <c r="AO25" s="34" t="n">
        <v>1000</v>
      </c>
      <c r="AP25" s="34" t="n">
        <v>1000</v>
      </c>
      <c r="AQ25" s="34" t="n">
        <v>1000</v>
      </c>
      <c r="AR25" s="34" t="n">
        <v>1000</v>
      </c>
      <c r="AS25" s="34" t="n">
        <v>1000</v>
      </c>
      <c r="AT25" s="34" t="n">
        <v>1000</v>
      </c>
      <c r="AU25" s="34" t="n">
        <v>1000</v>
      </c>
      <c r="AV25" s="34" t="n">
        <v>1000</v>
      </c>
      <c r="AW25" s="34" t="n">
        <v>1000</v>
      </c>
      <c r="AX25" s="34" t="n">
        <v>1000</v>
      </c>
      <c r="AY25" s="34" t="n">
        <v>1000</v>
      </c>
      <c r="AZ25" s="34" t="n">
        <v>1000</v>
      </c>
      <c r="BA25" s="34" t="n">
        <v>1000</v>
      </c>
      <c r="BB25" s="34" t="n">
        <v>1000</v>
      </c>
      <c r="BC25" s="34" t="n">
        <v>1000</v>
      </c>
      <c r="BD25" s="34" t="n">
        <v>1000</v>
      </c>
      <c r="BE25" s="34" t="n">
        <v>1000</v>
      </c>
      <c r="BF25" s="34" t="n">
        <v>1000</v>
      </c>
      <c r="BG25" s="34" t="n">
        <v>1000</v>
      </c>
      <c r="BH25" s="34" t="n">
        <v>1000</v>
      </c>
      <c r="BI25" s="34" t="n">
        <v>1000</v>
      </c>
      <c r="BJ25" s="34" t="n">
        <v>1000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6" width="13.7"/>
    <col collapsed="false" customWidth="true" hidden="false" outlineLevel="0" max="3" min="3" style="35" width="11.28"/>
    <col collapsed="false" customWidth="true" hidden="false" outlineLevel="0" max="4" min="4" style="36" width="10.99"/>
    <col collapsed="false" customWidth="true" hidden="false" outlineLevel="0" max="5" min="5" style="35" width="11.28"/>
    <col collapsed="false" customWidth="true" hidden="false" outlineLevel="0" max="6" min="6" style="36" width="10.85"/>
    <col collapsed="false" customWidth="true" hidden="false" outlineLevel="0" max="7" min="7" style="35" width="11.28"/>
    <col collapsed="false" customWidth="true" hidden="false" outlineLevel="0" max="8" min="8" style="36" width="12.99"/>
    <col collapsed="false" customWidth="true" hidden="false" outlineLevel="0" max="9" min="9" style="37" width="12.85"/>
    <col collapsed="false" customWidth="true" hidden="false" outlineLevel="0" max="10" min="10" style="37" width="12.7"/>
    <col collapsed="false" customWidth="true" hidden="false" outlineLevel="0" max="11" min="11" style="37" width="12.85"/>
    <col collapsed="false" customWidth="true" hidden="false" outlineLevel="0" max="12" min="12" style="37" width="13.41"/>
    <col collapsed="false" customWidth="true" hidden="false" outlineLevel="0" max="13" min="13" style="37" width="13.14"/>
    <col collapsed="false" customWidth="true" hidden="false" outlineLevel="0" max="14" min="14" style="37" width="12.85"/>
    <col collapsed="false" customWidth="true" hidden="false" outlineLevel="0" max="15" min="15" style="37" width="14.14"/>
    <col collapsed="false" customWidth="true" hidden="false" outlineLevel="0" max="16" min="16" style="37" width="14.56"/>
  </cols>
  <sheetData>
    <row r="1" customFormat="false" ht="12.75" hidden="false" customHeight="false" outlineLevel="0" collapsed="false">
      <c r="C1" s="36"/>
      <c r="E1" s="36"/>
      <c r="G1" s="36"/>
    </row>
    <row r="2" customFormat="false" ht="12.75" hidden="false" customHeight="false" outlineLevel="0" collapsed="false">
      <c r="B2" s="2" t="s">
        <v>105</v>
      </c>
      <c r="C2" s="36" t="e">
        <f aca="false">SUM(C6:C25)</f>
        <v>#VALUE!</v>
      </c>
      <c r="D2" s="36" t="n">
        <f aca="false">SUM(D6:D25)</f>
        <v>2400000</v>
      </c>
      <c r="E2" s="36" t="e">
        <f aca="false">SUM(E6:E25)</f>
        <v>#VALUE!</v>
      </c>
      <c r="F2" s="36" t="n">
        <f aca="false">SUM(F6:F25)</f>
        <v>1200000</v>
      </c>
      <c r="G2" s="36" t="e">
        <f aca="false">SUM(G6:G25)</f>
        <v>#VALUE!</v>
      </c>
      <c r="H2" s="36" t="n">
        <f aca="false">SUM(H6:H25)</f>
        <v>1200000</v>
      </c>
      <c r="I2" s="37" t="n">
        <f aca="false">SUM(I6:I25)</f>
        <v>-874093.864749386</v>
      </c>
      <c r="J2" s="38" t="n">
        <f aca="false">SUM(J6:J25)</f>
        <v>874093.864749386</v>
      </c>
      <c r="K2" s="37" t="n">
        <f aca="false">SUM(K6:K25)</f>
        <v>-437046.932374693</v>
      </c>
      <c r="L2" s="37" t="n">
        <f aca="false">SUM(L6:L25)</f>
        <v>437046.932374693</v>
      </c>
      <c r="M2" s="37" t="n">
        <f aca="false">SUM(M6:M25)</f>
        <v>0</v>
      </c>
      <c r="N2" s="37" t="n">
        <f aca="false">SUM(N6:N25)</f>
        <v>-437046.932374693</v>
      </c>
      <c r="O2" s="37" t="n">
        <f aca="false">SUM(O6:O25)</f>
        <v>437046.932374693</v>
      </c>
      <c r="P2" s="37" t="n">
        <f aca="false">SUM(P6:P25)</f>
        <v>0</v>
      </c>
    </row>
    <row r="3" customFormat="false" ht="13.5" hidden="false" customHeight="false" outlineLevel="0" collapsed="false">
      <c r="C3" s="36"/>
      <c r="E3" s="36"/>
      <c r="G3" s="36"/>
    </row>
    <row r="4" customFormat="false" ht="13.5" hidden="false" customHeight="false" outlineLevel="0" collapsed="false">
      <c r="C4" s="39"/>
      <c r="D4" s="39"/>
      <c r="E4" s="39"/>
      <c r="F4" s="39"/>
      <c r="G4" s="39"/>
      <c r="I4" s="40"/>
      <c r="J4" s="41" t="s">
        <v>13</v>
      </c>
      <c r="K4" s="40"/>
      <c r="L4" s="41" t="s">
        <v>14</v>
      </c>
      <c r="M4" s="42"/>
      <c r="N4" s="40"/>
      <c r="O4" s="41" t="s">
        <v>15</v>
      </c>
      <c r="P4" s="42"/>
    </row>
    <row r="5" customFormat="false" ht="51.75" hidden="false" customHeight="false" outlineLevel="0" collapsed="false">
      <c r="A5" s="24"/>
      <c r="B5" s="26" t="s">
        <v>16</v>
      </c>
      <c r="C5" s="43" t="s">
        <v>106</v>
      </c>
      <c r="D5" s="44" t="s">
        <v>107</v>
      </c>
      <c r="E5" s="43" t="s">
        <v>108</v>
      </c>
      <c r="F5" s="44" t="s">
        <v>109</v>
      </c>
      <c r="G5" s="43" t="s">
        <v>110</v>
      </c>
      <c r="H5" s="45" t="s">
        <v>111</v>
      </c>
      <c r="I5" s="46" t="s">
        <v>112</v>
      </c>
      <c r="J5" s="47" t="s">
        <v>113</v>
      </c>
      <c r="K5" s="46" t="s">
        <v>112</v>
      </c>
      <c r="L5" s="47" t="s">
        <v>113</v>
      </c>
      <c r="M5" s="48" t="s">
        <v>114</v>
      </c>
      <c r="N5" s="47" t="s">
        <v>112</v>
      </c>
      <c r="O5" s="47" t="s">
        <v>113</v>
      </c>
      <c r="P5" s="48" t="s">
        <v>114</v>
      </c>
    </row>
    <row r="6" customFormat="false" ht="12.75" hidden="false" customHeight="false" outlineLevel="0" collapsed="false">
      <c r="A6" s="0" t="n">
        <v>1</v>
      </c>
      <c r="B6" s="6" t="s">
        <v>24</v>
      </c>
      <c r="C6" s="49" t="e">
        <f aca="false">E6+G6</f>
        <v>#VALUE!</v>
      </c>
      <c r="D6" s="50" t="n">
        <f aca="false">F6+H6</f>
        <v>120000</v>
      </c>
      <c r="E6" s="35" t="e">
        <f aca="false">SUMabs(Physical!C6:BJ6,60)</f>
        <v>#VALUE!</v>
      </c>
      <c r="F6" s="36" t="n">
        <f aca="false">SUM(Physical!C6:BJ6)</f>
        <v>60000</v>
      </c>
      <c r="G6" s="35" t="e">
        <f aca="false">SUMabs(Financial!C6:BJ6,60)</f>
        <v>#VALUE!</v>
      </c>
      <c r="H6" s="36" t="n">
        <f aca="false">SUM(Financial!C6:BJ6)</f>
        <v>60000</v>
      </c>
      <c r="I6" s="51" t="n">
        <f aca="false">K6+N6</f>
        <v>-43704.6932374693</v>
      </c>
      <c r="J6" s="37" t="n">
        <f aca="false">L6-M6+O6-P6</f>
        <v>43704.6932374693</v>
      </c>
      <c r="K6" s="51" t="n">
        <f aca="false">SUMPRODUCT(Curves!$C$12:$BJ$12,Physical!C6:BJ6,Curves!$C$15:$BJ$15)</f>
        <v>-21852.3466187347</v>
      </c>
      <c r="L6" s="37" t="n">
        <f aca="false">MAX(0,-K6-Collateral!E6-Collateral!G6-Collateral!F6)</f>
        <v>21852.3466187347</v>
      </c>
      <c r="M6" s="37" t="n">
        <f aca="false">MAX(0,K6+Collateral!E6-Collateral!I6-Collateral!H6)</f>
        <v>0</v>
      </c>
      <c r="N6" s="51" t="n">
        <f aca="false">SUMPRODUCT(Curves!$C$12:$BJ$12,Financial!C6:BJ6,Curves!$C$15:$BJ$15)</f>
        <v>-21852.3466187347</v>
      </c>
      <c r="O6" s="37" t="n">
        <f aca="false">MAX(0,-N6-Collateral!J6-Collateral!L6-Collateral!K6)</f>
        <v>21852.3466187347</v>
      </c>
      <c r="P6" s="37" t="n">
        <f aca="false">MAX(0,N6+Collateral!J6-Collateral!N6-Collateral!M6)</f>
        <v>0</v>
      </c>
    </row>
    <row r="7" customFormat="false" ht="12.75" hidden="false" customHeight="false" outlineLevel="0" collapsed="false">
      <c r="A7" s="0" t="n">
        <v>2</v>
      </c>
      <c r="B7" s="6" t="s">
        <v>25</v>
      </c>
      <c r="C7" s="49" t="e">
        <f aca="false">E7+G7</f>
        <v>#VALUE!</v>
      </c>
      <c r="D7" s="50" t="n">
        <f aca="false">F7+H7</f>
        <v>120000</v>
      </c>
      <c r="E7" s="35" t="e">
        <f aca="false">SUMabs(Physical!C7:BJ7,60)</f>
        <v>#VALUE!</v>
      </c>
      <c r="F7" s="36" t="n">
        <f aca="false">SUM(Physical!C7:BJ7)</f>
        <v>60000</v>
      </c>
      <c r="G7" s="35" t="e">
        <f aca="false">SUMabs(Financial!C7:BJ7,60)</f>
        <v>#VALUE!</v>
      </c>
      <c r="H7" s="36" t="n">
        <f aca="false">SUM(Financial!C7:BJ7)</f>
        <v>60000</v>
      </c>
      <c r="I7" s="52" t="n">
        <f aca="false">K7+N7</f>
        <v>-43704.6932374693</v>
      </c>
      <c r="J7" s="37" t="n">
        <f aca="false">L7-M7+O7-P7</f>
        <v>43704.6932374693</v>
      </c>
      <c r="K7" s="52" t="n">
        <f aca="false">SUMPRODUCT(Curves!$C$12:$BJ$12,Physical!C7:BJ7,Curves!$C$15:$BJ$15)</f>
        <v>-21852.3466187347</v>
      </c>
      <c r="L7" s="37" t="n">
        <f aca="false">MAX(0,-K7-Collateral!E7-Collateral!G7-Collateral!F7)</f>
        <v>21852.3466187347</v>
      </c>
      <c r="M7" s="37" t="n">
        <f aca="false">MAX(0,K7+Collateral!E7-Collateral!I7-Collateral!H7)</f>
        <v>0</v>
      </c>
      <c r="N7" s="52" t="n">
        <f aca="false">SUMPRODUCT(Curves!$C$12:$BJ$12,Financial!C7:BJ7,Curves!$C$15:$BJ$15)</f>
        <v>-21852.3466187347</v>
      </c>
      <c r="O7" s="37" t="n">
        <f aca="false">MAX(0,-N7-Collateral!J7-Collateral!L7-Collateral!K7)</f>
        <v>21852.3466187347</v>
      </c>
      <c r="P7" s="37" t="n">
        <f aca="false">MAX(0,N7+Collateral!J7-Collateral!N7-Collateral!M7)</f>
        <v>0</v>
      </c>
    </row>
    <row r="8" customFormat="false" ht="12.75" hidden="false" customHeight="false" outlineLevel="0" collapsed="false">
      <c r="A8" s="0" t="n">
        <v>3</v>
      </c>
      <c r="B8" s="6" t="s">
        <v>26</v>
      </c>
      <c r="C8" s="49" t="e">
        <f aca="false">E8+G8</f>
        <v>#VALUE!</v>
      </c>
      <c r="D8" s="50" t="n">
        <f aca="false">F8+H8</f>
        <v>120000</v>
      </c>
      <c r="E8" s="35" t="e">
        <f aca="false">SUMabs(Physical!C8:BJ8,60)</f>
        <v>#VALUE!</v>
      </c>
      <c r="F8" s="36" t="n">
        <f aca="false">SUM(Physical!C8:BJ8)</f>
        <v>60000</v>
      </c>
      <c r="G8" s="35" t="e">
        <f aca="false">SUMabs(Financial!C8:BJ8,60)</f>
        <v>#VALUE!</v>
      </c>
      <c r="H8" s="36" t="n">
        <f aca="false">SUM(Financial!C8:BJ8)</f>
        <v>60000</v>
      </c>
      <c r="I8" s="52" t="n">
        <f aca="false">K8+N8</f>
        <v>-43704.6932374693</v>
      </c>
      <c r="J8" s="37" t="n">
        <f aca="false">L8-M8+O8-P8</f>
        <v>43704.6932374693</v>
      </c>
      <c r="K8" s="52" t="n">
        <f aca="false">SUMPRODUCT(Curves!$C$12:$BJ$12,Physical!C8:BJ8,Curves!$C$15:$BJ$15)</f>
        <v>-21852.3466187347</v>
      </c>
      <c r="L8" s="37" t="n">
        <f aca="false">MAX(0,-K8-Collateral!E8-Collateral!G8-Collateral!F8)</f>
        <v>21852.3466187347</v>
      </c>
      <c r="M8" s="37" t="n">
        <f aca="false">MAX(0,K8+Collateral!E8-Collateral!I8-Collateral!H8)</f>
        <v>0</v>
      </c>
      <c r="N8" s="52" t="n">
        <f aca="false">SUMPRODUCT(Curves!$C$12:$BJ$12,Financial!C8:BJ8,Curves!$C$15:$BJ$15)</f>
        <v>-21852.3466187347</v>
      </c>
      <c r="O8" s="37" t="n">
        <f aca="false">MAX(0,-N8-Collateral!J8-Collateral!L8-Collateral!K8)</f>
        <v>21852.3466187347</v>
      </c>
      <c r="P8" s="37" t="n">
        <f aca="false">MAX(0,N8+Collateral!J8-Collateral!N8-Collateral!M8)</f>
        <v>0</v>
      </c>
    </row>
    <row r="9" customFormat="false" ht="12.75" hidden="false" customHeight="false" outlineLevel="0" collapsed="false">
      <c r="A9" s="0" t="n">
        <v>4</v>
      </c>
      <c r="B9" s="6" t="s">
        <v>27</v>
      </c>
      <c r="C9" s="49" t="e">
        <f aca="false">E9+G9</f>
        <v>#VALUE!</v>
      </c>
      <c r="D9" s="50" t="n">
        <f aca="false">F9+H9</f>
        <v>120000</v>
      </c>
      <c r="E9" s="35" t="e">
        <f aca="false">SUMabs(Physical!C9:BJ9,60)</f>
        <v>#VALUE!</v>
      </c>
      <c r="F9" s="36" t="n">
        <f aca="false">SUM(Physical!C9:BJ9)</f>
        <v>60000</v>
      </c>
      <c r="G9" s="35" t="e">
        <f aca="false">SUMabs(Financial!C9:BJ9,60)</f>
        <v>#VALUE!</v>
      </c>
      <c r="H9" s="36" t="n">
        <f aca="false">SUM(Financial!C9:BJ9)</f>
        <v>60000</v>
      </c>
      <c r="I9" s="52" t="n">
        <f aca="false">K9+N9</f>
        <v>-43704.6932374693</v>
      </c>
      <c r="J9" s="37" t="n">
        <f aca="false">L9-M9+O9-P9</f>
        <v>43704.6932374693</v>
      </c>
      <c r="K9" s="52" t="n">
        <f aca="false">SUMPRODUCT(Curves!$C$12:$BJ$12,Physical!C9:BJ9,Curves!$C$15:$BJ$15)</f>
        <v>-21852.3466187347</v>
      </c>
      <c r="L9" s="37" t="n">
        <f aca="false">MAX(0,-K9-Collateral!E9-Collateral!G9-Collateral!F9)</f>
        <v>21852.3466187347</v>
      </c>
      <c r="M9" s="37" t="n">
        <f aca="false">MAX(0,K9+Collateral!E9-Collateral!I9-Collateral!H9)</f>
        <v>0</v>
      </c>
      <c r="N9" s="52" t="n">
        <f aca="false">SUMPRODUCT(Curves!$C$12:$BJ$12,Financial!C9:BJ9,Curves!$C$15:$BJ$15)</f>
        <v>-21852.3466187347</v>
      </c>
      <c r="O9" s="37" t="n">
        <f aca="false">MAX(0,-N9-Collateral!J9-Collateral!L9-Collateral!K9)</f>
        <v>21852.3466187347</v>
      </c>
      <c r="P9" s="37" t="n">
        <f aca="false">MAX(0,N9+Collateral!J9-Collateral!N9-Collateral!M9)</f>
        <v>0</v>
      </c>
    </row>
    <row r="10" customFormat="false" ht="12.75" hidden="false" customHeight="false" outlineLevel="0" collapsed="false">
      <c r="A10" s="0" t="n">
        <v>5</v>
      </c>
      <c r="B10" s="6" t="s">
        <v>28</v>
      </c>
      <c r="C10" s="49" t="e">
        <f aca="false">E10+G10</f>
        <v>#VALUE!</v>
      </c>
      <c r="D10" s="50" t="n">
        <f aca="false">F10+H10</f>
        <v>120000</v>
      </c>
      <c r="E10" s="35" t="e">
        <f aca="false">SUMabs(Physical!C10:BJ10,60)</f>
        <v>#VALUE!</v>
      </c>
      <c r="F10" s="36" t="n">
        <f aca="false">SUM(Physical!C10:BJ10)</f>
        <v>60000</v>
      </c>
      <c r="G10" s="35" t="e">
        <f aca="false">SUMabs(Financial!C10:BJ10,60)</f>
        <v>#VALUE!</v>
      </c>
      <c r="H10" s="36" t="n">
        <f aca="false">SUM(Financial!C10:BJ10)</f>
        <v>60000</v>
      </c>
      <c r="I10" s="52" t="n">
        <f aca="false">K10+N10</f>
        <v>-43704.6932374693</v>
      </c>
      <c r="J10" s="37" t="n">
        <f aca="false">L10-M10+O10-P10</f>
        <v>43704.6932374693</v>
      </c>
      <c r="K10" s="52" t="n">
        <f aca="false">SUMPRODUCT(Curves!$C$12:$BJ$12,Physical!C10:BJ10,Curves!$C$15:$BJ$15)</f>
        <v>-21852.3466187347</v>
      </c>
      <c r="L10" s="37" t="n">
        <f aca="false">MAX(0,-K10-Collateral!E10-Collateral!G10-Collateral!F10)</f>
        <v>21852.3466187347</v>
      </c>
      <c r="M10" s="37" t="n">
        <f aca="false">MAX(0,K10+Collateral!E10-Collateral!I10-Collateral!H10)</f>
        <v>0</v>
      </c>
      <c r="N10" s="52" t="n">
        <f aca="false">SUMPRODUCT(Curves!$C$12:$BJ$12,Financial!C10:BJ10,Curves!$C$15:$BJ$15)</f>
        <v>-21852.3466187347</v>
      </c>
      <c r="O10" s="37" t="n">
        <f aca="false">MAX(0,-N10-Collateral!J10-Collateral!L10-Collateral!K10)</f>
        <v>21852.3466187347</v>
      </c>
      <c r="P10" s="37" t="n">
        <f aca="false">MAX(0,N10+Collateral!J10-Collateral!N10-Collateral!M10)</f>
        <v>0</v>
      </c>
    </row>
    <row r="11" customFormat="false" ht="12.75" hidden="false" customHeight="false" outlineLevel="0" collapsed="false">
      <c r="A11" s="0" t="n">
        <v>6</v>
      </c>
      <c r="B11" s="6" t="s">
        <v>29</v>
      </c>
      <c r="C11" s="49" t="e">
        <f aca="false">E11+G11</f>
        <v>#VALUE!</v>
      </c>
      <c r="D11" s="50" t="n">
        <f aca="false">F11+H11</f>
        <v>120000</v>
      </c>
      <c r="E11" s="35" t="e">
        <f aca="false">SUMabs(Physical!C11:BJ11,60)</f>
        <v>#VALUE!</v>
      </c>
      <c r="F11" s="36" t="n">
        <f aca="false">SUM(Physical!C11:BJ11)</f>
        <v>60000</v>
      </c>
      <c r="G11" s="35" t="e">
        <f aca="false">SUMabs(Financial!C11:BJ11,60)</f>
        <v>#VALUE!</v>
      </c>
      <c r="H11" s="36" t="n">
        <f aca="false">SUM(Financial!C11:BJ11)</f>
        <v>60000</v>
      </c>
      <c r="I11" s="52" t="n">
        <f aca="false">K11+N11</f>
        <v>-43704.6932374693</v>
      </c>
      <c r="J11" s="37" t="n">
        <f aca="false">L11-M11+O11-P11</f>
        <v>43704.6932374693</v>
      </c>
      <c r="K11" s="52" t="n">
        <f aca="false">SUMPRODUCT(Curves!$C$12:$BJ$12,Physical!C11:BJ11,Curves!$C$15:$BJ$15)</f>
        <v>-21852.3466187347</v>
      </c>
      <c r="L11" s="37" t="n">
        <f aca="false">MAX(0,-K11-Collateral!E11-Collateral!G11-Collateral!F11)</f>
        <v>21852.3466187347</v>
      </c>
      <c r="M11" s="37" t="n">
        <f aca="false">MAX(0,K11+Collateral!E11-Collateral!I11-Collateral!H11)</f>
        <v>0</v>
      </c>
      <c r="N11" s="52" t="n">
        <f aca="false">SUMPRODUCT(Curves!$C$12:$BJ$12,Financial!C11:BJ11,Curves!$C$15:$BJ$15)</f>
        <v>-21852.3466187347</v>
      </c>
      <c r="O11" s="37" t="n">
        <f aca="false">MAX(0,-N11-Collateral!J11-Collateral!L11-Collateral!K11)</f>
        <v>21852.3466187347</v>
      </c>
      <c r="P11" s="37" t="n">
        <f aca="false">MAX(0,N11+Collateral!J11-Collateral!N11-Collateral!M11)</f>
        <v>0</v>
      </c>
    </row>
    <row r="12" customFormat="false" ht="12.75" hidden="false" customHeight="false" outlineLevel="0" collapsed="false">
      <c r="A12" s="0" t="n">
        <v>7</v>
      </c>
      <c r="B12" s="6" t="s">
        <v>30</v>
      </c>
      <c r="C12" s="49" t="e">
        <f aca="false">E12+G12</f>
        <v>#VALUE!</v>
      </c>
      <c r="D12" s="50" t="n">
        <f aca="false">F12+H12</f>
        <v>120000</v>
      </c>
      <c r="E12" s="35" t="e">
        <f aca="false">SUMabs(Physical!C12:BJ12,60)</f>
        <v>#VALUE!</v>
      </c>
      <c r="F12" s="36" t="n">
        <f aca="false">SUM(Physical!C12:BJ12)</f>
        <v>60000</v>
      </c>
      <c r="G12" s="35" t="e">
        <f aca="false">SUMabs(Financial!C12:BJ12,60)</f>
        <v>#VALUE!</v>
      </c>
      <c r="H12" s="36" t="n">
        <f aca="false">SUM(Financial!C12:BJ12)</f>
        <v>60000</v>
      </c>
      <c r="I12" s="52" t="n">
        <f aca="false">K12+N12</f>
        <v>-43704.6932374693</v>
      </c>
      <c r="J12" s="37" t="n">
        <f aca="false">L12-M12+O12-P12</f>
        <v>43704.6932374693</v>
      </c>
      <c r="K12" s="52" t="n">
        <f aca="false">SUMPRODUCT(Curves!$C$12:$BJ$12,Physical!C12:BJ12,Curves!$C$15:$BJ$15)</f>
        <v>-21852.3466187347</v>
      </c>
      <c r="L12" s="37" t="n">
        <f aca="false">MAX(0,-K12-Collateral!E12-Collateral!G12-Collateral!F12)</f>
        <v>21852.3466187347</v>
      </c>
      <c r="M12" s="37" t="n">
        <f aca="false">MAX(0,K12+Collateral!E12-Collateral!I12-Collateral!H12)</f>
        <v>0</v>
      </c>
      <c r="N12" s="52" t="n">
        <f aca="false">SUMPRODUCT(Curves!$C$12:$BJ$12,Financial!C12:BJ12,Curves!$C$15:$BJ$15)</f>
        <v>-21852.3466187347</v>
      </c>
      <c r="O12" s="37" t="n">
        <f aca="false">MAX(0,-N12-Collateral!J12-Collateral!L12-Collateral!K12)</f>
        <v>21852.3466187347</v>
      </c>
      <c r="P12" s="37" t="n">
        <f aca="false">MAX(0,N12+Collateral!J12-Collateral!N12-Collateral!M12)</f>
        <v>0</v>
      </c>
    </row>
    <row r="13" customFormat="false" ht="12.75" hidden="false" customHeight="false" outlineLevel="0" collapsed="false">
      <c r="A13" s="0" t="n">
        <v>8</v>
      </c>
      <c r="B13" s="6" t="s">
        <v>31</v>
      </c>
      <c r="C13" s="49" t="e">
        <f aca="false">E13+G13</f>
        <v>#VALUE!</v>
      </c>
      <c r="D13" s="50" t="n">
        <f aca="false">F13+H13</f>
        <v>120000</v>
      </c>
      <c r="E13" s="35" t="e">
        <f aca="false">SUMabs(Physical!C13:BJ13,60)</f>
        <v>#VALUE!</v>
      </c>
      <c r="F13" s="36" t="n">
        <f aca="false">SUM(Physical!C13:BJ13)</f>
        <v>60000</v>
      </c>
      <c r="G13" s="35" t="e">
        <f aca="false">SUMabs(Financial!C13:BJ13,60)</f>
        <v>#VALUE!</v>
      </c>
      <c r="H13" s="36" t="n">
        <f aca="false">SUM(Financial!C13:BJ13)</f>
        <v>60000</v>
      </c>
      <c r="I13" s="52" t="n">
        <f aca="false">K13+N13</f>
        <v>-43704.6932374693</v>
      </c>
      <c r="J13" s="37" t="n">
        <f aca="false">L13-M13+O13-P13</f>
        <v>43704.6932374693</v>
      </c>
      <c r="K13" s="52" t="n">
        <f aca="false">SUMPRODUCT(Curves!$C$12:$BJ$12,Physical!C13:BJ13,Curves!$C$15:$BJ$15)</f>
        <v>-21852.3466187347</v>
      </c>
      <c r="L13" s="37" t="n">
        <f aca="false">MAX(0,-K13-Collateral!E13-Collateral!G13-Collateral!F13)</f>
        <v>21852.3466187347</v>
      </c>
      <c r="M13" s="37" t="n">
        <f aca="false">MAX(0,K13+Collateral!E13-Collateral!I13-Collateral!H13)</f>
        <v>0</v>
      </c>
      <c r="N13" s="52" t="n">
        <f aca="false">SUMPRODUCT(Curves!$C$12:$BJ$12,Financial!C13:BJ13,Curves!$C$15:$BJ$15)</f>
        <v>-21852.3466187347</v>
      </c>
      <c r="O13" s="37" t="n">
        <f aca="false">MAX(0,-N13-Collateral!J13-Collateral!L13-Collateral!K13)</f>
        <v>21852.3466187347</v>
      </c>
      <c r="P13" s="37" t="n">
        <f aca="false">MAX(0,N13+Collateral!J13-Collateral!N13-Collateral!M13)</f>
        <v>0</v>
      </c>
    </row>
    <row r="14" customFormat="false" ht="12.75" hidden="false" customHeight="false" outlineLevel="0" collapsed="false">
      <c r="A14" s="0" t="n">
        <v>9</v>
      </c>
      <c r="B14" s="6" t="s">
        <v>32</v>
      </c>
      <c r="C14" s="49" t="e">
        <f aca="false">E14+G14</f>
        <v>#VALUE!</v>
      </c>
      <c r="D14" s="50" t="n">
        <f aca="false">F14+H14</f>
        <v>120000</v>
      </c>
      <c r="E14" s="35" t="e">
        <f aca="false">SUMabs(Physical!C14:BJ14,60)</f>
        <v>#VALUE!</v>
      </c>
      <c r="F14" s="36" t="n">
        <f aca="false">SUM(Physical!C14:BJ14)</f>
        <v>60000</v>
      </c>
      <c r="G14" s="35" t="e">
        <f aca="false">SUMabs(Financial!C14:BJ14,60)</f>
        <v>#VALUE!</v>
      </c>
      <c r="H14" s="36" t="n">
        <f aca="false">SUM(Financial!C14:BJ14)</f>
        <v>60000</v>
      </c>
      <c r="I14" s="52" t="n">
        <f aca="false">K14+N14</f>
        <v>-43704.6932374693</v>
      </c>
      <c r="J14" s="37" t="n">
        <f aca="false">L14-M14+O14-P14</f>
        <v>43704.6932374693</v>
      </c>
      <c r="K14" s="52" t="n">
        <f aca="false">SUMPRODUCT(Curves!$C$12:$BJ$12,Physical!C14:BJ14,Curves!$C$15:$BJ$15)</f>
        <v>-21852.3466187347</v>
      </c>
      <c r="L14" s="37" t="n">
        <f aca="false">MAX(0,-K14-Collateral!E14-Collateral!G14-Collateral!F14)</f>
        <v>21852.3466187347</v>
      </c>
      <c r="M14" s="37" t="n">
        <f aca="false">MAX(0,K14+Collateral!E14-Collateral!I14-Collateral!H14)</f>
        <v>0</v>
      </c>
      <c r="N14" s="52" t="n">
        <f aca="false">SUMPRODUCT(Curves!$C$12:$BJ$12,Financial!C14:BJ14,Curves!$C$15:$BJ$15)</f>
        <v>-21852.3466187347</v>
      </c>
      <c r="O14" s="37" t="n">
        <f aca="false">MAX(0,-N14-Collateral!J14-Collateral!L14-Collateral!K14)</f>
        <v>21852.3466187347</v>
      </c>
      <c r="P14" s="37" t="n">
        <f aca="false">MAX(0,N14+Collateral!J14-Collateral!N14-Collateral!M14)</f>
        <v>0</v>
      </c>
    </row>
    <row r="15" customFormat="false" ht="12.75" hidden="false" customHeight="false" outlineLevel="0" collapsed="false">
      <c r="A15" s="0" t="n">
        <v>10</v>
      </c>
      <c r="B15" s="6" t="s">
        <v>33</v>
      </c>
      <c r="C15" s="49" t="e">
        <f aca="false">E15+G15</f>
        <v>#VALUE!</v>
      </c>
      <c r="D15" s="50" t="n">
        <f aca="false">F15+H15</f>
        <v>120000</v>
      </c>
      <c r="E15" s="35" t="e">
        <f aca="false">SUMabs(Physical!C15:BJ15,60)</f>
        <v>#VALUE!</v>
      </c>
      <c r="F15" s="36" t="n">
        <f aca="false">SUM(Physical!C15:BJ15)</f>
        <v>60000</v>
      </c>
      <c r="G15" s="35" t="e">
        <f aca="false">SUMabs(Financial!C15:BJ15,60)</f>
        <v>#VALUE!</v>
      </c>
      <c r="H15" s="36" t="n">
        <f aca="false">SUM(Financial!C15:BJ15)</f>
        <v>60000</v>
      </c>
      <c r="I15" s="52" t="n">
        <f aca="false">K15+N15</f>
        <v>-43704.6932374693</v>
      </c>
      <c r="J15" s="37" t="n">
        <f aca="false">L15-M15+O15-P15</f>
        <v>43704.6932374693</v>
      </c>
      <c r="K15" s="52" t="n">
        <f aca="false">SUMPRODUCT(Curves!$C$12:$BJ$12,Physical!C15:BJ15,Curves!$C$15:$BJ$15)</f>
        <v>-21852.3466187347</v>
      </c>
      <c r="L15" s="37" t="n">
        <f aca="false">MAX(0,-K15-Collateral!E15-Collateral!G15-Collateral!F15)</f>
        <v>21852.3466187347</v>
      </c>
      <c r="M15" s="37" t="n">
        <f aca="false">MAX(0,K15+Collateral!E15-Collateral!I15-Collateral!H15)</f>
        <v>0</v>
      </c>
      <c r="N15" s="52" t="n">
        <f aca="false">SUMPRODUCT(Curves!$C$12:$BJ$12,Financial!C15:BJ15,Curves!$C$15:$BJ$15)</f>
        <v>-21852.3466187347</v>
      </c>
      <c r="O15" s="37" t="n">
        <f aca="false">MAX(0,-N15-Collateral!J15-Collateral!L15-Collateral!K15)</f>
        <v>21852.3466187347</v>
      </c>
      <c r="P15" s="37" t="n">
        <f aca="false">MAX(0,N15+Collateral!J15-Collateral!N15-Collateral!M15)</f>
        <v>0</v>
      </c>
    </row>
    <row r="16" customFormat="false" ht="12.75" hidden="false" customHeight="false" outlineLevel="0" collapsed="false">
      <c r="A16" s="0" t="n">
        <v>11</v>
      </c>
      <c r="B16" s="6" t="s">
        <v>34</v>
      </c>
      <c r="C16" s="49" t="e">
        <f aca="false">E16+G16</f>
        <v>#VALUE!</v>
      </c>
      <c r="D16" s="50" t="n">
        <f aca="false">F16+H16</f>
        <v>120000</v>
      </c>
      <c r="E16" s="35" t="e">
        <f aca="false">SUMabs(Physical!C16:BJ16,60)</f>
        <v>#VALUE!</v>
      </c>
      <c r="F16" s="36" t="n">
        <f aca="false">SUM(Physical!C16:BJ16)</f>
        <v>60000</v>
      </c>
      <c r="G16" s="35" t="e">
        <f aca="false">SUMabs(Financial!C16:BJ16,60)</f>
        <v>#VALUE!</v>
      </c>
      <c r="H16" s="36" t="n">
        <f aca="false">SUM(Financial!C16:BJ16)</f>
        <v>60000</v>
      </c>
      <c r="I16" s="52" t="n">
        <f aca="false">K16+N16</f>
        <v>-43704.6932374693</v>
      </c>
      <c r="J16" s="37" t="n">
        <f aca="false">L16-M16+O16-P16</f>
        <v>43704.6932374693</v>
      </c>
      <c r="K16" s="52" t="n">
        <f aca="false">SUMPRODUCT(Curves!$C$12:$BJ$12,Physical!C16:BJ16,Curves!$C$15:$BJ$15)</f>
        <v>-21852.3466187347</v>
      </c>
      <c r="L16" s="37" t="n">
        <f aca="false">MAX(0,-K16-Collateral!E16-Collateral!G16-Collateral!F16)</f>
        <v>21852.3466187347</v>
      </c>
      <c r="M16" s="37" t="n">
        <f aca="false">MAX(0,K16+Collateral!E16-Collateral!I16-Collateral!H16)</f>
        <v>0</v>
      </c>
      <c r="N16" s="52" t="n">
        <f aca="false">SUMPRODUCT(Curves!$C$12:$BJ$12,Financial!C16:BJ16,Curves!$C$15:$BJ$15)</f>
        <v>-21852.3466187347</v>
      </c>
      <c r="O16" s="37" t="n">
        <f aca="false">MAX(0,-N16-Collateral!J16-Collateral!L16-Collateral!K16)</f>
        <v>21852.3466187347</v>
      </c>
      <c r="P16" s="37" t="n">
        <f aca="false">MAX(0,N16+Collateral!J16-Collateral!N16-Collateral!M16)</f>
        <v>0</v>
      </c>
    </row>
    <row r="17" customFormat="false" ht="12.75" hidden="false" customHeight="false" outlineLevel="0" collapsed="false">
      <c r="A17" s="0" t="n">
        <v>12</v>
      </c>
      <c r="B17" s="6" t="s">
        <v>35</v>
      </c>
      <c r="C17" s="49" t="e">
        <f aca="false">E17+G17</f>
        <v>#VALUE!</v>
      </c>
      <c r="D17" s="50" t="n">
        <f aca="false">F17+H17</f>
        <v>120000</v>
      </c>
      <c r="E17" s="35" t="e">
        <f aca="false">SUMabs(Physical!C17:BJ17,60)</f>
        <v>#VALUE!</v>
      </c>
      <c r="F17" s="36" t="n">
        <f aca="false">SUM(Physical!C17:BJ17)</f>
        <v>60000</v>
      </c>
      <c r="G17" s="35" t="e">
        <f aca="false">SUMabs(Financial!C17:BJ17,60)</f>
        <v>#VALUE!</v>
      </c>
      <c r="H17" s="36" t="n">
        <f aca="false">SUM(Financial!C17:BJ17)</f>
        <v>60000</v>
      </c>
      <c r="I17" s="52" t="n">
        <f aca="false">K17+N17</f>
        <v>-43704.6932374693</v>
      </c>
      <c r="J17" s="37" t="n">
        <f aca="false">L17-M17+O17-P17</f>
        <v>43704.6932374693</v>
      </c>
      <c r="K17" s="52" t="n">
        <f aca="false">SUMPRODUCT(Curves!$C$12:$BJ$12,Physical!C17:BJ17,Curves!$C$15:$BJ$15)</f>
        <v>-21852.3466187347</v>
      </c>
      <c r="L17" s="37" t="n">
        <f aca="false">MAX(0,-K17-Collateral!E17-Collateral!G17-Collateral!F17)</f>
        <v>21852.3466187347</v>
      </c>
      <c r="M17" s="37" t="n">
        <f aca="false">MAX(0,K17+Collateral!E17-Collateral!I17-Collateral!H17)</f>
        <v>0</v>
      </c>
      <c r="N17" s="52" t="n">
        <f aca="false">SUMPRODUCT(Curves!$C$12:$BJ$12,Financial!C17:BJ17,Curves!$C$15:$BJ$15)</f>
        <v>-21852.3466187347</v>
      </c>
      <c r="O17" s="37" t="n">
        <f aca="false">MAX(0,-N17-Collateral!J17-Collateral!L17-Collateral!K17)</f>
        <v>21852.3466187347</v>
      </c>
      <c r="P17" s="37" t="n">
        <f aca="false">MAX(0,N17+Collateral!J17-Collateral!N17-Collateral!M17)</f>
        <v>0</v>
      </c>
    </row>
    <row r="18" customFormat="false" ht="12.75" hidden="false" customHeight="false" outlineLevel="0" collapsed="false">
      <c r="A18" s="0" t="n">
        <v>13</v>
      </c>
      <c r="B18" s="6" t="s">
        <v>36</v>
      </c>
      <c r="C18" s="49" t="e">
        <f aca="false">E18+G18</f>
        <v>#VALUE!</v>
      </c>
      <c r="D18" s="50" t="n">
        <f aca="false">F18+H18</f>
        <v>120000</v>
      </c>
      <c r="E18" s="35" t="e">
        <f aca="false">SUMabs(Physical!C18:BJ18,60)</f>
        <v>#VALUE!</v>
      </c>
      <c r="F18" s="36" t="n">
        <f aca="false">SUM(Physical!C18:BJ18)</f>
        <v>60000</v>
      </c>
      <c r="G18" s="35" t="e">
        <f aca="false">SUMabs(Financial!C18:BJ18,60)</f>
        <v>#VALUE!</v>
      </c>
      <c r="H18" s="36" t="n">
        <f aca="false">SUM(Financial!C18:BJ18)</f>
        <v>60000</v>
      </c>
      <c r="I18" s="52" t="n">
        <f aca="false">K18+N18</f>
        <v>-43704.6932374693</v>
      </c>
      <c r="J18" s="37" t="n">
        <f aca="false">L18-M18+O18-P18</f>
        <v>43704.6932374693</v>
      </c>
      <c r="K18" s="52" t="n">
        <f aca="false">SUMPRODUCT(Curves!$C$12:$BJ$12,Physical!C18:BJ18,Curves!$C$15:$BJ$15)</f>
        <v>-21852.3466187347</v>
      </c>
      <c r="L18" s="37" t="n">
        <f aca="false">MAX(0,-K18-Collateral!E18-Collateral!G18-Collateral!F18)</f>
        <v>21852.3466187347</v>
      </c>
      <c r="M18" s="37" t="n">
        <f aca="false">MAX(0,K18+Collateral!E18-Collateral!I18-Collateral!H18)</f>
        <v>0</v>
      </c>
      <c r="N18" s="52" t="n">
        <f aca="false">SUMPRODUCT(Curves!$C$12:$BJ$12,Financial!C18:BJ18,Curves!$C$15:$BJ$15)</f>
        <v>-21852.3466187347</v>
      </c>
      <c r="O18" s="37" t="n">
        <f aca="false">MAX(0,-N18-Collateral!J18-Collateral!L18-Collateral!K18)</f>
        <v>21852.3466187347</v>
      </c>
      <c r="P18" s="37" t="n">
        <f aca="false">MAX(0,N18+Collateral!J18-Collateral!N18-Collateral!M18)</f>
        <v>0</v>
      </c>
    </row>
    <row r="19" customFormat="false" ht="12.75" hidden="false" customHeight="false" outlineLevel="0" collapsed="false">
      <c r="A19" s="0" t="n">
        <v>14</v>
      </c>
      <c r="B19" s="6" t="s">
        <v>37</v>
      </c>
      <c r="C19" s="49" t="e">
        <f aca="false">E19+G19</f>
        <v>#VALUE!</v>
      </c>
      <c r="D19" s="50" t="n">
        <f aca="false">F19+H19</f>
        <v>120000</v>
      </c>
      <c r="E19" s="35" t="e">
        <f aca="false">SUMabs(Physical!C19:BJ19,60)</f>
        <v>#VALUE!</v>
      </c>
      <c r="F19" s="36" t="n">
        <f aca="false">SUM(Physical!C19:BJ19)</f>
        <v>60000</v>
      </c>
      <c r="G19" s="35" t="e">
        <f aca="false">SUMabs(Financial!C19:BJ19,60)</f>
        <v>#VALUE!</v>
      </c>
      <c r="H19" s="36" t="n">
        <f aca="false">SUM(Financial!C19:BJ19)</f>
        <v>60000</v>
      </c>
      <c r="I19" s="52" t="n">
        <f aca="false">K19+N19</f>
        <v>-43704.6932374693</v>
      </c>
      <c r="J19" s="37" t="n">
        <f aca="false">L19-M19+O19-P19</f>
        <v>43704.6932374693</v>
      </c>
      <c r="K19" s="52" t="n">
        <f aca="false">SUMPRODUCT(Curves!$C$12:$BJ$12,Physical!C19:BJ19,Curves!$C$15:$BJ$15)</f>
        <v>-21852.3466187347</v>
      </c>
      <c r="L19" s="37" t="n">
        <f aca="false">MAX(0,-K19-Collateral!E19-Collateral!G19-Collateral!F19)</f>
        <v>21852.3466187347</v>
      </c>
      <c r="M19" s="37" t="n">
        <f aca="false">MAX(0,K19+Collateral!E19-Collateral!I19-Collateral!H19)</f>
        <v>0</v>
      </c>
      <c r="N19" s="52" t="n">
        <f aca="false">SUMPRODUCT(Curves!$C$12:$BJ$12,Financial!C19:BJ19,Curves!$C$15:$BJ$15)</f>
        <v>-21852.3466187347</v>
      </c>
      <c r="O19" s="37" t="n">
        <f aca="false">MAX(0,-N19-Collateral!J19-Collateral!L19-Collateral!K19)</f>
        <v>21852.3466187347</v>
      </c>
      <c r="P19" s="37" t="n">
        <f aca="false">MAX(0,N19+Collateral!J19-Collateral!N19-Collateral!M19)</f>
        <v>0</v>
      </c>
    </row>
    <row r="20" customFormat="false" ht="12.75" hidden="false" customHeight="false" outlineLevel="0" collapsed="false">
      <c r="A20" s="0" t="n">
        <v>15</v>
      </c>
      <c r="B20" s="6" t="s">
        <v>38</v>
      </c>
      <c r="C20" s="49" t="e">
        <f aca="false">E20+G20</f>
        <v>#VALUE!</v>
      </c>
      <c r="D20" s="50" t="n">
        <f aca="false">F20+H20</f>
        <v>120000</v>
      </c>
      <c r="E20" s="35" t="e">
        <f aca="false">SUMabs(Physical!C20:BJ20,60)</f>
        <v>#VALUE!</v>
      </c>
      <c r="F20" s="36" t="n">
        <f aca="false">SUM(Physical!C20:BJ20)</f>
        <v>60000</v>
      </c>
      <c r="G20" s="35" t="e">
        <f aca="false">SUMabs(Financial!C20:BJ20,60)</f>
        <v>#VALUE!</v>
      </c>
      <c r="H20" s="36" t="n">
        <f aca="false">SUM(Financial!C20:BJ20)</f>
        <v>60000</v>
      </c>
      <c r="I20" s="52" t="n">
        <f aca="false">K20+N20</f>
        <v>-43704.6932374693</v>
      </c>
      <c r="J20" s="37" t="n">
        <f aca="false">L20-M20+O20-P20</f>
        <v>43704.6932374693</v>
      </c>
      <c r="K20" s="52" t="n">
        <f aca="false">SUMPRODUCT(Curves!$C$12:$BJ$12,Physical!C20:BJ20,Curves!$C$15:$BJ$15)</f>
        <v>-21852.3466187347</v>
      </c>
      <c r="L20" s="37" t="n">
        <f aca="false">MAX(0,-K20-Collateral!E20-Collateral!G20-Collateral!F20)</f>
        <v>21852.3466187347</v>
      </c>
      <c r="M20" s="37" t="n">
        <f aca="false">MAX(0,K20+Collateral!E20-Collateral!I20-Collateral!H20)</f>
        <v>0</v>
      </c>
      <c r="N20" s="52" t="n">
        <f aca="false">SUMPRODUCT(Curves!$C$12:$BJ$12,Financial!C20:BJ20,Curves!$C$15:$BJ$15)</f>
        <v>-21852.3466187347</v>
      </c>
      <c r="O20" s="37" t="n">
        <f aca="false">MAX(0,-N20-Collateral!J20-Collateral!L20-Collateral!K20)</f>
        <v>21852.3466187347</v>
      </c>
      <c r="P20" s="37" t="n">
        <f aca="false">MAX(0,N20+Collateral!J20-Collateral!N20-Collateral!M20)</f>
        <v>0</v>
      </c>
    </row>
    <row r="21" customFormat="false" ht="12.75" hidden="false" customHeight="false" outlineLevel="0" collapsed="false">
      <c r="A21" s="0" t="n">
        <v>16</v>
      </c>
      <c r="B21" s="6" t="s">
        <v>39</v>
      </c>
      <c r="C21" s="49" t="e">
        <f aca="false">E21+G21</f>
        <v>#VALUE!</v>
      </c>
      <c r="D21" s="50" t="n">
        <f aca="false">F21+H21</f>
        <v>120000</v>
      </c>
      <c r="E21" s="35" t="e">
        <f aca="false">SUMabs(Physical!C21:BJ21,60)</f>
        <v>#VALUE!</v>
      </c>
      <c r="F21" s="36" t="n">
        <f aca="false">SUM(Physical!C21:BJ21)</f>
        <v>60000</v>
      </c>
      <c r="G21" s="35" t="e">
        <f aca="false">SUMabs(Financial!C21:BJ21,60)</f>
        <v>#VALUE!</v>
      </c>
      <c r="H21" s="36" t="n">
        <f aca="false">SUM(Financial!C21:BJ21)</f>
        <v>60000</v>
      </c>
      <c r="I21" s="52" t="n">
        <f aca="false">K21+N21</f>
        <v>-43704.6932374693</v>
      </c>
      <c r="J21" s="37" t="n">
        <f aca="false">L21-M21+O21-P21</f>
        <v>43704.6932374693</v>
      </c>
      <c r="K21" s="52" t="n">
        <f aca="false">SUMPRODUCT(Curves!$C$12:$BJ$12,Physical!C21:BJ21,Curves!$C$15:$BJ$15)</f>
        <v>-21852.3466187347</v>
      </c>
      <c r="L21" s="37" t="n">
        <f aca="false">MAX(0,-K21-Collateral!E21-Collateral!G21-Collateral!F21)</f>
        <v>21852.3466187347</v>
      </c>
      <c r="M21" s="37" t="n">
        <f aca="false">MAX(0,K21+Collateral!E21-Collateral!I21-Collateral!H21)</f>
        <v>0</v>
      </c>
      <c r="N21" s="52" t="n">
        <f aca="false">SUMPRODUCT(Curves!$C$12:$BJ$12,Financial!C21:BJ21,Curves!$C$15:$BJ$15)</f>
        <v>-21852.3466187347</v>
      </c>
      <c r="O21" s="37" t="n">
        <f aca="false">MAX(0,-N21-Collateral!J21-Collateral!L21-Collateral!K21)</f>
        <v>21852.3466187347</v>
      </c>
      <c r="P21" s="37" t="n">
        <f aca="false">MAX(0,N21+Collateral!J21-Collateral!N21-Collateral!M21)</f>
        <v>0</v>
      </c>
    </row>
    <row r="22" customFormat="false" ht="12.75" hidden="false" customHeight="false" outlineLevel="0" collapsed="false">
      <c r="A22" s="0" t="n">
        <v>17</v>
      </c>
      <c r="B22" s="6" t="s">
        <v>40</v>
      </c>
      <c r="C22" s="49" t="e">
        <f aca="false">E22+G22</f>
        <v>#VALUE!</v>
      </c>
      <c r="D22" s="50" t="n">
        <f aca="false">F22+H22</f>
        <v>120000</v>
      </c>
      <c r="E22" s="35" t="e">
        <f aca="false">SUMabs(Physical!C22:BJ22,60)</f>
        <v>#VALUE!</v>
      </c>
      <c r="F22" s="36" t="n">
        <f aca="false">SUM(Physical!C22:BJ22)</f>
        <v>60000</v>
      </c>
      <c r="G22" s="35" t="e">
        <f aca="false">SUMabs(Financial!C22:BJ22,60)</f>
        <v>#VALUE!</v>
      </c>
      <c r="H22" s="36" t="n">
        <f aca="false">SUM(Financial!C22:BJ22)</f>
        <v>60000</v>
      </c>
      <c r="I22" s="52" t="n">
        <f aca="false">K22+N22</f>
        <v>-43704.6932374693</v>
      </c>
      <c r="J22" s="37" t="n">
        <f aca="false">L22-M22+O22-P22</f>
        <v>43704.6932374693</v>
      </c>
      <c r="K22" s="52" t="n">
        <f aca="false">SUMPRODUCT(Curves!$C$12:$BJ$12,Physical!C22:BJ22,Curves!$C$15:$BJ$15)</f>
        <v>-21852.3466187347</v>
      </c>
      <c r="L22" s="37" t="n">
        <f aca="false">MAX(0,-K22-Collateral!E22-Collateral!G22-Collateral!F22)</f>
        <v>21852.3466187347</v>
      </c>
      <c r="M22" s="37" t="n">
        <f aca="false">MAX(0,K22+Collateral!E22-Collateral!I22-Collateral!H22)</f>
        <v>0</v>
      </c>
      <c r="N22" s="52" t="n">
        <f aca="false">SUMPRODUCT(Curves!$C$12:$BJ$12,Financial!C22:BJ22,Curves!$C$15:$BJ$15)</f>
        <v>-21852.3466187347</v>
      </c>
      <c r="O22" s="37" t="n">
        <f aca="false">MAX(0,-N22-Collateral!J22-Collateral!L22-Collateral!K22)</f>
        <v>21852.3466187347</v>
      </c>
      <c r="P22" s="37" t="n">
        <f aca="false">MAX(0,N22+Collateral!J22-Collateral!N22-Collateral!M22)</f>
        <v>0</v>
      </c>
    </row>
    <row r="23" customFormat="false" ht="12.75" hidden="false" customHeight="false" outlineLevel="0" collapsed="false">
      <c r="A23" s="0" t="n">
        <v>18</v>
      </c>
      <c r="B23" s="6" t="s">
        <v>41</v>
      </c>
      <c r="C23" s="49" t="e">
        <f aca="false">E23+G23</f>
        <v>#VALUE!</v>
      </c>
      <c r="D23" s="50" t="n">
        <f aca="false">F23+H23</f>
        <v>120000</v>
      </c>
      <c r="E23" s="35" t="e">
        <f aca="false">SUMabs(Physical!C23:BJ23,60)</f>
        <v>#VALUE!</v>
      </c>
      <c r="F23" s="36" t="n">
        <f aca="false">SUM(Physical!C23:BJ23)</f>
        <v>60000</v>
      </c>
      <c r="G23" s="35" t="e">
        <f aca="false">SUMabs(Financial!C23:BJ23,60)</f>
        <v>#VALUE!</v>
      </c>
      <c r="H23" s="36" t="n">
        <f aca="false">SUM(Financial!C23:BJ23)</f>
        <v>60000</v>
      </c>
      <c r="I23" s="52" t="n">
        <f aca="false">K23+N23</f>
        <v>-43704.6932374693</v>
      </c>
      <c r="J23" s="37" t="n">
        <f aca="false">L23-M23+O23-P23</f>
        <v>43704.6932374693</v>
      </c>
      <c r="K23" s="52" t="n">
        <f aca="false">SUMPRODUCT(Curves!$C$12:$BJ$12,Physical!C23:BJ23,Curves!$C$15:$BJ$15)</f>
        <v>-21852.3466187347</v>
      </c>
      <c r="L23" s="37" t="n">
        <f aca="false">MAX(0,-K23-Collateral!E23-Collateral!G23-Collateral!F23)</f>
        <v>21852.3466187347</v>
      </c>
      <c r="M23" s="37" t="n">
        <f aca="false">MAX(0,K23+Collateral!E23-Collateral!I23-Collateral!H23)</f>
        <v>0</v>
      </c>
      <c r="N23" s="52" t="n">
        <f aca="false">SUMPRODUCT(Curves!$C$12:$BJ$12,Financial!C23:BJ23,Curves!$C$15:$BJ$15)</f>
        <v>-21852.3466187347</v>
      </c>
      <c r="O23" s="37" t="n">
        <f aca="false">MAX(0,-N23-Collateral!J23-Collateral!L23-Collateral!K23)</f>
        <v>21852.3466187347</v>
      </c>
      <c r="P23" s="37" t="n">
        <f aca="false">MAX(0,N23+Collateral!J23-Collateral!N23-Collateral!M23)</f>
        <v>0</v>
      </c>
    </row>
    <row r="24" customFormat="false" ht="12.75" hidden="false" customHeight="false" outlineLevel="0" collapsed="false">
      <c r="A24" s="0" t="n">
        <v>19</v>
      </c>
      <c r="B24" s="6" t="s">
        <v>42</v>
      </c>
      <c r="C24" s="49" t="e">
        <f aca="false">E24+G24</f>
        <v>#VALUE!</v>
      </c>
      <c r="D24" s="50" t="n">
        <f aca="false">F24+H24</f>
        <v>120000</v>
      </c>
      <c r="E24" s="35" t="e">
        <f aca="false">SUMabs(Physical!C24:BJ24,60)</f>
        <v>#VALUE!</v>
      </c>
      <c r="F24" s="36" t="n">
        <f aca="false">SUM(Physical!C24:BJ24)</f>
        <v>60000</v>
      </c>
      <c r="G24" s="35" t="e">
        <f aca="false">SUMabs(Financial!C24:BJ24,60)</f>
        <v>#VALUE!</v>
      </c>
      <c r="H24" s="36" t="n">
        <f aca="false">SUM(Financial!C24:BJ24)</f>
        <v>60000</v>
      </c>
      <c r="I24" s="52" t="n">
        <f aca="false">K24+N24</f>
        <v>-43704.6932374693</v>
      </c>
      <c r="J24" s="37" t="n">
        <f aca="false">L24-M24+O24-P24</f>
        <v>43704.6932374693</v>
      </c>
      <c r="K24" s="52" t="n">
        <f aca="false">SUMPRODUCT(Curves!$C$12:$BJ$12,Physical!C24:BJ24,Curves!$C$15:$BJ$15)</f>
        <v>-21852.3466187347</v>
      </c>
      <c r="L24" s="37" t="n">
        <f aca="false">MAX(0,-K24-Collateral!E24-Collateral!G24-Collateral!F24)</f>
        <v>21852.3466187347</v>
      </c>
      <c r="M24" s="37" t="n">
        <f aca="false">MAX(0,K24+Collateral!E24-Collateral!I24-Collateral!H24)</f>
        <v>0</v>
      </c>
      <c r="N24" s="52" t="n">
        <f aca="false">SUMPRODUCT(Curves!$C$12:$BJ$12,Financial!C24:BJ24,Curves!$C$15:$BJ$15)</f>
        <v>-21852.3466187347</v>
      </c>
      <c r="O24" s="37" t="n">
        <f aca="false">MAX(0,-N24-Collateral!J24-Collateral!L24-Collateral!K24)</f>
        <v>21852.3466187347</v>
      </c>
      <c r="P24" s="37" t="n">
        <f aca="false">MAX(0,N24+Collateral!J24-Collateral!N24-Collateral!M24)</f>
        <v>0</v>
      </c>
    </row>
    <row r="25" customFormat="false" ht="12.75" hidden="false" customHeight="false" outlineLevel="0" collapsed="false">
      <c r="A25" s="0" t="n">
        <v>20</v>
      </c>
      <c r="B25" s="6" t="s">
        <v>43</v>
      </c>
      <c r="C25" s="49" t="e">
        <f aca="false">E25+G25</f>
        <v>#VALUE!</v>
      </c>
      <c r="D25" s="50" t="n">
        <f aca="false">F25+H25</f>
        <v>120000</v>
      </c>
      <c r="E25" s="35" t="e">
        <f aca="false">SUMabs(Physical!C25:BJ25,60)</f>
        <v>#VALUE!</v>
      </c>
      <c r="F25" s="36" t="n">
        <f aca="false">SUM(Physical!C25:BJ25)</f>
        <v>60000</v>
      </c>
      <c r="G25" s="35" t="e">
        <f aca="false">SUMabs(Financial!C25:BJ25,60)</f>
        <v>#VALUE!</v>
      </c>
      <c r="H25" s="36" t="n">
        <f aca="false">SUM(Financial!C25:BJ25)</f>
        <v>60000</v>
      </c>
      <c r="I25" s="52" t="n">
        <f aca="false">K25+N25</f>
        <v>-43704.6932374693</v>
      </c>
      <c r="J25" s="37" t="n">
        <f aca="false">L25-M25+O25-P25</f>
        <v>43704.6932374693</v>
      </c>
      <c r="K25" s="52" t="n">
        <f aca="false">SUMPRODUCT(Curves!$C$12:$BJ$12,Physical!C25:BJ25,Curves!$C$15:$BJ$15)</f>
        <v>-21852.3466187347</v>
      </c>
      <c r="L25" s="37" t="n">
        <f aca="false">MAX(0,-K25-Collateral!E25-Collateral!G25-Collateral!F25)</f>
        <v>21852.3466187347</v>
      </c>
      <c r="M25" s="37" t="n">
        <f aca="false">MAX(0,K25+Collateral!E25-Collateral!I25-Collateral!H25)</f>
        <v>0</v>
      </c>
      <c r="N25" s="52" t="n">
        <f aca="false">SUMPRODUCT(Curves!$C$12:$BJ$12,Financial!C25:BJ25,Curves!$C$15:$BJ$15)</f>
        <v>-21852.3466187347</v>
      </c>
      <c r="O25" s="37" t="n">
        <f aca="false">MAX(0,-N25-Collateral!J25-Collateral!L25-Collateral!K25)</f>
        <v>21852.3466187347</v>
      </c>
      <c r="P25" s="37" t="n">
        <f aca="false">MAX(0,N25+Collateral!J25-Collateral!N25-Collateral!M25)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2001-11-06T15:59:17Z</dcterms:created>
  <dc:creator>vshanbh</dc:creator>
  <dc:description/>
  <dc:language>en-US</dc:language>
  <cp:lastModifiedBy>vshanbh</cp:lastModifiedBy>
  <dcterms:modified xsi:type="dcterms:W3CDTF">2001-11-06T17:14:31Z</dcterms:modified>
  <cp:revision>0</cp:revision>
  <dc:subject/>
  <dc:title/>
</cp:coreProperties>
</file>