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<sst xmlns="http://schemas.openxmlformats.org/spreadsheetml/2006/main" count="47" uniqueCount="33">
  <si>
    <t xml:space="preserve">California Market Receivables</t>
  </si>
  <si>
    <t xml:space="preserve">As of April 6, 2001</t>
  </si>
  <si>
    <t xml:space="preserve">Real-time Mrkt ONLY</t>
  </si>
  <si>
    <t xml:space="preserve">Core Market</t>
  </si>
  <si>
    <t xml:space="preserve">IN DEFAULT</t>
  </si>
  <si>
    <t xml:space="preserve">PX</t>
  </si>
  <si>
    <t xml:space="preserve">ISO</t>
  </si>
  <si>
    <t xml:space="preserve">PX &amp; ISO</t>
  </si>
  <si>
    <t xml:space="preserve">November</t>
  </si>
  <si>
    <t xml:space="preserve">December</t>
  </si>
  <si>
    <t xml:space="preserve">January</t>
  </si>
  <si>
    <t xml:space="preserve">February</t>
  </si>
  <si>
    <t xml:space="preserve">Total</t>
  </si>
  <si>
    <t xml:space="preserve">Estimate</t>
  </si>
  <si>
    <t xml:space="preserve">SCE</t>
  </si>
  <si>
    <t xml:space="preserve">PG&amp;E</t>
  </si>
  <si>
    <t xml:space="preserve">SDG&amp;E</t>
  </si>
  <si>
    <t xml:space="preserve">Other</t>
  </si>
  <si>
    <t xml:space="preserve">Cal PX</t>
  </si>
  <si>
    <t xml:space="preserve">A/P</t>
  </si>
  <si>
    <t xml:space="preserve">Net Exposure</t>
  </si>
  <si>
    <t xml:space="preserve">Richardson Order:</t>
  </si>
  <si>
    <t xml:space="preserve">Issued December 14, 2000</t>
  </si>
  <si>
    <t xml:space="preserve">Reissued January 11, 2001</t>
  </si>
  <si>
    <t xml:space="preserve">Reissued January 18, 2001</t>
  </si>
  <si>
    <t xml:space="preserve">Reissued January 24, 2001</t>
  </si>
  <si>
    <t xml:space="preserve">Expired January 10, 2001</t>
  </si>
  <si>
    <t xml:space="preserve">Expired January 17, 2001</t>
  </si>
  <si>
    <t xml:space="preserve">Expired January 23, 2001</t>
  </si>
  <si>
    <t xml:space="preserve">Expires February 7, 2001</t>
  </si>
  <si>
    <t xml:space="preserve">Mandated Sales</t>
  </si>
  <si>
    <t xml:space="preserve">(Stage 3 and DOE)</t>
  </si>
  <si>
    <t xml:space="preserve">Percentage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</si>
</sst>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_);_(\$* \(#,##0\);_(\$* \-??_);_(@_)"/>
    <numFmt numFmtId="166" formatCode="0%"/>
    <numFmt numFmtId="167" formatCode="@"/>
    <numFmt numFmtId="168" formatCode="_(\$* #,##0.00_);_(\$* \(#,##0.00\);_(\$* \-??_);_(@_)"/>
    <numFmt numFmtId="169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1.25"/>
      <color rgb="FF000000"/>
      <name val="Arial"/>
      <family val="2"/>
    </font>
    <font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.75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9900"/>
        <bgColor rgb="FFFFCC0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California PX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Sheet1!$A$18</c:f>
              <c:strCache>
                <c:ptCount val="1"/>
                <c:pt idx="0">
                  <c:v>Net Exposure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Sheet1!$C$7:$E$7</c:f>
              <c:strCache>
                <c:ptCount val="3"/>
                <c:pt idx="0">
                  <c:v> November </c:v>
                </c:pt>
                <c:pt idx="1">
                  <c:v> December </c:v>
                </c:pt>
                <c:pt idx="2">
                  <c:v> January </c:v>
                </c:pt>
              </c:strCache>
            </c:strRef>
          </c:cat>
          <c:val>
            <c:numRef>
              <c:f>Sheet1!$C$18:$E$18</c:f>
              <c:numCache>
                <c:formatCode>_(\$* #,##0_);_(\$* \(#,##0\);_(\$* \-??_);_(@_)</c:formatCode>
                <c:ptCount val="3"/>
                <c:pt idx="0">
                  <c:v>1221198.13</c:v>
                </c:pt>
                <c:pt idx="1">
                  <c:v>333417.38</c:v>
                </c:pt>
                <c:pt idx="2">
                  <c:v>7623476.32</c:v>
                </c:pt>
              </c:numCache>
            </c:numRef>
          </c:val>
        </c:ser>
        <c:ser>
          <c:idx val="1"/>
          <c:order val="1"/>
          <c:tx>
            <c:strRef>
              <c:f>Sheet1!$A$21</c:f>
              <c:strCache>
                <c:ptCount val="1"/>
                <c:pt idx="0">
                  <c:v>Mandated Sales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Sheet1!$C$7:$E$7</c:f>
              <c:strCache>
                <c:ptCount val="3"/>
                <c:pt idx="0">
                  <c:v> November </c:v>
                </c:pt>
                <c:pt idx="1">
                  <c:v> December </c:v>
                </c:pt>
                <c:pt idx="2">
                  <c:v> January </c:v>
                </c:pt>
              </c:strCache>
            </c:strRef>
          </c:cat>
          <c:val>
            <c:numRef>
              <c:f>Sheet1!$C$22:$E$22</c:f>
              <c:numCache>
                <c:formatCode>_(\$* #,##0_);_(\$* \(#,##0\);_(\$* \-??_);_(@_)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gapWidth val="150"/>
        <c:shape val="box"/>
        <c:axId val="53861849"/>
        <c:axId val="51634758"/>
        <c:axId val="0"/>
      </c:bar3DChart>
      <c:catAx>
        <c:axId val="538618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34758"/>
        <c:crossesAt val="0"/>
        <c:auto val="1"/>
        <c:lblAlgn val="ctr"/>
        <c:lblOffset val="100"/>
        <c:noMultiLvlLbl val="0"/>
      </c:catAx>
      <c:valAx>
        <c:axId val="516347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61849"/>
        <c:crossesAt val="1"/>
        <c:crossBetween val="midCat"/>
      </c:valAx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ISO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Sheet1!$A$18</c:f>
              <c:strCache>
                <c:ptCount val="1"/>
                <c:pt idx="0">
                  <c:v>Net Exposure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Sheet1!$G$7:$J$7</c:f>
              <c:strCache>
                <c:ptCount val="4"/>
                <c:pt idx="0">
                  <c:v> November </c:v>
                </c:pt>
                <c:pt idx="1">
                  <c:v> December </c:v>
                </c:pt>
                <c:pt idx="2">
                  <c:v> January </c:v>
                </c:pt>
                <c:pt idx="3">
                  <c:v> February </c:v>
                </c:pt>
              </c:strCache>
            </c:strRef>
          </c:cat>
          <c:val>
            <c:numRef>
              <c:f>Sheet1!$G$18:$J$18</c:f>
              <c:numCache>
                <c:formatCode>_(\$* #,##0_);_(\$* \(#,##0\);_(\$* \-??_);_(@_)</c:formatCode>
                <c:ptCount val="4"/>
                <c:pt idx="0">
                  <c:v>6243319.84</c:v>
                </c:pt>
                <c:pt idx="1">
                  <c:v>41224221.79</c:v>
                </c:pt>
                <c:pt idx="2">
                  <c:v>10694136.7</c:v>
                </c:pt>
                <c:pt idx="3">
                  <c:v>4358562</c:v>
                </c:pt>
              </c:numCache>
            </c:numRef>
          </c:val>
        </c:ser>
        <c:ser>
          <c:idx val="1"/>
          <c:order val="1"/>
          <c:tx>
            <c:strRef>
              <c:f>Sheet1!$A$21</c:f>
              <c:strCache>
                <c:ptCount val="1"/>
                <c:pt idx="0">
                  <c:v>Mandated Sales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Sheet1!$G$7:$J$7</c:f>
              <c:strCache>
                <c:ptCount val="4"/>
                <c:pt idx="0">
                  <c:v> November </c:v>
                </c:pt>
                <c:pt idx="1">
                  <c:v> December </c:v>
                </c:pt>
                <c:pt idx="2">
                  <c:v> January </c:v>
                </c:pt>
                <c:pt idx="3">
                  <c:v> February </c:v>
                </c:pt>
              </c:strCache>
            </c:strRef>
          </c:cat>
          <c:val>
            <c:numRef>
              <c:f>Sheet1!$G$22:$J$22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7599600</c:v>
                </c:pt>
                <c:pt idx="2">
                  <c:v>10694136.7</c:v>
                </c:pt>
                <c:pt idx="3">
                  <c:v>4358562</c:v>
                </c:pt>
              </c:numCache>
            </c:numRef>
          </c:val>
        </c:ser>
        <c:gapWidth val="150"/>
        <c:shape val="box"/>
        <c:axId val="71183711"/>
        <c:axId val="92199987"/>
        <c:axId val="0"/>
      </c:bar3DChart>
      <c:catAx>
        <c:axId val="7118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99987"/>
        <c:crossesAt val="0"/>
        <c:auto val="1"/>
        <c:lblAlgn val="ctr"/>
        <c:lblOffset val="100"/>
        <c:noMultiLvlLbl val="0"/>
      </c:catAx>
      <c:valAx>
        <c:axId val="921999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83711"/>
        <c:crossesAt val="1"/>
        <c:crossBetween val="midCat"/>
      </c:valAx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23</xdr:row>
      <xdr:rowOff>66240</xdr:rowOff>
    </xdr:from>
    <xdr:to>
      <xdr:col>5</xdr:col>
      <xdr:colOff>20520</xdr:colOff>
      <xdr:row>41</xdr:row>
      <xdr:rowOff>9360</xdr:rowOff>
    </xdr:to>
    <xdr:graphicFrame>
      <xdr:nvGraphicFramePr>
        <xdr:cNvPr id="0" name="Chart 1"/>
        <xdr:cNvGraphicFramePr/>
      </xdr:nvGraphicFramePr>
      <xdr:xfrm>
        <a:off x="10080" y="3838320"/>
        <a:ext cx="502560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100440</xdr:colOff>
      <xdr:row>23</xdr:row>
      <xdr:rowOff>75600</xdr:rowOff>
    </xdr:from>
    <xdr:to>
      <xdr:col>11</xdr:col>
      <xdr:colOff>1077840</xdr:colOff>
      <xdr:row>41</xdr:row>
      <xdr:rowOff>9360</xdr:rowOff>
    </xdr:to>
    <xdr:graphicFrame>
      <xdr:nvGraphicFramePr>
        <xdr:cNvPr id="1" name="Chart 2"/>
        <xdr:cNvGraphicFramePr/>
      </xdr:nvGraphicFramePr>
      <xdr:xfrm>
        <a:off x="5115600" y="3847680"/>
        <a:ext cx="5785560" cy="2848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L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7"/>
    <col collapsed="false" customWidth="true" hidden="false" outlineLevel="0" max="3" min="3" style="1" width="19.85"/>
    <col collapsed="false" customWidth="true" hidden="false" outlineLevel="0" max="4" min="4" style="1" width="18.85"/>
    <col collapsed="false" customWidth="true" hidden="false" outlineLevel="0" max="5" min="5" style="1" width="15.7"/>
    <col collapsed="false" customWidth="true" hidden="false" outlineLevel="0" max="6" min="6" style="0" width="2.7"/>
    <col collapsed="false" customWidth="true" hidden="false" outlineLevel="0" max="10" min="7" style="1" width="15.7"/>
    <col collapsed="false" customWidth="true" hidden="false" outlineLevel="0" max="11" min="11" style="1" width="2.7"/>
    <col collapsed="false" customWidth="true" hidden="false" outlineLevel="0" max="12" min="12" style="1" width="15.7"/>
  </cols>
  <sheetData>
    <row r="3" customFormat="false" ht="13.5" hidden="false" customHeight="false" outlineLevel="0" collapsed="false">
      <c r="A3" s="2" t="s">
        <v>0</v>
      </c>
      <c r="D3" s="3" t="s">
        <v>1</v>
      </c>
      <c r="E3" s="3"/>
    </row>
    <row r="4" customFormat="false" ht="13.5" hidden="false" customHeight="false" outlineLevel="0" collapsed="false">
      <c r="A4" s="2"/>
      <c r="C4" s="4" t="s">
        <v>2</v>
      </c>
      <c r="D4" s="5" t="s">
        <v>3</v>
      </c>
      <c r="E4" s="5" t="s">
        <v>3</v>
      </c>
    </row>
    <row r="5" customFormat="false" ht="12.75" hidden="false" customHeight="false" outlineLevel="0" collapsed="false">
      <c r="C5" s="6" t="s">
        <v>4</v>
      </c>
      <c r="D5" s="6" t="s">
        <v>4</v>
      </c>
      <c r="E5" s="7"/>
      <c r="G5" s="6" t="s">
        <v>4</v>
      </c>
      <c r="H5" s="6" t="s">
        <v>4</v>
      </c>
    </row>
    <row r="6" customFormat="false" ht="12.75" hidden="false" customHeight="false" outlineLevel="0" collapsed="false">
      <c r="A6" s="2"/>
      <c r="B6" s="2"/>
      <c r="C6" s="8" t="s">
        <v>5</v>
      </c>
      <c r="D6" s="8" t="s">
        <v>5</v>
      </c>
      <c r="E6" s="8" t="s">
        <v>5</v>
      </c>
      <c r="F6" s="9"/>
      <c r="G6" s="10" t="s">
        <v>6</v>
      </c>
      <c r="H6" s="10" t="s">
        <v>6</v>
      </c>
      <c r="I6" s="10" t="s">
        <v>6</v>
      </c>
      <c r="J6" s="10" t="s">
        <v>6</v>
      </c>
      <c r="K6" s="7"/>
      <c r="L6" s="11" t="s">
        <v>7</v>
      </c>
    </row>
    <row r="7" customFormat="false" ht="15" hidden="false" customHeight="false" outlineLevel="0" collapsed="false">
      <c r="A7" s="2"/>
      <c r="B7" s="2"/>
      <c r="C7" s="12" t="s">
        <v>8</v>
      </c>
      <c r="D7" s="12" t="s">
        <v>9</v>
      </c>
      <c r="E7" s="12" t="s">
        <v>10</v>
      </c>
      <c r="F7" s="9"/>
      <c r="G7" s="13" t="s">
        <v>8</v>
      </c>
      <c r="H7" s="13" t="s">
        <v>9</v>
      </c>
      <c r="I7" s="13" t="s">
        <v>10</v>
      </c>
      <c r="J7" s="13" t="s">
        <v>11</v>
      </c>
      <c r="K7" s="14"/>
      <c r="L7" s="15" t="s">
        <v>12</v>
      </c>
    </row>
    <row r="8" customFormat="false" ht="12.75" hidden="false" customHeight="false" outlineLevel="0" collapsed="false">
      <c r="A8" s="2"/>
      <c r="B8" s="2" t="s">
        <v>12</v>
      </c>
      <c r="C8" s="16" t="n">
        <v>1221198.13</v>
      </c>
      <c r="D8" s="16" t="n">
        <v>333417.38</v>
      </c>
      <c r="E8" s="16" t="n">
        <v>7640660.88</v>
      </c>
      <c r="F8" s="17"/>
      <c r="G8" s="16" t="n">
        <v>6243319.84</v>
      </c>
      <c r="H8" s="16" t="n">
        <v>41224221.79</v>
      </c>
      <c r="I8" s="16" t="n">
        <v>10694136.7</v>
      </c>
      <c r="J8" s="16" t="n">
        <v>4358562</v>
      </c>
      <c r="K8" s="16"/>
      <c r="L8" s="16" t="n">
        <f aca="false">SUM(C8:E8)+SUM(G8:J8)</f>
        <v>71715516.72</v>
      </c>
    </row>
    <row r="9" customFormat="false" ht="12.75" hidden="false" customHeight="false" outlineLevel="0" collapsed="false">
      <c r="B9" s="18"/>
      <c r="C9" s="19"/>
      <c r="D9" s="19"/>
      <c r="E9" s="19" t="s">
        <v>13</v>
      </c>
      <c r="F9" s="20"/>
      <c r="G9" s="19"/>
      <c r="H9" s="19"/>
      <c r="I9" s="19"/>
      <c r="J9" s="19" t="s">
        <v>13</v>
      </c>
    </row>
    <row r="10" customFormat="false" ht="12.75" hidden="false" customHeight="false" outlineLevel="0" collapsed="false">
      <c r="A10" s="18" t="s">
        <v>14</v>
      </c>
      <c r="B10" s="21"/>
      <c r="C10" s="1" t="n">
        <v>69492.41</v>
      </c>
      <c r="D10" s="1" t="n">
        <v>333417</v>
      </c>
      <c r="F10" s="22"/>
      <c r="H10" s="1" t="n">
        <v>90693.29</v>
      </c>
      <c r="L10" s="16" t="n">
        <f aca="false">SUM(C10:E10)+SUM(G10:J10)</f>
        <v>493602.7</v>
      </c>
    </row>
    <row r="11" customFormat="false" ht="12.75" hidden="false" customHeight="false" outlineLevel="0" collapsed="false">
      <c r="A11" s="18" t="s">
        <v>15</v>
      </c>
      <c r="B11" s="21"/>
      <c r="C11" s="1" t="n">
        <v>1008410.97</v>
      </c>
      <c r="F11" s="22"/>
      <c r="G11" s="1" t="n">
        <v>4370.16</v>
      </c>
      <c r="H11" s="1" t="n">
        <v>310006.15</v>
      </c>
      <c r="L11" s="16" t="n">
        <f aca="false">SUM(C11:E11)+SUM(G11:J11)</f>
        <v>1322787.28</v>
      </c>
    </row>
    <row r="12" customFormat="false" ht="12.75" hidden="false" customHeight="false" outlineLevel="0" collapsed="false">
      <c r="A12" s="18" t="s">
        <v>16</v>
      </c>
      <c r="B12" s="21"/>
      <c r="F12" s="22"/>
      <c r="L12" s="16" t="n">
        <f aca="false">SUM(C12:E12)+SUM(G12:J12)</f>
        <v>0</v>
      </c>
    </row>
    <row r="13" customFormat="false" ht="12.75" hidden="false" customHeight="false" outlineLevel="0" collapsed="false">
      <c r="A13" s="18" t="s">
        <v>17</v>
      </c>
      <c r="B13" s="21"/>
      <c r="C13" s="1" t="n">
        <v>143294.75</v>
      </c>
      <c r="F13" s="22"/>
      <c r="H13" s="1" t="n">
        <v>115015.58</v>
      </c>
      <c r="L13" s="16" t="n">
        <f aca="false">SUM(C13:E13)+SUM(G13:J13)</f>
        <v>258310.33</v>
      </c>
    </row>
    <row r="14" customFormat="false" ht="12.75" hidden="false" customHeight="false" outlineLevel="0" collapsed="false">
      <c r="A14" s="18" t="s">
        <v>18</v>
      </c>
      <c r="B14" s="21"/>
      <c r="F14" s="22"/>
      <c r="G14" s="1" t="n">
        <v>6238949.68</v>
      </c>
      <c r="H14" s="1" t="n">
        <v>40708506.77</v>
      </c>
      <c r="L14" s="16" t="n">
        <f aca="false">SUM(C14:E14)+SUM(G14:J14)</f>
        <v>46947456.45</v>
      </c>
    </row>
    <row r="15" customFormat="false" ht="12.75" hidden="false" customHeight="false" outlineLevel="0" collapsed="false">
      <c r="A15" s="18"/>
      <c r="B15" s="21"/>
      <c r="F15" s="22"/>
      <c r="L15" s="16"/>
    </row>
    <row r="16" customFormat="false" ht="12.75" hidden="false" customHeight="false" outlineLevel="0" collapsed="false">
      <c r="A16" s="0" t="s">
        <v>19</v>
      </c>
      <c r="B16" s="21"/>
      <c r="C16" s="1" t="n">
        <v>0</v>
      </c>
      <c r="D16" s="1" t="n">
        <v>0</v>
      </c>
      <c r="E16" s="1" t="n">
        <v>-17184.56</v>
      </c>
      <c r="F16" s="22"/>
      <c r="G16" s="1" t="n">
        <v>0</v>
      </c>
      <c r="H16" s="1" t="n">
        <v>0</v>
      </c>
      <c r="I16" s="1" t="n">
        <v>0</v>
      </c>
      <c r="J16" s="1" t="n">
        <v>0</v>
      </c>
      <c r="L16" s="16" t="n">
        <f aca="false">SUM(C16:E16)+SUM(G16:J16)</f>
        <v>-17184.56</v>
      </c>
    </row>
    <row r="17" customFormat="false" ht="12.75" hidden="false" customHeight="false" outlineLevel="0" collapsed="false">
      <c r="B17" s="21"/>
      <c r="F17" s="22"/>
      <c r="L17" s="16"/>
    </row>
    <row r="18" customFormat="false" ht="12.75" hidden="false" customHeight="false" outlineLevel="0" collapsed="false">
      <c r="A18" s="0" t="s">
        <v>20</v>
      </c>
      <c r="C18" s="1" t="n">
        <f aca="false">C8+C16</f>
        <v>1221198.13</v>
      </c>
      <c r="D18" s="1" t="n">
        <f aca="false">D8+D16</f>
        <v>333417.38</v>
      </c>
      <c r="E18" s="1" t="n">
        <f aca="false">E8+E16</f>
        <v>7623476.32</v>
      </c>
      <c r="G18" s="1" t="n">
        <f aca="false">G8+G16</f>
        <v>6243319.84</v>
      </c>
      <c r="H18" s="1" t="n">
        <f aca="false">H8+H16</f>
        <v>41224221.79</v>
      </c>
      <c r="I18" s="1" t="n">
        <f aca="false">I8+I16</f>
        <v>10694136.7</v>
      </c>
      <c r="J18" s="1" t="n">
        <f aca="false">J8+J16</f>
        <v>4358562</v>
      </c>
      <c r="L18" s="16" t="n">
        <f aca="false">SUM(C18:E18)+SUM(G18:J18)</f>
        <v>71698332.16</v>
      </c>
    </row>
    <row r="19" customFormat="false" ht="12.75" hidden="false" customHeight="false" outlineLevel="0" collapsed="false">
      <c r="A19" s="23" t="s">
        <v>21</v>
      </c>
      <c r="B19" s="24"/>
      <c r="C19" s="25" t="s">
        <v>22</v>
      </c>
      <c r="D19" s="25"/>
      <c r="E19" s="25" t="s">
        <v>23</v>
      </c>
      <c r="F19" s="26"/>
      <c r="G19" s="25"/>
      <c r="H19" s="25" t="s">
        <v>24</v>
      </c>
      <c r="I19" s="25"/>
      <c r="J19" s="25" t="s">
        <v>25</v>
      </c>
      <c r="K19" s="25"/>
      <c r="L19" s="25"/>
    </row>
    <row r="20" customFormat="false" ht="12.75" hidden="false" customHeight="false" outlineLevel="0" collapsed="false">
      <c r="A20" s="23"/>
      <c r="B20" s="24"/>
      <c r="C20" s="25" t="s">
        <v>26</v>
      </c>
      <c r="D20" s="25"/>
      <c r="E20" s="25" t="s">
        <v>27</v>
      </c>
      <c r="F20" s="26"/>
      <c r="G20" s="25"/>
      <c r="H20" s="25" t="s">
        <v>28</v>
      </c>
      <c r="I20" s="25"/>
      <c r="J20" s="25" t="s">
        <v>29</v>
      </c>
      <c r="K20" s="25"/>
      <c r="L20" s="25"/>
    </row>
    <row r="21" customFormat="false" ht="12.75" hidden="false" customHeight="false" outlineLevel="0" collapsed="false">
      <c r="A21" s="0" t="s">
        <v>30</v>
      </c>
    </row>
    <row r="22" customFormat="false" ht="12.75" hidden="false" customHeight="false" outlineLevel="0" collapsed="false">
      <c r="A22" s="0" t="s">
        <v>31</v>
      </c>
      <c r="C22" s="1" t="n">
        <v>0</v>
      </c>
      <c r="D22" s="1" t="n">
        <v>0</v>
      </c>
      <c r="E22" s="1" t="n">
        <v>0</v>
      </c>
      <c r="G22" s="1" t="n">
        <v>0</v>
      </c>
      <c r="H22" s="1" t="n">
        <v>7599600</v>
      </c>
      <c r="I22" s="1" t="n">
        <v>10694136.7</v>
      </c>
      <c r="J22" s="1" t="n">
        <v>4358562</v>
      </c>
      <c r="L22" s="16" t="n">
        <f aca="false">SUM(C22:E22)+SUM(G22:I22)</f>
        <v>18293736.7</v>
      </c>
    </row>
    <row r="23" customFormat="false" ht="12.75" hidden="false" customHeight="false" outlineLevel="0" collapsed="false">
      <c r="A23" s="0" t="s">
        <v>32</v>
      </c>
      <c r="C23" s="27" t="n">
        <v>0</v>
      </c>
      <c r="D23" s="27" t="n">
        <f aca="false">D22/D8</f>
        <v>0</v>
      </c>
      <c r="E23" s="27" t="n">
        <v>0</v>
      </c>
      <c r="G23" s="27" t="n">
        <f aca="false">G22/G8</f>
        <v>0</v>
      </c>
      <c r="H23" s="27" t="n">
        <f aca="false">H22/H8</f>
        <v>0.184347931143808</v>
      </c>
      <c r="I23" s="27" t="n">
        <f aca="false">I22/I8</f>
        <v>1</v>
      </c>
      <c r="J23" s="27" t="n">
        <f aca="false">J22/J8</f>
        <v>1</v>
      </c>
      <c r="L23" s="28" t="n">
        <f aca="false">L22/L8</f>
        <v>0.255087567331133</v>
      </c>
    </row>
  </sheetData>
  <printOptions headings="false" gridLines="false" gridLinesSet="true" horizontalCentered="false" verticalCentered="false"/>
  <pageMargins left="0.25" right="0.5" top="0.75" bottom="0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&amp;C&amp;"Arial,Bold"&amp;24CONFIDENTIAL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2001-01-11T16:43:35Z</dcterms:created>
  <dc:creator>E71890</dc:creator>
  <dc:description/>
  <dc:language>en-US</dc:language>
  <cp:lastModifiedBy>E71890</cp:lastModifiedBy>
  <cp:lastPrinted>2001-03-12T22:11:44Z</cp:lastPrinted>
  <cp:revision>0</cp:revision>
  <dc:subject/>
  <dc:title/>
</cp:coreProperties>
</file>