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aledonia 2001 Budget" sheetId="1" state="visible" r:id="rId3"/>
  </sheets>
  <calcPr iterateCount="200" refMode="A1" iterate="tru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<sst xmlns="http://schemas.openxmlformats.org/spreadsheetml/2006/main" count="56" uniqueCount="56">
  <si>
    <t xml:space="preserve">Caledonia</t>
  </si>
  <si>
    <t xml:space="preserve">PRELIMINARY BUDGET</t>
  </si>
  <si>
    <t xml:space="preserve">Expense Analysis Summary</t>
  </si>
  <si>
    <t xml:space="preserve">NOT YET APPROVED</t>
  </si>
  <si>
    <t xml:space="preserve">DRAFT 2001 BUDGET</t>
  </si>
  <si>
    <t xml:space="preserve">Total</t>
  </si>
  <si>
    <t xml:space="preserve">Mobilization</t>
  </si>
  <si>
    <t xml:space="preserve">Operations &amp; Maintenance:</t>
  </si>
  <si>
    <t xml:space="preserve">O&amp;M Expenses</t>
  </si>
  <si>
    <t xml:space="preserve">Aux Fuel System (Liquid Fuel)</t>
  </si>
  <si>
    <t xml:space="preserve">Fuel Handling Sstem (Gas)</t>
  </si>
  <si>
    <t xml:space="preserve">Aux Boiler System</t>
  </si>
  <si>
    <t xml:space="preserve">Steam T/G System</t>
  </si>
  <si>
    <t xml:space="preserve">Condensate System</t>
  </si>
  <si>
    <t xml:space="preserve">Feedwater System</t>
  </si>
  <si>
    <t xml:space="preserve">Air Pollution Control System</t>
  </si>
  <si>
    <t xml:space="preserve">Combustion Air System</t>
  </si>
  <si>
    <t xml:space="preserve">Fire Protection System</t>
  </si>
  <si>
    <t xml:space="preserve">Wastewater System</t>
  </si>
  <si>
    <t xml:space="preserve">Recirculating Water System</t>
  </si>
  <si>
    <t xml:space="preserve">Chemical Feed System</t>
  </si>
  <si>
    <t xml:space="preserve">Building Utilities &amp; HVAC System</t>
  </si>
  <si>
    <t xml:space="preserve">Electrical Distribution System</t>
  </si>
  <si>
    <t xml:space="preserve">Steam Distribution System</t>
  </si>
  <si>
    <t xml:space="preserve">Distributed Control System</t>
  </si>
  <si>
    <t xml:space="preserve">Plant Consumable Supplies</t>
  </si>
  <si>
    <t xml:space="preserve">Plant G&amp;A</t>
  </si>
  <si>
    <t xml:space="preserve">Reimbursable Labor</t>
  </si>
  <si>
    <t xml:space="preserve">Tools &amp; Equipment</t>
  </si>
  <si>
    <t xml:space="preserve">Potable Water</t>
  </si>
  <si>
    <t xml:space="preserve">Phone Service</t>
  </si>
  <si>
    <t xml:space="preserve">Cell Phones &amp; Pagers</t>
  </si>
  <si>
    <t xml:space="preserve">Other Utilities</t>
  </si>
  <si>
    <t xml:space="preserve">Raw Water System</t>
  </si>
  <si>
    <t xml:space="preserve">Instrument/Service Air</t>
  </si>
  <si>
    <t xml:space="preserve">Gas T/G System</t>
  </si>
  <si>
    <t xml:space="preserve">HRSG System</t>
  </si>
  <si>
    <t xml:space="preserve">Other Client Requests</t>
  </si>
  <si>
    <t xml:space="preserve">Subtotal Fixed O&amp;M</t>
  </si>
  <si>
    <t xml:space="preserve">Variable O&amp;M</t>
  </si>
  <si>
    <t xml:space="preserve">Demineralized Water System</t>
  </si>
  <si>
    <t xml:space="preserve">Electricity</t>
  </si>
  <si>
    <t xml:space="preserve">Subtotal Variable O&amp;M</t>
  </si>
  <si>
    <t xml:space="preserve">Total O&amp;M</t>
  </si>
  <si>
    <t xml:space="preserve">Owner's Expense:</t>
  </si>
  <si>
    <t xml:space="preserve">Insurance</t>
  </si>
  <si>
    <t xml:space="preserve">Interconnection Fees</t>
  </si>
  <si>
    <t xml:space="preserve">Spare Parts Useage</t>
  </si>
  <si>
    <t xml:space="preserve">Misc</t>
  </si>
  <si>
    <t xml:space="preserve">Subtotal - Owner's Expense</t>
  </si>
  <si>
    <t xml:space="preserve">Taxes</t>
  </si>
  <si>
    <t xml:space="preserve">Property Taxes</t>
  </si>
  <si>
    <t xml:space="preserve">Franchise Taxes</t>
  </si>
  <si>
    <t xml:space="preserve">Subtotal - Taxes</t>
  </si>
  <si>
    <t xml:space="preserve">Total Expenses</t>
  </si>
  <si>
    <t xml:space="preserve">This budget reflects Enron North America Corp.'s estimate for 2001 operating expenses.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</si>
</sst>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_(* #,##0.00_);_(* \(#,##0.00\);_(* \-??_);_(@_)"/>
    <numFmt numFmtId="166" formatCode="_(* #,##0_);_(* \(#,##0\);_(* \-??_);_(@_)"/>
    <numFmt numFmtId="167" formatCode="[$-409]m/d/yyyy"/>
    <numFmt numFmtId="168" formatCode="[$-409]mmm\-yy"/>
  </numFmts>
  <fonts count="1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12"/>
      <color rgb="FFFF0000"/>
      <name val="Arial"/>
      <family val="2"/>
    </font>
    <font>
      <b val="true"/>
      <sz val="12"/>
      <color rgb="FF0000FF"/>
      <name val="Arial"/>
      <family val="2"/>
    </font>
    <font>
      <b val="true"/>
      <u val="single"/>
      <sz val="10"/>
      <name val="Arial"/>
      <family val="2"/>
    </font>
    <font>
      <b val="true"/>
      <sz val="10"/>
      <name val="Arial"/>
      <family val="2"/>
    </font>
    <font>
      <sz val="10"/>
      <name val="Arial"/>
      <family val="2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6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/>
      <bottom style="medium"/>
      <diagonal/>
    </border>
    <border diagonalUp="false" diagonalDown="false">
      <left/>
      <right/>
      <top/>
      <bottom style="double"/>
      <diagonal/>
    </border>
    <border diagonalUp="false" diagonalDown="false">
      <left/>
      <right/>
      <top style="medium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bottom" textRotation="0" wrapText="false" indent="1" shrinkToFit="false"/>
      <protection locked="true" hidden="false"/>
    </xf>
    <xf numFmtId="164" fontId="9" fillId="0" borderId="0" xfId="0" applyFont="true" applyBorder="false" applyAlignment="true" applyProtection="false">
      <alignment horizontal="left" vertical="bottom" textRotation="0" wrapText="false" indent="2" shrinkToFit="false"/>
      <protection locked="true" hidden="false"/>
    </xf>
    <xf numFmtId="164" fontId="9" fillId="0" borderId="0" xfId="0" applyFont="true" applyBorder="false" applyAlignment="true" applyProtection="false">
      <alignment horizontal="left" vertical="bottom" textRotation="0" wrapText="false" indent="4" shrinkToFit="false"/>
      <protection locked="true" hidden="false"/>
    </xf>
    <xf numFmtId="166" fontId="0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2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4" shrinkToFit="false"/>
      <protection locked="true" hidden="false"/>
    </xf>
    <xf numFmtId="164" fontId="1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6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84765625" defaultRowHeight="12.75" customHeight="true" zeroHeight="false" outlineLevelRow="0" outlineLevelCol="0"/>
  <cols>
    <col collapsed="false" customWidth="true" hidden="false" outlineLevel="0" max="1" min="1" style="0" width="41.14"/>
    <col collapsed="false" customWidth="true" hidden="false" outlineLevel="0" max="9" min="2" style="1" width="10.28"/>
    <col collapsed="false" customWidth="true" hidden="false" outlineLevel="0" max="10" min="10" style="1" width="11.42"/>
    <col collapsed="false" customWidth="true" hidden="false" outlineLevel="0" max="13" min="11" style="1" width="10.28"/>
    <col collapsed="false" customWidth="true" hidden="false" outlineLevel="0" max="14" min="14" style="1" width="0.85"/>
    <col collapsed="false" customWidth="true" hidden="false" outlineLevel="0" max="15" min="15" style="1" width="11.99"/>
  </cols>
  <sheetData>
    <row r="1" customFormat="false" ht="15.75" hidden="false" customHeight="fals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3"/>
      <c r="M1" s="3"/>
      <c r="N1" s="3"/>
      <c r="O1" s="4" t="s">
        <v>1</v>
      </c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5"/>
      <c r="GL1" s="5"/>
      <c r="GM1" s="5"/>
      <c r="GN1" s="5"/>
      <c r="GO1" s="5"/>
      <c r="GP1" s="5"/>
      <c r="GQ1" s="5"/>
      <c r="GR1" s="5"/>
      <c r="GS1" s="5"/>
      <c r="GT1" s="5"/>
      <c r="GU1" s="5"/>
      <c r="GV1" s="5"/>
      <c r="GW1" s="5"/>
      <c r="GX1" s="5"/>
      <c r="GY1" s="5"/>
      <c r="GZ1" s="5"/>
      <c r="HA1" s="5"/>
      <c r="HB1" s="5"/>
      <c r="HC1" s="5"/>
      <c r="HD1" s="5"/>
      <c r="HE1" s="5"/>
      <c r="HF1" s="5"/>
      <c r="HG1" s="5"/>
      <c r="HH1" s="5"/>
      <c r="HI1" s="5"/>
      <c r="HJ1" s="5"/>
      <c r="HK1" s="5"/>
      <c r="HL1" s="5"/>
      <c r="HM1" s="5"/>
      <c r="HN1" s="5"/>
      <c r="HO1" s="5"/>
      <c r="HP1" s="5"/>
      <c r="HQ1" s="5"/>
      <c r="HR1" s="5"/>
      <c r="HS1" s="5"/>
      <c r="HT1" s="5"/>
      <c r="HU1" s="5"/>
      <c r="HV1" s="5"/>
      <c r="HW1" s="5"/>
      <c r="HX1" s="5"/>
      <c r="HY1" s="5"/>
      <c r="HZ1" s="5"/>
      <c r="IA1" s="5"/>
      <c r="IB1" s="5"/>
      <c r="IC1" s="5"/>
      <c r="ID1" s="5"/>
      <c r="IE1" s="5"/>
      <c r="IF1" s="5"/>
      <c r="IG1" s="5"/>
      <c r="IH1" s="5"/>
      <c r="II1" s="5"/>
      <c r="IJ1" s="5"/>
      <c r="IK1" s="5"/>
      <c r="IL1" s="5"/>
      <c r="IM1" s="5"/>
      <c r="IN1" s="5"/>
      <c r="IO1" s="5"/>
      <c r="IP1" s="5"/>
      <c r="IQ1" s="5"/>
      <c r="IR1" s="5"/>
      <c r="IS1" s="5"/>
      <c r="IT1" s="5"/>
      <c r="IU1" s="5"/>
      <c r="IV1" s="5"/>
      <c r="IW1" s="5"/>
    </row>
    <row r="2" customFormat="false" ht="15.75" hidden="false" customHeight="false" outlineLevel="0" collapsed="false">
      <c r="A2" s="2" t="s">
        <v>2</v>
      </c>
      <c r="B2" s="2"/>
      <c r="C2" s="2"/>
      <c r="D2" s="2"/>
      <c r="E2" s="2"/>
      <c r="F2" s="2"/>
      <c r="G2" s="2"/>
      <c r="H2" s="2"/>
      <c r="I2" s="2"/>
      <c r="J2" s="2"/>
      <c r="K2" s="2"/>
      <c r="L2" s="3"/>
      <c r="M2" s="3"/>
      <c r="N2" s="3"/>
      <c r="O2" s="4" t="s">
        <v>3</v>
      </c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  <c r="FW2" s="5"/>
      <c r="FX2" s="5"/>
      <c r="FY2" s="5"/>
      <c r="FZ2" s="5"/>
      <c r="GA2" s="5"/>
      <c r="GB2" s="5"/>
      <c r="GC2" s="5"/>
      <c r="GD2" s="5"/>
      <c r="GE2" s="5"/>
      <c r="GF2" s="5"/>
      <c r="GG2" s="5"/>
      <c r="GH2" s="5"/>
      <c r="GI2" s="5"/>
      <c r="GJ2" s="5"/>
      <c r="GK2" s="5"/>
      <c r="GL2" s="5"/>
      <c r="GM2" s="5"/>
      <c r="GN2" s="5"/>
      <c r="GO2" s="5"/>
      <c r="GP2" s="5"/>
      <c r="GQ2" s="5"/>
      <c r="GR2" s="5"/>
      <c r="GS2" s="5"/>
      <c r="GT2" s="5"/>
      <c r="GU2" s="5"/>
      <c r="GV2" s="5"/>
      <c r="GW2" s="5"/>
      <c r="GX2" s="5"/>
      <c r="GY2" s="5"/>
      <c r="GZ2" s="5"/>
      <c r="HA2" s="5"/>
      <c r="HB2" s="5"/>
      <c r="HC2" s="5"/>
      <c r="HD2" s="5"/>
      <c r="HE2" s="5"/>
      <c r="HF2" s="5"/>
      <c r="HG2" s="5"/>
      <c r="HH2" s="5"/>
      <c r="HI2" s="5"/>
      <c r="HJ2" s="5"/>
      <c r="HK2" s="5"/>
      <c r="HL2" s="5"/>
      <c r="HM2" s="5"/>
      <c r="HN2" s="5"/>
      <c r="HO2" s="5"/>
      <c r="HP2" s="5"/>
      <c r="HQ2" s="5"/>
      <c r="HR2" s="5"/>
      <c r="HS2" s="5"/>
      <c r="HT2" s="5"/>
      <c r="HU2" s="5"/>
      <c r="HV2" s="5"/>
      <c r="HW2" s="5"/>
      <c r="HX2" s="5"/>
      <c r="HY2" s="5"/>
      <c r="HZ2" s="5"/>
      <c r="IA2" s="5"/>
      <c r="IB2" s="5"/>
      <c r="IC2" s="5"/>
      <c r="ID2" s="5"/>
      <c r="IE2" s="5"/>
      <c r="IF2" s="5"/>
      <c r="IG2" s="5"/>
      <c r="IH2" s="5"/>
      <c r="II2" s="5"/>
      <c r="IJ2" s="5"/>
      <c r="IK2" s="5"/>
      <c r="IL2" s="5"/>
      <c r="IM2" s="5"/>
      <c r="IN2" s="5"/>
      <c r="IO2" s="5"/>
      <c r="IP2" s="5"/>
      <c r="IQ2" s="5"/>
      <c r="IR2" s="5"/>
      <c r="IS2" s="5"/>
      <c r="IT2" s="5"/>
      <c r="IU2" s="5"/>
      <c r="IV2" s="5"/>
      <c r="IW2" s="5"/>
    </row>
    <row r="3" customFormat="false" ht="15.75" hidden="false" customHeight="false" outlineLevel="0" collapsed="false">
      <c r="A3" s="6" t="s">
        <v>4</v>
      </c>
      <c r="B3" s="6"/>
      <c r="C3" s="6"/>
      <c r="D3" s="6"/>
      <c r="E3" s="6"/>
      <c r="F3" s="6"/>
      <c r="G3" s="6"/>
      <c r="H3" s="6"/>
      <c r="I3" s="6"/>
      <c r="J3" s="6"/>
      <c r="K3" s="6"/>
      <c r="L3" s="7"/>
      <c r="M3" s="7"/>
      <c r="N3" s="7"/>
      <c r="O3" s="7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  <c r="EA3" s="5"/>
      <c r="EB3" s="5"/>
      <c r="EC3" s="5"/>
      <c r="ED3" s="5"/>
      <c r="EE3" s="5"/>
      <c r="EF3" s="5"/>
      <c r="EG3" s="5"/>
      <c r="EH3" s="5"/>
      <c r="EI3" s="5"/>
      <c r="EJ3" s="5"/>
      <c r="EK3" s="5"/>
      <c r="EL3" s="5"/>
      <c r="EM3" s="5"/>
      <c r="EN3" s="5"/>
      <c r="EO3" s="5"/>
      <c r="EP3" s="5"/>
      <c r="EQ3" s="5"/>
      <c r="ER3" s="5"/>
      <c r="ES3" s="5"/>
      <c r="ET3" s="5"/>
      <c r="EU3" s="5"/>
      <c r="EV3" s="5"/>
      <c r="EW3" s="5"/>
      <c r="EX3" s="5"/>
      <c r="EY3" s="5"/>
      <c r="EZ3" s="5"/>
      <c r="FA3" s="5"/>
      <c r="FB3" s="5"/>
      <c r="FC3" s="5"/>
      <c r="FD3" s="5"/>
      <c r="FE3" s="5"/>
      <c r="FF3" s="5"/>
      <c r="FG3" s="5"/>
      <c r="FH3" s="5"/>
      <c r="FI3" s="5"/>
      <c r="FJ3" s="5"/>
      <c r="FK3" s="5"/>
      <c r="FL3" s="5"/>
      <c r="FM3" s="5"/>
      <c r="FN3" s="5"/>
      <c r="FO3" s="5"/>
      <c r="FP3" s="5"/>
      <c r="FQ3" s="5"/>
      <c r="FR3" s="5"/>
      <c r="FS3" s="5"/>
      <c r="FT3" s="5"/>
      <c r="FU3" s="5"/>
      <c r="FV3" s="5"/>
      <c r="FW3" s="5"/>
      <c r="FX3" s="5"/>
      <c r="FY3" s="5"/>
      <c r="FZ3" s="5"/>
      <c r="GA3" s="5"/>
      <c r="GB3" s="5"/>
      <c r="GC3" s="5"/>
      <c r="GD3" s="5"/>
      <c r="GE3" s="5"/>
      <c r="GF3" s="5"/>
      <c r="GG3" s="5"/>
      <c r="GH3" s="5"/>
      <c r="GI3" s="5"/>
      <c r="GJ3" s="5"/>
      <c r="GK3" s="5"/>
      <c r="GL3" s="5"/>
      <c r="GM3" s="5"/>
      <c r="GN3" s="5"/>
      <c r="GO3" s="5"/>
      <c r="GP3" s="5"/>
      <c r="GQ3" s="5"/>
      <c r="GR3" s="5"/>
      <c r="GS3" s="5"/>
      <c r="GT3" s="5"/>
      <c r="GU3" s="5"/>
      <c r="GV3" s="5"/>
      <c r="GW3" s="5"/>
      <c r="GX3" s="5"/>
      <c r="GY3" s="5"/>
      <c r="GZ3" s="5"/>
      <c r="HA3" s="5"/>
      <c r="HB3" s="5"/>
      <c r="HC3" s="5"/>
      <c r="HD3" s="5"/>
      <c r="HE3" s="5"/>
      <c r="HF3" s="5"/>
      <c r="HG3" s="5"/>
      <c r="HH3" s="5"/>
      <c r="HI3" s="5"/>
      <c r="HJ3" s="5"/>
      <c r="HK3" s="5"/>
      <c r="HL3" s="5"/>
      <c r="HM3" s="5"/>
      <c r="HN3" s="5"/>
      <c r="HO3" s="5"/>
      <c r="HP3" s="5"/>
      <c r="HQ3" s="5"/>
      <c r="HR3" s="5"/>
      <c r="HS3" s="5"/>
      <c r="HT3" s="5"/>
      <c r="HU3" s="5"/>
      <c r="HV3" s="5"/>
      <c r="HW3" s="5"/>
      <c r="HX3" s="5"/>
      <c r="HY3" s="5"/>
      <c r="HZ3" s="5"/>
      <c r="IA3" s="5"/>
      <c r="IB3" s="5"/>
      <c r="IC3" s="5"/>
      <c r="ID3" s="5"/>
      <c r="IE3" s="5"/>
      <c r="IF3" s="5"/>
      <c r="IG3" s="5"/>
      <c r="IH3" s="5"/>
      <c r="II3" s="5"/>
      <c r="IJ3" s="5"/>
      <c r="IK3" s="5"/>
      <c r="IL3" s="5"/>
      <c r="IM3" s="5"/>
      <c r="IN3" s="5"/>
      <c r="IO3" s="5"/>
      <c r="IP3" s="5"/>
      <c r="IQ3" s="5"/>
      <c r="IR3" s="5"/>
      <c r="IS3" s="5"/>
      <c r="IT3" s="5"/>
      <c r="IU3" s="5"/>
      <c r="IV3" s="5"/>
      <c r="IW3" s="5"/>
    </row>
    <row r="4" customFormat="false" ht="15.75" hidden="false" customHeight="false" outlineLevel="0" collapsed="false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  <c r="CU4" s="5"/>
      <c r="CV4" s="5"/>
      <c r="CW4" s="5"/>
      <c r="CX4" s="5"/>
      <c r="CY4" s="5"/>
      <c r="CZ4" s="5"/>
      <c r="DA4" s="5"/>
      <c r="DB4" s="5"/>
      <c r="DC4" s="5"/>
      <c r="DD4" s="5"/>
      <c r="DE4" s="5"/>
      <c r="DF4" s="5"/>
      <c r="DG4" s="5"/>
      <c r="DH4" s="5"/>
      <c r="DI4" s="5"/>
      <c r="DJ4" s="5"/>
      <c r="DK4" s="5"/>
      <c r="DL4" s="5"/>
      <c r="DM4" s="5"/>
      <c r="DN4" s="5"/>
      <c r="DO4" s="5"/>
      <c r="DP4" s="5"/>
      <c r="DQ4" s="5"/>
      <c r="DR4" s="5"/>
      <c r="DS4" s="5"/>
      <c r="DT4" s="5"/>
      <c r="DU4" s="5"/>
      <c r="DV4" s="5"/>
      <c r="DW4" s="5"/>
      <c r="DX4" s="5"/>
      <c r="DY4" s="5"/>
      <c r="DZ4" s="5"/>
      <c r="EA4" s="5"/>
      <c r="EB4" s="5"/>
      <c r="EC4" s="5"/>
      <c r="ED4" s="5"/>
      <c r="EE4" s="5"/>
      <c r="EF4" s="5"/>
      <c r="EG4" s="5"/>
      <c r="EH4" s="5"/>
      <c r="EI4" s="5"/>
      <c r="EJ4" s="5"/>
      <c r="EK4" s="5"/>
      <c r="EL4" s="5"/>
      <c r="EM4" s="5"/>
      <c r="EN4" s="5"/>
      <c r="EO4" s="5"/>
      <c r="EP4" s="5"/>
      <c r="EQ4" s="5"/>
      <c r="ER4" s="5"/>
      <c r="ES4" s="5"/>
      <c r="ET4" s="5"/>
      <c r="EU4" s="5"/>
      <c r="EV4" s="5"/>
      <c r="EW4" s="5"/>
      <c r="EX4" s="5"/>
      <c r="EY4" s="5"/>
      <c r="EZ4" s="5"/>
      <c r="FA4" s="5"/>
      <c r="FB4" s="5"/>
      <c r="FC4" s="5"/>
      <c r="FD4" s="5"/>
      <c r="FE4" s="5"/>
      <c r="FF4" s="5"/>
      <c r="FG4" s="5"/>
      <c r="FH4" s="5"/>
      <c r="FI4" s="5"/>
      <c r="FJ4" s="5"/>
      <c r="FK4" s="5"/>
      <c r="FL4" s="5"/>
      <c r="FM4" s="5"/>
      <c r="FN4" s="5"/>
      <c r="FO4" s="5"/>
      <c r="FP4" s="5"/>
      <c r="FQ4" s="5"/>
      <c r="FR4" s="5"/>
      <c r="FS4" s="5"/>
      <c r="FT4" s="5"/>
      <c r="FU4" s="5"/>
      <c r="FV4" s="5"/>
      <c r="FW4" s="5"/>
      <c r="FX4" s="5"/>
      <c r="FY4" s="5"/>
      <c r="FZ4" s="5"/>
      <c r="GA4" s="5"/>
      <c r="GB4" s="5"/>
      <c r="GC4" s="5"/>
      <c r="GD4" s="5"/>
      <c r="GE4" s="5"/>
      <c r="GF4" s="5"/>
      <c r="GG4" s="5"/>
      <c r="GH4" s="5"/>
      <c r="GI4" s="5"/>
      <c r="GJ4" s="5"/>
      <c r="GK4" s="5"/>
      <c r="GL4" s="5"/>
      <c r="GM4" s="5"/>
      <c r="GN4" s="5"/>
      <c r="GO4" s="5"/>
      <c r="GP4" s="5"/>
      <c r="GQ4" s="5"/>
      <c r="GR4" s="5"/>
      <c r="GS4" s="5"/>
      <c r="GT4" s="5"/>
      <c r="GU4" s="5"/>
      <c r="GV4" s="5"/>
      <c r="GW4" s="5"/>
      <c r="GX4" s="5"/>
      <c r="GY4" s="5"/>
      <c r="GZ4" s="5"/>
      <c r="HA4" s="5"/>
      <c r="HB4" s="5"/>
      <c r="HC4" s="5"/>
      <c r="HD4" s="5"/>
      <c r="HE4" s="5"/>
      <c r="HF4" s="5"/>
      <c r="HG4" s="5"/>
      <c r="HH4" s="5"/>
      <c r="HI4" s="5"/>
      <c r="HJ4" s="5"/>
      <c r="HK4" s="5"/>
      <c r="HL4" s="5"/>
      <c r="HM4" s="5"/>
      <c r="HN4" s="5"/>
      <c r="HO4" s="5"/>
      <c r="HP4" s="5"/>
      <c r="HQ4" s="5"/>
      <c r="HR4" s="5"/>
      <c r="HS4" s="5"/>
      <c r="HT4" s="5"/>
      <c r="HU4" s="5"/>
      <c r="HV4" s="5"/>
      <c r="HW4" s="5"/>
      <c r="HX4" s="5"/>
      <c r="HY4" s="5"/>
      <c r="HZ4" s="5"/>
      <c r="IA4" s="5"/>
      <c r="IB4" s="5"/>
      <c r="IC4" s="5"/>
      <c r="ID4" s="5"/>
      <c r="IE4" s="5"/>
      <c r="IF4" s="5"/>
      <c r="IG4" s="5"/>
      <c r="IH4" s="5"/>
      <c r="II4" s="5"/>
      <c r="IJ4" s="5"/>
      <c r="IK4" s="5"/>
      <c r="IL4" s="5"/>
      <c r="IM4" s="5"/>
      <c r="IN4" s="5"/>
      <c r="IO4" s="5"/>
      <c r="IP4" s="5"/>
      <c r="IQ4" s="5"/>
      <c r="IR4" s="5"/>
      <c r="IS4" s="5"/>
      <c r="IT4" s="5"/>
      <c r="IU4" s="5"/>
      <c r="IV4" s="5"/>
      <c r="IW4" s="5"/>
    </row>
    <row r="5" customFormat="false" ht="12.75" hidden="false" customHeight="false" outlineLevel="0" collapsed="false">
      <c r="A5" s="9"/>
      <c r="B5" s="10" t="n">
        <v>36892</v>
      </c>
      <c r="C5" s="10" t="n">
        <v>36923</v>
      </c>
      <c r="D5" s="10" t="n">
        <v>36951</v>
      </c>
      <c r="E5" s="10" t="n">
        <v>36982</v>
      </c>
      <c r="F5" s="10" t="n">
        <v>37012</v>
      </c>
      <c r="G5" s="10" t="n">
        <v>37043</v>
      </c>
      <c r="H5" s="10" t="n">
        <v>37073</v>
      </c>
      <c r="I5" s="10" t="n">
        <v>37104</v>
      </c>
      <c r="J5" s="10" t="n">
        <v>37135</v>
      </c>
      <c r="K5" s="10" t="n">
        <v>37165</v>
      </c>
      <c r="L5" s="10" t="n">
        <v>37196</v>
      </c>
      <c r="M5" s="10" t="n">
        <v>37226</v>
      </c>
      <c r="N5" s="10"/>
      <c r="O5" s="11" t="s">
        <v>5</v>
      </c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9"/>
      <c r="DY5" s="9"/>
      <c r="DZ5" s="9"/>
      <c r="EA5" s="9"/>
      <c r="EB5" s="9"/>
      <c r="EC5" s="9"/>
      <c r="ED5" s="9"/>
      <c r="EE5" s="9"/>
      <c r="EF5" s="9"/>
      <c r="EG5" s="9"/>
      <c r="EH5" s="9"/>
      <c r="EI5" s="9"/>
      <c r="EJ5" s="9"/>
      <c r="EK5" s="9"/>
      <c r="EL5" s="9"/>
      <c r="EM5" s="9"/>
      <c r="EN5" s="9"/>
      <c r="EO5" s="9"/>
      <c r="EP5" s="9"/>
      <c r="EQ5" s="9"/>
      <c r="ER5" s="9"/>
      <c r="ES5" s="9"/>
      <c r="ET5" s="9"/>
      <c r="EU5" s="9"/>
      <c r="EV5" s="9"/>
      <c r="EW5" s="9"/>
      <c r="EX5" s="9"/>
      <c r="EY5" s="9"/>
      <c r="EZ5" s="9"/>
      <c r="FA5" s="9"/>
      <c r="FB5" s="9"/>
      <c r="FC5" s="9"/>
      <c r="FD5" s="9"/>
      <c r="FE5" s="9"/>
      <c r="FF5" s="9"/>
      <c r="FG5" s="9"/>
      <c r="FH5" s="9"/>
      <c r="FI5" s="9"/>
      <c r="FJ5" s="9"/>
      <c r="FK5" s="9"/>
      <c r="FL5" s="9"/>
      <c r="FM5" s="9"/>
      <c r="FN5" s="9"/>
      <c r="FO5" s="9"/>
      <c r="FP5" s="9"/>
      <c r="FQ5" s="9"/>
      <c r="FR5" s="9"/>
      <c r="FS5" s="9"/>
      <c r="FT5" s="9"/>
      <c r="FU5" s="9"/>
      <c r="FV5" s="9"/>
      <c r="FW5" s="9"/>
      <c r="FX5" s="9"/>
      <c r="FY5" s="9"/>
      <c r="FZ5" s="9"/>
      <c r="GA5" s="9"/>
      <c r="GB5" s="9"/>
      <c r="GC5" s="9"/>
      <c r="GD5" s="9"/>
      <c r="GE5" s="9"/>
      <c r="GF5" s="9"/>
      <c r="GG5" s="9"/>
      <c r="GH5" s="9"/>
      <c r="GI5" s="9"/>
      <c r="GJ5" s="9"/>
      <c r="GK5" s="9"/>
      <c r="GL5" s="9"/>
      <c r="GM5" s="9"/>
      <c r="GN5" s="9"/>
      <c r="GO5" s="9"/>
      <c r="GP5" s="9"/>
      <c r="GQ5" s="9"/>
      <c r="GR5" s="9"/>
      <c r="GS5" s="9"/>
      <c r="GT5" s="9"/>
      <c r="GU5" s="9"/>
      <c r="GV5" s="9"/>
      <c r="GW5" s="9"/>
      <c r="GX5" s="9"/>
      <c r="GY5" s="9"/>
      <c r="GZ5" s="9"/>
      <c r="HA5" s="9"/>
      <c r="HB5" s="9"/>
      <c r="HC5" s="9"/>
      <c r="HD5" s="9"/>
      <c r="HE5" s="9"/>
      <c r="HF5" s="9"/>
      <c r="HG5" s="9"/>
      <c r="HH5" s="9"/>
      <c r="HI5" s="9"/>
      <c r="HJ5" s="9"/>
      <c r="HK5" s="9"/>
      <c r="HL5" s="9"/>
      <c r="HM5" s="9"/>
      <c r="HN5" s="9"/>
      <c r="HO5" s="9"/>
      <c r="HP5" s="9"/>
      <c r="HQ5" s="9"/>
      <c r="HR5" s="9"/>
      <c r="HS5" s="9"/>
      <c r="HT5" s="9"/>
      <c r="HU5" s="9"/>
      <c r="HV5" s="9"/>
      <c r="HW5" s="9"/>
      <c r="HX5" s="9"/>
      <c r="HY5" s="9"/>
      <c r="HZ5" s="9"/>
      <c r="IA5" s="9"/>
      <c r="IB5" s="9"/>
      <c r="IC5" s="9"/>
      <c r="ID5" s="9"/>
      <c r="IE5" s="9"/>
      <c r="IF5" s="9"/>
      <c r="IG5" s="9"/>
      <c r="IH5" s="9"/>
      <c r="II5" s="9"/>
      <c r="IJ5" s="9"/>
      <c r="IK5" s="9"/>
      <c r="IL5" s="9"/>
      <c r="IM5" s="9"/>
      <c r="IN5" s="9"/>
      <c r="IO5" s="9"/>
      <c r="IP5" s="9"/>
      <c r="IQ5" s="9"/>
      <c r="IR5" s="9"/>
      <c r="IS5" s="9"/>
      <c r="IT5" s="9"/>
      <c r="IU5" s="9"/>
      <c r="IV5" s="9"/>
      <c r="IW5" s="9"/>
    </row>
    <row r="7" customFormat="false" ht="13.5" hidden="false" customHeight="false" outlineLevel="0" collapsed="false">
      <c r="A7" s="12" t="s">
        <v>6</v>
      </c>
      <c r="B7" s="13" t="n">
        <v>0</v>
      </c>
      <c r="C7" s="13" t="n">
        <v>0</v>
      </c>
      <c r="D7" s="13" t="n">
        <v>0</v>
      </c>
      <c r="E7" s="13" t="n">
        <v>0</v>
      </c>
      <c r="F7" s="13" t="n">
        <v>0</v>
      </c>
      <c r="G7" s="13" t="n">
        <v>0</v>
      </c>
      <c r="H7" s="13" t="n">
        <v>0</v>
      </c>
      <c r="I7" s="13" t="n">
        <v>0</v>
      </c>
      <c r="J7" s="13" t="n">
        <v>0</v>
      </c>
      <c r="K7" s="13" t="n">
        <v>0</v>
      </c>
      <c r="L7" s="13" t="n">
        <v>0</v>
      </c>
      <c r="M7" s="13" t="n">
        <v>0</v>
      </c>
      <c r="O7" s="13" t="n">
        <f aca="false">SUM(B7:M7)</f>
        <v>0</v>
      </c>
    </row>
    <row r="9" customFormat="false" ht="12.75" hidden="false" customHeight="false" outlineLevel="0" collapsed="false">
      <c r="A9" s="12" t="s">
        <v>7</v>
      </c>
    </row>
    <row r="10" customFormat="false" ht="12.75" hidden="false" customHeight="false" outlineLevel="0" collapsed="false">
      <c r="A10" s="14" t="s">
        <v>8</v>
      </c>
    </row>
    <row r="11" customFormat="false" ht="12.75" hidden="false" customHeight="false" outlineLevel="0" collapsed="false">
      <c r="A11" s="15" t="s">
        <v>9</v>
      </c>
      <c r="B11" s="1" t="n">
        <v>0</v>
      </c>
      <c r="C11" s="1" t="n">
        <v>0</v>
      </c>
      <c r="D11" s="1" t="n">
        <v>0</v>
      </c>
      <c r="E11" s="1" t="n">
        <v>0</v>
      </c>
      <c r="F11" s="1" t="n">
        <v>0</v>
      </c>
      <c r="G11" s="1" t="n">
        <v>0</v>
      </c>
      <c r="H11" s="1" t="n">
        <v>0</v>
      </c>
      <c r="I11" s="1" t="n">
        <v>0</v>
      </c>
      <c r="J11" s="1" t="n">
        <v>0</v>
      </c>
      <c r="K11" s="1" t="n">
        <v>0</v>
      </c>
      <c r="L11" s="1" t="n">
        <v>0</v>
      </c>
      <c r="M11" s="1" t="n">
        <v>0</v>
      </c>
      <c r="O11" s="1" t="n">
        <f aca="false">SUM(B11:M11)</f>
        <v>0</v>
      </c>
    </row>
    <row r="12" customFormat="false" ht="12.75" hidden="false" customHeight="false" outlineLevel="0" collapsed="false">
      <c r="A12" s="15" t="s">
        <v>10</v>
      </c>
      <c r="B12" s="1" t="n">
        <v>1533</v>
      </c>
      <c r="C12" s="1" t="n">
        <v>1333</v>
      </c>
      <c r="D12" s="1" t="n">
        <v>1083</v>
      </c>
      <c r="E12" s="1" t="n">
        <v>2333</v>
      </c>
      <c r="F12" s="1" t="n">
        <v>1083</v>
      </c>
      <c r="G12" s="1" t="n">
        <v>1333</v>
      </c>
      <c r="H12" s="1" t="n">
        <v>1333</v>
      </c>
      <c r="I12" s="1" t="n">
        <v>1333</v>
      </c>
      <c r="J12" s="1" t="n">
        <v>1333</v>
      </c>
      <c r="K12" s="1" t="n">
        <v>1333</v>
      </c>
      <c r="L12" s="1" t="n">
        <v>1333</v>
      </c>
      <c r="M12" s="1" t="n">
        <v>1333</v>
      </c>
      <c r="O12" s="1" t="n">
        <f aca="false">SUM(B12:M12)</f>
        <v>16696</v>
      </c>
    </row>
    <row r="13" customFormat="false" ht="12.75" hidden="false" customHeight="false" outlineLevel="0" collapsed="false">
      <c r="A13" s="15" t="s">
        <v>11</v>
      </c>
      <c r="B13" s="1" t="n">
        <v>0</v>
      </c>
      <c r="C13" s="1" t="n">
        <v>0</v>
      </c>
      <c r="D13" s="1" t="n">
        <v>0</v>
      </c>
      <c r="E13" s="1" t="n">
        <v>0</v>
      </c>
      <c r="F13" s="1" t="n">
        <v>0</v>
      </c>
      <c r="G13" s="1" t="n">
        <v>0</v>
      </c>
      <c r="H13" s="1" t="n">
        <v>0</v>
      </c>
      <c r="I13" s="1" t="n">
        <v>0</v>
      </c>
      <c r="J13" s="1" t="n">
        <v>0</v>
      </c>
      <c r="K13" s="1" t="n">
        <v>0</v>
      </c>
      <c r="L13" s="1" t="n">
        <v>0</v>
      </c>
      <c r="M13" s="1" t="n">
        <v>0</v>
      </c>
      <c r="O13" s="1" t="n">
        <f aca="false">SUM(B13:M13)</f>
        <v>0</v>
      </c>
    </row>
    <row r="14" customFormat="false" ht="12.75" hidden="false" customHeight="false" outlineLevel="0" collapsed="false">
      <c r="A14" s="15" t="s">
        <v>12</v>
      </c>
      <c r="B14" s="1" t="n">
        <v>0</v>
      </c>
      <c r="C14" s="1" t="n">
        <v>0</v>
      </c>
      <c r="D14" s="1" t="n">
        <v>0</v>
      </c>
      <c r="E14" s="1" t="n">
        <v>0</v>
      </c>
      <c r="F14" s="1" t="n">
        <v>0</v>
      </c>
      <c r="G14" s="1" t="n">
        <v>0</v>
      </c>
      <c r="H14" s="1" t="n">
        <v>0</v>
      </c>
      <c r="I14" s="1" t="n">
        <v>0</v>
      </c>
      <c r="J14" s="1" t="n">
        <v>0</v>
      </c>
      <c r="K14" s="1" t="n">
        <v>0</v>
      </c>
      <c r="L14" s="1" t="n">
        <v>0</v>
      </c>
      <c r="M14" s="1" t="n">
        <v>0</v>
      </c>
      <c r="O14" s="1" t="n">
        <f aca="false">SUM(B14:M14)</f>
        <v>0</v>
      </c>
    </row>
    <row r="15" customFormat="false" ht="12.75" hidden="false" customHeight="false" outlineLevel="0" collapsed="false">
      <c r="A15" s="15" t="s">
        <v>13</v>
      </c>
      <c r="B15" s="1" t="n">
        <v>0</v>
      </c>
      <c r="C15" s="1" t="n">
        <v>0</v>
      </c>
      <c r="D15" s="1" t="n">
        <v>0</v>
      </c>
      <c r="E15" s="1" t="n">
        <v>0</v>
      </c>
      <c r="F15" s="1" t="n">
        <v>0</v>
      </c>
      <c r="G15" s="1" t="n">
        <v>0</v>
      </c>
      <c r="H15" s="1" t="n">
        <v>0</v>
      </c>
      <c r="I15" s="1" t="n">
        <v>0</v>
      </c>
      <c r="J15" s="1" t="n">
        <v>0</v>
      </c>
      <c r="K15" s="1" t="n">
        <v>0</v>
      </c>
      <c r="L15" s="1" t="n">
        <v>0</v>
      </c>
      <c r="M15" s="1" t="n">
        <v>0</v>
      </c>
      <c r="O15" s="1" t="n">
        <f aca="false">SUM(B15:M15)</f>
        <v>0</v>
      </c>
    </row>
    <row r="16" customFormat="false" ht="12.75" hidden="false" customHeight="false" outlineLevel="0" collapsed="false">
      <c r="A16" s="15" t="s">
        <v>14</v>
      </c>
      <c r="B16" s="1" t="n">
        <v>0</v>
      </c>
      <c r="C16" s="1" t="n">
        <v>0</v>
      </c>
      <c r="D16" s="1" t="n">
        <v>0</v>
      </c>
      <c r="E16" s="1" t="n">
        <v>0</v>
      </c>
      <c r="F16" s="1" t="n">
        <v>0</v>
      </c>
      <c r="G16" s="1" t="n">
        <v>0</v>
      </c>
      <c r="H16" s="1" t="n">
        <v>0</v>
      </c>
      <c r="I16" s="1" t="n">
        <v>0</v>
      </c>
      <c r="J16" s="1" t="n">
        <v>0</v>
      </c>
      <c r="K16" s="1" t="n">
        <v>0</v>
      </c>
      <c r="L16" s="1" t="n">
        <v>0</v>
      </c>
      <c r="M16" s="1" t="n">
        <v>0</v>
      </c>
      <c r="O16" s="1" t="n">
        <f aca="false">SUM(B16:M16)</f>
        <v>0</v>
      </c>
    </row>
    <row r="17" customFormat="false" ht="12.75" hidden="false" customHeight="false" outlineLevel="0" collapsed="false">
      <c r="A17" s="15" t="s">
        <v>15</v>
      </c>
      <c r="B17" s="1" t="n">
        <v>4743</v>
      </c>
      <c r="C17" s="1" t="n">
        <v>3162</v>
      </c>
      <c r="D17" s="1" t="n">
        <v>3162</v>
      </c>
      <c r="E17" s="1" t="n">
        <v>11680</v>
      </c>
      <c r="F17" s="1" t="n">
        <v>3162</v>
      </c>
      <c r="G17" s="1" t="n">
        <v>3162</v>
      </c>
      <c r="H17" s="1" t="n">
        <v>14263</v>
      </c>
      <c r="I17" s="1" t="n">
        <v>4862</v>
      </c>
      <c r="J17" s="1" t="n">
        <v>3162</v>
      </c>
      <c r="K17" s="1" t="n">
        <v>4743</v>
      </c>
      <c r="L17" s="1" t="n">
        <v>3162</v>
      </c>
      <c r="M17" s="1" t="n">
        <v>3162</v>
      </c>
      <c r="O17" s="1" t="n">
        <f aca="false">SUM(B17:M17)</f>
        <v>62425</v>
      </c>
    </row>
    <row r="18" customFormat="false" ht="12.75" hidden="false" customHeight="false" outlineLevel="0" collapsed="false">
      <c r="A18" s="15" t="s">
        <v>16</v>
      </c>
      <c r="B18" s="1" t="n">
        <v>0</v>
      </c>
      <c r="C18" s="1" t="n">
        <v>0</v>
      </c>
      <c r="D18" s="1" t="n">
        <v>0</v>
      </c>
      <c r="E18" s="1" t="n">
        <v>0</v>
      </c>
      <c r="F18" s="1" t="n">
        <v>0</v>
      </c>
      <c r="G18" s="1" t="n">
        <v>0</v>
      </c>
      <c r="H18" s="1" t="n">
        <v>0</v>
      </c>
      <c r="I18" s="1" t="n">
        <v>0</v>
      </c>
      <c r="J18" s="1" t="n">
        <v>0</v>
      </c>
      <c r="K18" s="1" t="n">
        <v>0</v>
      </c>
      <c r="L18" s="1" t="n">
        <v>0</v>
      </c>
      <c r="M18" s="1" t="n">
        <v>0</v>
      </c>
      <c r="O18" s="1" t="n">
        <f aca="false">SUM(B18:M18)</f>
        <v>0</v>
      </c>
    </row>
    <row r="19" customFormat="false" ht="12.75" hidden="false" customHeight="false" outlineLevel="0" collapsed="false">
      <c r="A19" s="15" t="s">
        <v>17</v>
      </c>
      <c r="B19" s="1" t="n">
        <v>0</v>
      </c>
      <c r="C19" s="1" t="n">
        <v>0</v>
      </c>
      <c r="D19" s="1" t="n">
        <v>0</v>
      </c>
      <c r="E19" s="1" t="n">
        <v>0</v>
      </c>
      <c r="F19" s="1" t="n">
        <v>0</v>
      </c>
      <c r="G19" s="1" t="n">
        <v>0</v>
      </c>
      <c r="H19" s="1" t="n">
        <v>0</v>
      </c>
      <c r="I19" s="1" t="n">
        <v>0</v>
      </c>
      <c r="J19" s="1" t="n">
        <v>0</v>
      </c>
      <c r="K19" s="1" t="n">
        <v>0</v>
      </c>
      <c r="L19" s="1" t="n">
        <v>0</v>
      </c>
      <c r="M19" s="1" t="n">
        <v>0</v>
      </c>
      <c r="O19" s="1" t="n">
        <f aca="false">SUM(B19:M19)</f>
        <v>0</v>
      </c>
    </row>
    <row r="20" customFormat="false" ht="12.75" hidden="false" customHeight="false" outlineLevel="0" collapsed="false">
      <c r="A20" s="15" t="s">
        <v>18</v>
      </c>
      <c r="B20" s="1" t="n">
        <v>0</v>
      </c>
      <c r="C20" s="1" t="n">
        <v>0</v>
      </c>
      <c r="D20" s="1" t="n">
        <v>0</v>
      </c>
      <c r="E20" s="1" t="n">
        <v>500</v>
      </c>
      <c r="F20" s="1" t="n">
        <v>10827</v>
      </c>
      <c r="G20" s="1" t="n">
        <v>10827</v>
      </c>
      <c r="H20" s="1" t="n">
        <v>10827</v>
      </c>
      <c r="I20" s="1" t="n">
        <v>10827</v>
      </c>
      <c r="J20" s="1" t="n">
        <v>10827</v>
      </c>
      <c r="K20" s="1" t="n">
        <v>0</v>
      </c>
      <c r="L20" s="1" t="n">
        <v>0</v>
      </c>
      <c r="M20" s="1" t="n">
        <v>0</v>
      </c>
      <c r="O20" s="1" t="n">
        <f aca="false">SUM(B20:M20)</f>
        <v>54635</v>
      </c>
    </row>
    <row r="21" customFormat="false" ht="12.75" hidden="false" customHeight="false" outlineLevel="0" collapsed="false">
      <c r="A21" s="15" t="s">
        <v>19</v>
      </c>
      <c r="B21" s="1" t="n">
        <v>0</v>
      </c>
      <c r="C21" s="1" t="n">
        <v>0</v>
      </c>
      <c r="D21" s="1" t="n">
        <v>0</v>
      </c>
      <c r="E21" s="1" t="n">
        <v>0</v>
      </c>
      <c r="F21" s="1" t="n">
        <v>1000</v>
      </c>
      <c r="G21" s="1" t="n">
        <v>1000</v>
      </c>
      <c r="H21" s="1" t="n">
        <v>1000</v>
      </c>
      <c r="I21" s="1" t="n">
        <v>1000</v>
      </c>
      <c r="J21" s="1" t="n">
        <v>0</v>
      </c>
      <c r="K21" s="1" t="n">
        <v>0</v>
      </c>
      <c r="L21" s="1" t="n">
        <v>0</v>
      </c>
      <c r="M21" s="1" t="n">
        <v>0</v>
      </c>
      <c r="O21" s="1" t="n">
        <f aca="false">SUM(B21:M21)</f>
        <v>4000</v>
      </c>
    </row>
    <row r="22" customFormat="false" ht="12.75" hidden="false" customHeight="false" outlineLevel="0" collapsed="false">
      <c r="A22" s="15" t="s">
        <v>20</v>
      </c>
      <c r="B22" s="1" t="n">
        <v>0</v>
      </c>
      <c r="C22" s="1" t="n">
        <v>0</v>
      </c>
      <c r="D22" s="1" t="n">
        <v>0</v>
      </c>
      <c r="E22" s="1" t="n">
        <v>0</v>
      </c>
      <c r="F22" s="1" t="n">
        <v>0</v>
      </c>
      <c r="G22" s="1" t="n">
        <v>0</v>
      </c>
      <c r="H22" s="1" t="n">
        <v>0</v>
      </c>
      <c r="I22" s="1" t="n">
        <v>0</v>
      </c>
      <c r="J22" s="1" t="n">
        <v>0</v>
      </c>
      <c r="K22" s="1" t="n">
        <v>0</v>
      </c>
      <c r="L22" s="1" t="n">
        <v>0</v>
      </c>
      <c r="M22" s="1" t="n">
        <v>0</v>
      </c>
      <c r="O22" s="1" t="n">
        <f aca="false">SUM(B22:M22)</f>
        <v>0</v>
      </c>
    </row>
    <row r="23" customFormat="false" ht="12.75" hidden="false" customHeight="false" outlineLevel="0" collapsed="false">
      <c r="A23" s="15" t="s">
        <v>21</v>
      </c>
      <c r="B23" s="1" t="n">
        <v>49</v>
      </c>
      <c r="C23" s="1" t="n">
        <v>49</v>
      </c>
      <c r="D23" s="1" t="n">
        <v>49</v>
      </c>
      <c r="E23" s="1" t="n">
        <v>2827</v>
      </c>
      <c r="F23" s="1" t="n">
        <v>2827</v>
      </c>
      <c r="G23" s="1" t="n">
        <v>2827</v>
      </c>
      <c r="H23" s="1" t="n">
        <v>664</v>
      </c>
      <c r="I23" s="1" t="n">
        <v>2827</v>
      </c>
      <c r="J23" s="1" t="n">
        <v>664</v>
      </c>
      <c r="K23" s="1" t="n">
        <v>49</v>
      </c>
      <c r="L23" s="1" t="n">
        <v>49</v>
      </c>
      <c r="M23" s="1" t="n">
        <v>664</v>
      </c>
      <c r="O23" s="1" t="n">
        <f aca="false">SUM(B23:M23)</f>
        <v>13545</v>
      </c>
    </row>
    <row r="24" customFormat="false" ht="12.75" hidden="false" customHeight="false" outlineLevel="0" collapsed="false">
      <c r="A24" s="15" t="s">
        <v>22</v>
      </c>
      <c r="B24" s="1" t="n">
        <v>604</v>
      </c>
      <c r="C24" s="1" t="n">
        <v>604</v>
      </c>
      <c r="D24" s="1" t="n">
        <v>30604</v>
      </c>
      <c r="E24" s="1" t="n">
        <v>6604</v>
      </c>
      <c r="F24" s="1" t="n">
        <v>6204</v>
      </c>
      <c r="G24" s="1" t="n">
        <v>3604</v>
      </c>
      <c r="H24" s="1" t="n">
        <v>604</v>
      </c>
      <c r="I24" s="1" t="n">
        <v>604</v>
      </c>
      <c r="J24" s="1" t="n">
        <v>604</v>
      </c>
      <c r="K24" s="1" t="n">
        <v>604</v>
      </c>
      <c r="L24" s="1" t="n">
        <v>604</v>
      </c>
      <c r="M24" s="1" t="n">
        <v>604</v>
      </c>
      <c r="O24" s="1" t="n">
        <f aca="false">SUM(B24:M24)</f>
        <v>51848</v>
      </c>
    </row>
    <row r="25" customFormat="false" ht="12.75" hidden="false" customHeight="false" outlineLevel="0" collapsed="false">
      <c r="A25" s="15" t="s">
        <v>23</v>
      </c>
      <c r="B25" s="1" t="n">
        <v>0</v>
      </c>
      <c r="C25" s="1" t="n">
        <v>0</v>
      </c>
      <c r="D25" s="1" t="n">
        <v>0</v>
      </c>
      <c r="E25" s="1" t="n">
        <v>0</v>
      </c>
      <c r="F25" s="1" t="n">
        <v>0</v>
      </c>
      <c r="G25" s="1" t="n">
        <v>0</v>
      </c>
      <c r="H25" s="1" t="n">
        <v>0</v>
      </c>
      <c r="I25" s="1" t="n">
        <v>0</v>
      </c>
      <c r="J25" s="1" t="n">
        <v>0</v>
      </c>
      <c r="K25" s="1" t="n">
        <v>0</v>
      </c>
      <c r="L25" s="1" t="n">
        <v>0</v>
      </c>
      <c r="M25" s="1" t="n">
        <v>0</v>
      </c>
      <c r="O25" s="1" t="n">
        <f aca="false">SUM(B25:M25)</f>
        <v>0</v>
      </c>
    </row>
    <row r="26" customFormat="false" ht="12.75" hidden="false" customHeight="false" outlineLevel="0" collapsed="false">
      <c r="A26" s="15" t="s">
        <v>24</v>
      </c>
      <c r="B26" s="1" t="n">
        <v>292</v>
      </c>
      <c r="C26" s="1" t="n">
        <v>292</v>
      </c>
      <c r="D26" s="1" t="n">
        <v>292</v>
      </c>
      <c r="E26" s="1" t="n">
        <v>292</v>
      </c>
      <c r="F26" s="1" t="n">
        <v>3292</v>
      </c>
      <c r="G26" s="1" t="n">
        <v>1292</v>
      </c>
      <c r="H26" s="1" t="n">
        <v>1292</v>
      </c>
      <c r="I26" s="1" t="n">
        <v>1292</v>
      </c>
      <c r="J26" s="1" t="n">
        <v>1292</v>
      </c>
      <c r="K26" s="1" t="n">
        <v>292</v>
      </c>
      <c r="L26" s="1" t="n">
        <v>292</v>
      </c>
      <c r="M26" s="1" t="n">
        <v>292</v>
      </c>
      <c r="O26" s="1" t="n">
        <f aca="false">SUM(B26:M26)</f>
        <v>10504</v>
      </c>
    </row>
    <row r="27" customFormat="false" ht="12.75" hidden="false" customHeight="false" outlineLevel="0" collapsed="false">
      <c r="A27" s="15" t="s">
        <v>25</v>
      </c>
      <c r="B27" s="1" t="n">
        <v>1643</v>
      </c>
      <c r="C27" s="1" t="n">
        <v>893</v>
      </c>
      <c r="D27" s="1" t="n">
        <v>1393</v>
      </c>
      <c r="E27" s="1" t="n">
        <v>893</v>
      </c>
      <c r="F27" s="1" t="n">
        <v>2024</v>
      </c>
      <c r="G27" s="1" t="n">
        <v>2024</v>
      </c>
      <c r="H27" s="1" t="n">
        <v>2024</v>
      </c>
      <c r="I27" s="1" t="n">
        <v>2024</v>
      </c>
      <c r="J27" s="1" t="n">
        <v>2024</v>
      </c>
      <c r="K27" s="1" t="n">
        <v>893</v>
      </c>
      <c r="L27" s="1" t="n">
        <v>893</v>
      </c>
      <c r="M27" s="1" t="n">
        <v>893</v>
      </c>
      <c r="O27" s="1" t="n">
        <f aca="false">SUM(B27:M27)</f>
        <v>17621</v>
      </c>
    </row>
    <row r="28" customFormat="false" ht="12.75" hidden="false" customHeight="false" outlineLevel="0" collapsed="false">
      <c r="A28" s="15" t="s">
        <v>26</v>
      </c>
      <c r="B28" s="1" t="n">
        <v>11673</v>
      </c>
      <c r="C28" s="1" t="n">
        <v>11302</v>
      </c>
      <c r="D28" s="1" t="n">
        <v>11762</v>
      </c>
      <c r="E28" s="1" t="n">
        <v>14814</v>
      </c>
      <c r="F28" s="1" t="n">
        <v>10424</v>
      </c>
      <c r="G28" s="1" t="n">
        <v>9424</v>
      </c>
      <c r="H28" s="1" t="n">
        <v>10924</v>
      </c>
      <c r="I28" s="1" t="n">
        <v>11424</v>
      </c>
      <c r="J28" s="1" t="n">
        <v>9424</v>
      </c>
      <c r="K28" s="1" t="n">
        <v>13736</v>
      </c>
      <c r="L28" s="1" t="n">
        <v>16373</v>
      </c>
      <c r="M28" s="1" t="n">
        <v>13462</v>
      </c>
      <c r="O28" s="1" t="n">
        <f aca="false">SUM(B28:M28)</f>
        <v>144742</v>
      </c>
    </row>
    <row r="29" customFormat="false" ht="12.75" hidden="false" customHeight="false" outlineLevel="0" collapsed="false">
      <c r="A29" s="15" t="s">
        <v>27</v>
      </c>
      <c r="B29" s="1" t="n">
        <v>83611</v>
      </c>
      <c r="C29" s="1" t="n">
        <v>83611</v>
      </c>
      <c r="D29" s="1" t="n">
        <v>70853</v>
      </c>
      <c r="E29" s="1" t="n">
        <v>67512</v>
      </c>
      <c r="F29" s="1" t="n">
        <v>84101</v>
      </c>
      <c r="G29" s="1" t="n">
        <v>88248</v>
      </c>
      <c r="H29" s="1" t="n">
        <v>84101</v>
      </c>
      <c r="I29" s="1" t="n">
        <v>84101</v>
      </c>
      <c r="J29" s="1" t="n">
        <v>84101</v>
      </c>
      <c r="K29" s="1" t="n">
        <v>67512</v>
      </c>
      <c r="L29" s="1" t="n">
        <v>67512</v>
      </c>
      <c r="M29" s="1" t="n">
        <v>88248</v>
      </c>
      <c r="O29" s="1" t="n">
        <f aca="false">SUM(B29:M29)</f>
        <v>953511</v>
      </c>
    </row>
    <row r="30" customFormat="false" ht="12.75" hidden="false" customHeight="false" outlineLevel="0" collapsed="false">
      <c r="A30" s="15" t="s">
        <v>28</v>
      </c>
      <c r="B30" s="1" t="n">
        <v>5480</v>
      </c>
      <c r="C30" s="1" t="n">
        <v>1830</v>
      </c>
      <c r="D30" s="1" t="n">
        <v>1830</v>
      </c>
      <c r="E30" s="1" t="n">
        <v>1830</v>
      </c>
      <c r="F30" s="1" t="n">
        <v>1830</v>
      </c>
      <c r="G30" s="1" t="n">
        <v>1830</v>
      </c>
      <c r="H30" s="1" t="n">
        <v>1830</v>
      </c>
      <c r="I30" s="1" t="n">
        <v>1830</v>
      </c>
      <c r="J30" s="1" t="n">
        <v>1830</v>
      </c>
      <c r="K30" s="1" t="n">
        <v>1830</v>
      </c>
      <c r="L30" s="1" t="n">
        <v>1830</v>
      </c>
      <c r="M30" s="1" t="n">
        <v>1830</v>
      </c>
      <c r="O30" s="1" t="n">
        <f aca="false">SUM(B30:M30)</f>
        <v>25610</v>
      </c>
    </row>
    <row r="31" customFormat="false" ht="12.75" hidden="false" customHeight="false" outlineLevel="0" collapsed="false">
      <c r="A31" s="15" t="s">
        <v>29</v>
      </c>
      <c r="B31" s="1" t="n">
        <v>1462</v>
      </c>
      <c r="C31" s="1" t="n">
        <v>1462</v>
      </c>
      <c r="D31" s="1" t="n">
        <v>1462</v>
      </c>
      <c r="E31" s="1" t="n">
        <v>1462</v>
      </c>
      <c r="F31" s="1" t="n">
        <v>1462</v>
      </c>
      <c r="G31" s="1" t="n">
        <v>1462</v>
      </c>
      <c r="H31" s="1" t="n">
        <v>1462</v>
      </c>
      <c r="I31" s="1" t="n">
        <v>1462</v>
      </c>
      <c r="J31" s="1" t="n">
        <v>1462</v>
      </c>
      <c r="K31" s="1" t="n">
        <v>1462</v>
      </c>
      <c r="L31" s="1" t="n">
        <v>1462</v>
      </c>
      <c r="M31" s="1" t="n">
        <v>1462</v>
      </c>
      <c r="O31" s="1" t="n">
        <f aca="false">SUM(B31:M31)</f>
        <v>17544</v>
      </c>
    </row>
    <row r="32" customFormat="false" ht="12.75" hidden="false" customHeight="false" outlineLevel="0" collapsed="false">
      <c r="A32" s="15" t="s">
        <v>30</v>
      </c>
      <c r="B32" s="1" t="n">
        <v>1536</v>
      </c>
      <c r="C32" s="1" t="n">
        <v>1536</v>
      </c>
      <c r="D32" s="1" t="n">
        <v>1536</v>
      </c>
      <c r="E32" s="1" t="n">
        <v>1536</v>
      </c>
      <c r="F32" s="1" t="n">
        <v>1536</v>
      </c>
      <c r="G32" s="1" t="n">
        <v>1536</v>
      </c>
      <c r="H32" s="1" t="n">
        <v>1536</v>
      </c>
      <c r="I32" s="1" t="n">
        <v>1536</v>
      </c>
      <c r="J32" s="1" t="n">
        <v>1536</v>
      </c>
      <c r="K32" s="1" t="n">
        <v>1536</v>
      </c>
      <c r="L32" s="1" t="n">
        <v>1536</v>
      </c>
      <c r="M32" s="1" t="n">
        <v>1536</v>
      </c>
      <c r="O32" s="1" t="n">
        <f aca="false">SUM(B32:M32)</f>
        <v>18432</v>
      </c>
    </row>
    <row r="33" customFormat="false" ht="12.75" hidden="false" customHeight="false" outlineLevel="0" collapsed="false">
      <c r="A33" s="15" t="s">
        <v>31</v>
      </c>
      <c r="B33" s="1" t="n">
        <v>376</v>
      </c>
      <c r="C33" s="1" t="n">
        <v>376</v>
      </c>
      <c r="D33" s="1" t="n">
        <v>376</v>
      </c>
      <c r="E33" s="1" t="n">
        <v>376</v>
      </c>
      <c r="F33" s="1" t="n">
        <v>376</v>
      </c>
      <c r="G33" s="1" t="n">
        <v>376</v>
      </c>
      <c r="H33" s="1" t="n">
        <v>376</v>
      </c>
      <c r="I33" s="1" t="n">
        <v>376</v>
      </c>
      <c r="J33" s="1" t="n">
        <v>376</v>
      </c>
      <c r="K33" s="1" t="n">
        <v>376</v>
      </c>
      <c r="L33" s="1" t="n">
        <v>376</v>
      </c>
      <c r="M33" s="1" t="n">
        <v>376</v>
      </c>
      <c r="O33" s="1" t="n">
        <f aca="false">SUM(B33:M33)</f>
        <v>4512</v>
      </c>
    </row>
    <row r="34" customFormat="false" ht="12.75" hidden="false" customHeight="false" outlineLevel="0" collapsed="false">
      <c r="A34" s="15" t="s">
        <v>32</v>
      </c>
      <c r="B34" s="1" t="n">
        <v>103</v>
      </c>
      <c r="C34" s="1" t="n">
        <v>103</v>
      </c>
      <c r="D34" s="1" t="n">
        <v>103</v>
      </c>
      <c r="E34" s="1" t="n">
        <v>103</v>
      </c>
      <c r="F34" s="1" t="n">
        <v>103</v>
      </c>
      <c r="G34" s="1" t="n">
        <v>103</v>
      </c>
      <c r="H34" s="1" t="n">
        <v>103</v>
      </c>
      <c r="I34" s="1" t="n">
        <v>103</v>
      </c>
      <c r="J34" s="1" t="n">
        <v>103</v>
      </c>
      <c r="K34" s="1" t="n">
        <v>103</v>
      </c>
      <c r="L34" s="1" t="n">
        <v>103</v>
      </c>
      <c r="M34" s="1" t="n">
        <v>103</v>
      </c>
      <c r="O34" s="1" t="n">
        <f aca="false">SUM(B34:M34)</f>
        <v>1236</v>
      </c>
    </row>
    <row r="35" customFormat="false" ht="12.75" hidden="false" customHeight="false" outlineLevel="0" collapsed="false">
      <c r="A35" s="15" t="s">
        <v>33</v>
      </c>
      <c r="B35" s="1" t="n">
        <v>0</v>
      </c>
      <c r="C35" s="1" t="n">
        <v>0</v>
      </c>
      <c r="D35" s="1" t="n">
        <v>0</v>
      </c>
      <c r="E35" s="1" t="n">
        <v>0</v>
      </c>
      <c r="F35" s="1" t="n">
        <v>0</v>
      </c>
      <c r="G35" s="1" t="n">
        <v>0</v>
      </c>
      <c r="H35" s="1" t="n">
        <v>0</v>
      </c>
      <c r="I35" s="1" t="n">
        <v>0</v>
      </c>
      <c r="J35" s="1" t="n">
        <v>0</v>
      </c>
      <c r="K35" s="1" t="n">
        <v>0</v>
      </c>
      <c r="L35" s="1" t="n">
        <v>0</v>
      </c>
      <c r="M35" s="1" t="n">
        <v>0</v>
      </c>
      <c r="O35" s="1" t="n">
        <f aca="false">SUM(B35:M35)</f>
        <v>0</v>
      </c>
    </row>
    <row r="36" customFormat="false" ht="12.75" hidden="false" customHeight="false" outlineLevel="0" collapsed="false">
      <c r="A36" s="15" t="s">
        <v>34</v>
      </c>
      <c r="B36" s="1" t="n">
        <v>0</v>
      </c>
      <c r="C36" s="1" t="n">
        <v>0</v>
      </c>
      <c r="D36" s="1" t="n">
        <v>750</v>
      </c>
      <c r="E36" s="1" t="n">
        <v>0</v>
      </c>
      <c r="F36" s="1" t="n">
        <v>0</v>
      </c>
      <c r="G36" s="1" t="n">
        <v>500</v>
      </c>
      <c r="H36" s="1" t="n">
        <v>0</v>
      </c>
      <c r="I36" s="1" t="n">
        <v>0</v>
      </c>
      <c r="J36" s="1" t="n">
        <v>0</v>
      </c>
      <c r="K36" s="1" t="n">
        <v>0</v>
      </c>
      <c r="L36" s="1" t="n">
        <v>0</v>
      </c>
      <c r="M36" s="1" t="n">
        <v>0</v>
      </c>
      <c r="O36" s="1" t="n">
        <f aca="false">SUM(B36:M36)</f>
        <v>1250</v>
      </c>
    </row>
    <row r="37" customFormat="false" ht="12.75" hidden="false" customHeight="false" outlineLevel="0" collapsed="false">
      <c r="A37" s="15" t="s">
        <v>35</v>
      </c>
      <c r="B37" s="1" t="n">
        <v>1944</v>
      </c>
      <c r="C37" s="1" t="n">
        <v>1894</v>
      </c>
      <c r="D37" s="1" t="n">
        <v>1894</v>
      </c>
      <c r="E37" s="1" t="n">
        <v>1944</v>
      </c>
      <c r="F37" s="1" t="n">
        <v>19363</v>
      </c>
      <c r="G37" s="1" t="n">
        <v>1894</v>
      </c>
      <c r="H37" s="1" t="n">
        <v>1944</v>
      </c>
      <c r="I37" s="1" t="n">
        <v>1894</v>
      </c>
      <c r="J37" s="1" t="n">
        <v>1894</v>
      </c>
      <c r="K37" s="1" t="n">
        <v>4444</v>
      </c>
      <c r="L37" s="1" t="n">
        <v>1894</v>
      </c>
      <c r="M37" s="1" t="n">
        <v>1894</v>
      </c>
      <c r="O37" s="1" t="n">
        <f aca="false">SUM(B37:M37)</f>
        <v>42897</v>
      </c>
    </row>
    <row r="38" customFormat="false" ht="12.75" hidden="false" customHeight="false" outlineLevel="0" collapsed="false">
      <c r="A38" s="15" t="s">
        <v>36</v>
      </c>
      <c r="B38" s="1" t="n">
        <v>0</v>
      </c>
      <c r="C38" s="1" t="n">
        <v>0</v>
      </c>
      <c r="D38" s="1" t="n">
        <v>0</v>
      </c>
      <c r="E38" s="1" t="n">
        <v>0</v>
      </c>
      <c r="F38" s="1" t="n">
        <v>0</v>
      </c>
      <c r="G38" s="1" t="n">
        <v>0</v>
      </c>
      <c r="H38" s="1" t="n">
        <v>0</v>
      </c>
      <c r="I38" s="1" t="n">
        <v>0</v>
      </c>
      <c r="J38" s="1" t="n">
        <v>0</v>
      </c>
      <c r="K38" s="1" t="n">
        <v>0</v>
      </c>
      <c r="L38" s="1" t="n">
        <v>0</v>
      </c>
      <c r="M38" s="1" t="n">
        <v>0</v>
      </c>
      <c r="O38" s="1" t="n">
        <f aca="false">SUM(B38:M38)</f>
        <v>0</v>
      </c>
    </row>
    <row r="39" customFormat="false" ht="12.75" hidden="false" customHeight="false" outlineLevel="0" collapsed="false">
      <c r="A39" s="15" t="s">
        <v>37</v>
      </c>
      <c r="B39" s="1" t="n">
        <v>10757</v>
      </c>
      <c r="C39" s="1" t="n">
        <v>10757</v>
      </c>
      <c r="D39" s="1" t="n">
        <v>10757</v>
      </c>
      <c r="E39" s="1" t="n">
        <v>17557</v>
      </c>
      <c r="F39" s="1" t="n">
        <v>10757</v>
      </c>
      <c r="G39" s="1" t="n">
        <v>10757</v>
      </c>
      <c r="H39" s="1" t="n">
        <v>10757</v>
      </c>
      <c r="I39" s="1" t="n">
        <v>10757</v>
      </c>
      <c r="J39" s="1" t="n">
        <v>10757</v>
      </c>
      <c r="K39" s="1" t="n">
        <v>10757</v>
      </c>
      <c r="L39" s="1" t="n">
        <v>10757</v>
      </c>
      <c r="M39" s="1" t="n">
        <v>10757</v>
      </c>
      <c r="O39" s="1" t="n">
        <f aca="false">SUM(B39:M39)</f>
        <v>135884</v>
      </c>
    </row>
    <row r="40" customFormat="false" ht="12.75" hidden="false" customHeight="false" outlineLevel="0" collapsed="false">
      <c r="A40" s="15"/>
    </row>
    <row r="41" customFormat="false" ht="12.75" hidden="false" customHeight="false" outlineLevel="0" collapsed="false">
      <c r="A41" s="16" t="s">
        <v>38</v>
      </c>
      <c r="B41" s="17" t="n">
        <f aca="false">SUM(B10:B39)</f>
        <v>125806</v>
      </c>
      <c r="C41" s="17" t="n">
        <f aca="false">SUM(C10:C39)</f>
        <v>119204</v>
      </c>
      <c r="D41" s="17" t="n">
        <f aca="false">SUM(D10:D39)</f>
        <v>137906</v>
      </c>
      <c r="E41" s="17" t="n">
        <f aca="false">SUM(E10:E39)</f>
        <v>132263</v>
      </c>
      <c r="F41" s="17" t="n">
        <f aca="false">SUM(F10:F39)</f>
        <v>160371</v>
      </c>
      <c r="G41" s="17" t="n">
        <f aca="false">SUM(G10:G39)</f>
        <v>142199</v>
      </c>
      <c r="H41" s="17" t="n">
        <f aca="false">SUM(H10:H39)</f>
        <v>145040</v>
      </c>
      <c r="I41" s="17" t="n">
        <f aca="false">SUM(I10:I39)</f>
        <v>138252</v>
      </c>
      <c r="J41" s="17" t="n">
        <f aca="false">SUM(J10:J39)</f>
        <v>131389</v>
      </c>
      <c r="K41" s="17" t="n">
        <f aca="false">SUM(K10:K39)</f>
        <v>109670</v>
      </c>
      <c r="L41" s="17" t="n">
        <f aca="false">SUM(L10:L39)</f>
        <v>108176</v>
      </c>
      <c r="M41" s="17" t="n">
        <f aca="false">SUM(M10:M39)</f>
        <v>126616</v>
      </c>
      <c r="O41" s="17" t="n">
        <f aca="false">SUM(O10:O39)</f>
        <v>1576892</v>
      </c>
    </row>
    <row r="42" customFormat="false" ht="12.75" hidden="false" customHeight="false" outlineLevel="0" collapsed="false">
      <c r="A42" s="16"/>
    </row>
    <row r="43" customFormat="false" ht="12.75" hidden="false" customHeight="false" outlineLevel="0" collapsed="false">
      <c r="A43" s="12" t="s">
        <v>39</v>
      </c>
    </row>
    <row r="44" customFormat="false" ht="12.75" hidden="false" customHeight="false" outlineLevel="0" collapsed="false">
      <c r="A44" s="15" t="s">
        <v>40</v>
      </c>
      <c r="B44" s="1" t="n">
        <v>322</v>
      </c>
      <c r="C44" s="1" t="n">
        <v>250</v>
      </c>
      <c r="D44" s="1" t="n">
        <v>250</v>
      </c>
      <c r="E44" s="1" t="n">
        <v>250</v>
      </c>
      <c r="F44" s="1" t="n">
        <v>250</v>
      </c>
      <c r="G44" s="1" t="n">
        <v>2954</v>
      </c>
      <c r="H44" s="1" t="n">
        <v>250</v>
      </c>
      <c r="I44" s="1" t="n">
        <v>250</v>
      </c>
      <c r="J44" s="1" t="n">
        <v>250</v>
      </c>
      <c r="K44" s="1" t="n">
        <v>250</v>
      </c>
      <c r="L44" s="1" t="n">
        <v>250</v>
      </c>
      <c r="M44" s="1" t="n">
        <v>250</v>
      </c>
      <c r="O44" s="1" t="n">
        <f aca="false">SUM(B44:M44)</f>
        <v>5776</v>
      </c>
    </row>
    <row r="45" customFormat="false" ht="12.75" hidden="false" customHeight="false" outlineLevel="0" collapsed="false">
      <c r="A45" s="15" t="s">
        <v>41</v>
      </c>
      <c r="B45" s="1" t="n">
        <v>56891</v>
      </c>
      <c r="C45" s="1" t="n">
        <v>56891</v>
      </c>
      <c r="D45" s="1" t="n">
        <v>56891</v>
      </c>
      <c r="E45" s="1" t="n">
        <v>56891</v>
      </c>
      <c r="F45" s="1" t="n">
        <v>56891</v>
      </c>
      <c r="G45" s="1" t="n">
        <v>56891</v>
      </c>
      <c r="H45" s="1" t="n">
        <v>56891</v>
      </c>
      <c r="I45" s="1" t="n">
        <v>56891</v>
      </c>
      <c r="J45" s="1" t="n">
        <v>56891</v>
      </c>
      <c r="K45" s="1" t="n">
        <v>56891</v>
      </c>
      <c r="L45" s="1" t="n">
        <v>56891</v>
      </c>
      <c r="M45" s="1" t="n">
        <v>56891</v>
      </c>
      <c r="O45" s="1" t="n">
        <f aca="false">SUM(B45:M45)</f>
        <v>682692</v>
      </c>
    </row>
    <row r="46" customFormat="false" ht="12.75" hidden="false" customHeight="false" outlineLevel="0" collapsed="false">
      <c r="A46" s="16"/>
    </row>
    <row r="47" customFormat="false" ht="13.5" hidden="false" customHeight="false" outlineLevel="0" collapsed="false">
      <c r="A47" s="16" t="s">
        <v>42</v>
      </c>
      <c r="B47" s="18" t="n">
        <f aca="false">SUM(B44:B45)</f>
        <v>57213</v>
      </c>
      <c r="C47" s="18" t="n">
        <f aca="false">SUM(C44:C45)</f>
        <v>57141</v>
      </c>
      <c r="D47" s="18" t="n">
        <f aca="false">SUM(D44:D45)</f>
        <v>57141</v>
      </c>
      <c r="E47" s="18" t="n">
        <f aca="false">SUM(E44:E45)</f>
        <v>57141</v>
      </c>
      <c r="F47" s="18" t="n">
        <f aca="false">SUM(F44:F45)</f>
        <v>57141</v>
      </c>
      <c r="G47" s="18" t="n">
        <f aca="false">SUM(G44:G45)</f>
        <v>59845</v>
      </c>
      <c r="H47" s="18" t="n">
        <f aca="false">SUM(H44:H45)</f>
        <v>57141</v>
      </c>
      <c r="I47" s="18" t="n">
        <f aca="false">SUM(I44:I45)</f>
        <v>57141</v>
      </c>
      <c r="J47" s="18" t="n">
        <f aca="false">SUM(J44:J45)</f>
        <v>57141</v>
      </c>
      <c r="K47" s="18" t="n">
        <f aca="false">SUM(K44:K45)</f>
        <v>57141</v>
      </c>
      <c r="L47" s="18" t="n">
        <f aca="false">SUM(L44:L45)</f>
        <v>57141</v>
      </c>
      <c r="M47" s="18" t="n">
        <f aca="false">SUM(M44:M45)</f>
        <v>57141</v>
      </c>
      <c r="O47" s="18" t="n">
        <f aca="false">SUM(O44:O45)</f>
        <v>688468</v>
      </c>
    </row>
    <row r="48" customFormat="false" ht="12.75" hidden="false" customHeight="false" outlineLevel="0" collapsed="false">
      <c r="A48" s="16"/>
    </row>
    <row r="49" customFormat="false" ht="13.5" hidden="false" customHeight="false" outlineLevel="0" collapsed="false">
      <c r="A49" s="12" t="s">
        <v>43</v>
      </c>
      <c r="B49" s="19" t="n">
        <f aca="false">B41+B47</f>
        <v>183019</v>
      </c>
      <c r="C49" s="19" t="n">
        <f aca="false">C41+C47</f>
        <v>176345</v>
      </c>
      <c r="D49" s="19" t="n">
        <f aca="false">D41+D47</f>
        <v>195047</v>
      </c>
      <c r="E49" s="19" t="n">
        <f aca="false">E41+E47</f>
        <v>189404</v>
      </c>
      <c r="F49" s="19" t="n">
        <f aca="false">F41+F47</f>
        <v>217512</v>
      </c>
      <c r="G49" s="19" t="n">
        <f aca="false">G41+G47</f>
        <v>202044</v>
      </c>
      <c r="H49" s="19" t="n">
        <f aca="false">H41+H47</f>
        <v>202181</v>
      </c>
      <c r="I49" s="19" t="n">
        <f aca="false">I41+I47</f>
        <v>195393</v>
      </c>
      <c r="J49" s="19" t="n">
        <f aca="false">J41+J47</f>
        <v>188530</v>
      </c>
      <c r="K49" s="19" t="n">
        <f aca="false">K41+K47</f>
        <v>166811</v>
      </c>
      <c r="L49" s="19" t="n">
        <f aca="false">L41+L47</f>
        <v>165317</v>
      </c>
      <c r="M49" s="19" t="n">
        <f aca="false">M41+M47</f>
        <v>183757</v>
      </c>
      <c r="O49" s="19" t="n">
        <f aca="false">O41+O47</f>
        <v>2265360</v>
      </c>
    </row>
    <row r="50" customFormat="false" ht="13.5" hidden="false" customHeight="false" outlineLevel="0" collapsed="false">
      <c r="A50" s="16"/>
    </row>
    <row r="51" customFormat="false" ht="12.75" hidden="false" customHeight="false" outlineLevel="0" collapsed="false">
      <c r="A51" s="12" t="s">
        <v>44</v>
      </c>
    </row>
    <row r="52" customFormat="false" ht="12.75" hidden="false" customHeight="false" outlineLevel="0" collapsed="false">
      <c r="A52" s="20" t="s">
        <v>45</v>
      </c>
      <c r="B52" s="1" t="n">
        <v>19583</v>
      </c>
      <c r="C52" s="1" t="n">
        <v>19583</v>
      </c>
      <c r="D52" s="1" t="n">
        <v>19583</v>
      </c>
      <c r="E52" s="1" t="n">
        <v>19583</v>
      </c>
      <c r="F52" s="1" t="n">
        <v>19583</v>
      </c>
      <c r="G52" s="1" t="n">
        <v>19583</v>
      </c>
      <c r="H52" s="1" t="n">
        <v>19583</v>
      </c>
      <c r="I52" s="1" t="n">
        <v>19583</v>
      </c>
      <c r="J52" s="1" t="n">
        <v>19583</v>
      </c>
      <c r="K52" s="1" t="n">
        <v>19583</v>
      </c>
      <c r="L52" s="1" t="n">
        <v>19583</v>
      </c>
      <c r="M52" s="1" t="n">
        <v>19583</v>
      </c>
      <c r="O52" s="1" t="n">
        <f aca="false">SUM(B52:M52)</f>
        <v>234996</v>
      </c>
    </row>
    <row r="53" customFormat="false" ht="12.75" hidden="false" customHeight="false" outlineLevel="0" collapsed="false">
      <c r="A53" s="20" t="s">
        <v>46</v>
      </c>
      <c r="B53" s="1" t="n">
        <v>8583</v>
      </c>
      <c r="C53" s="1" t="n">
        <v>8583</v>
      </c>
      <c r="D53" s="1" t="n">
        <v>8583</v>
      </c>
      <c r="E53" s="1" t="n">
        <v>8583</v>
      </c>
      <c r="F53" s="1" t="n">
        <v>8583</v>
      </c>
      <c r="G53" s="1" t="n">
        <v>8583</v>
      </c>
      <c r="H53" s="1" t="n">
        <v>8583</v>
      </c>
      <c r="I53" s="1" t="n">
        <v>8583</v>
      </c>
      <c r="J53" s="1" t="n">
        <v>8583</v>
      </c>
      <c r="K53" s="1" t="n">
        <v>8583</v>
      </c>
      <c r="L53" s="1" t="n">
        <v>8583</v>
      </c>
      <c r="M53" s="1" t="n">
        <v>8583</v>
      </c>
      <c r="O53" s="1" t="n">
        <f aca="false">SUM(B53:M53)</f>
        <v>102996</v>
      </c>
    </row>
    <row r="54" customFormat="false" ht="12.75" hidden="false" customHeight="false" outlineLevel="0" collapsed="false">
      <c r="A54" s="20" t="s">
        <v>47</v>
      </c>
      <c r="B54" s="1" t="n">
        <v>0</v>
      </c>
      <c r="C54" s="1" t="n">
        <v>0</v>
      </c>
      <c r="D54" s="1" t="n">
        <v>0</v>
      </c>
      <c r="E54" s="1" t="n">
        <v>0</v>
      </c>
      <c r="F54" s="1" t="n">
        <v>0</v>
      </c>
      <c r="G54" s="1" t="n">
        <v>0</v>
      </c>
      <c r="H54" s="1" t="n">
        <v>0</v>
      </c>
      <c r="I54" s="1" t="n">
        <v>0</v>
      </c>
      <c r="J54" s="1" t="n">
        <v>0</v>
      </c>
      <c r="K54" s="1" t="n">
        <v>0</v>
      </c>
      <c r="L54" s="1" t="n">
        <v>0</v>
      </c>
      <c r="M54" s="1" t="n">
        <v>0</v>
      </c>
      <c r="O54" s="1" t="n">
        <f aca="false">SUM(B54:M54)</f>
        <v>0</v>
      </c>
    </row>
    <row r="55" customFormat="false" ht="12.75" hidden="false" customHeight="false" outlineLevel="0" collapsed="false">
      <c r="A55" s="20" t="s">
        <v>48</v>
      </c>
      <c r="B55" s="1" t="n">
        <v>5000</v>
      </c>
      <c r="C55" s="1" t="n">
        <v>5000</v>
      </c>
      <c r="D55" s="1" t="n">
        <v>5000</v>
      </c>
      <c r="E55" s="1" t="n">
        <v>5000</v>
      </c>
      <c r="F55" s="1" t="n">
        <v>5000</v>
      </c>
      <c r="G55" s="1" t="n">
        <v>5000</v>
      </c>
      <c r="H55" s="1" t="n">
        <v>5000</v>
      </c>
      <c r="I55" s="1" t="n">
        <v>5000</v>
      </c>
      <c r="J55" s="1" t="n">
        <v>5000</v>
      </c>
      <c r="K55" s="1" t="n">
        <v>5000</v>
      </c>
      <c r="L55" s="1" t="n">
        <v>5000</v>
      </c>
      <c r="M55" s="1" t="n">
        <v>5000</v>
      </c>
      <c r="O55" s="1" t="n">
        <f aca="false">SUM(B55:M55)</f>
        <v>60000</v>
      </c>
    </row>
    <row r="56" customFormat="false" ht="12.75" hidden="false" customHeight="false" outlineLevel="0" collapsed="false">
      <c r="A56" s="20"/>
      <c r="O56" s="1" t="n">
        <f aca="false">SUM(B56:M56)</f>
        <v>0</v>
      </c>
    </row>
    <row r="57" customFormat="false" ht="13.5" hidden="false" customHeight="false" outlineLevel="0" collapsed="false">
      <c r="A57" s="21" t="s">
        <v>49</v>
      </c>
      <c r="B57" s="18" t="n">
        <f aca="false">SUM(B51:B56)</f>
        <v>33166</v>
      </c>
      <c r="C57" s="18" t="n">
        <f aca="false">SUM(C51:C56)</f>
        <v>33166</v>
      </c>
      <c r="D57" s="18" t="n">
        <f aca="false">SUM(D51:D56)</f>
        <v>33166</v>
      </c>
      <c r="E57" s="18" t="n">
        <f aca="false">SUM(E51:E56)</f>
        <v>33166</v>
      </c>
      <c r="F57" s="18" t="n">
        <f aca="false">SUM(F51:F56)</f>
        <v>33166</v>
      </c>
      <c r="G57" s="18" t="n">
        <f aca="false">SUM(G51:G56)</f>
        <v>33166</v>
      </c>
      <c r="H57" s="18" t="n">
        <f aca="false">SUM(H51:H56)</f>
        <v>33166</v>
      </c>
      <c r="I57" s="18" t="n">
        <f aca="false">SUM(I51:I56)</f>
        <v>33166</v>
      </c>
      <c r="J57" s="18" t="n">
        <f aca="false">SUM(J51:J56)</f>
        <v>33166</v>
      </c>
      <c r="K57" s="18" t="n">
        <f aca="false">SUM(K51:K56)</f>
        <v>33166</v>
      </c>
      <c r="L57" s="18" t="n">
        <f aca="false">SUM(L51:L56)</f>
        <v>33166</v>
      </c>
      <c r="M57" s="18" t="n">
        <f aca="false">SUM(M51:M56)</f>
        <v>33166</v>
      </c>
      <c r="O57" s="18" t="n">
        <f aca="false">SUM(O51:O56)</f>
        <v>397992</v>
      </c>
    </row>
    <row r="58" customFormat="false" ht="12.75" hidden="false" customHeight="false" outlineLevel="0" collapsed="false">
      <c r="A58" s="20"/>
    </row>
    <row r="59" customFormat="false" ht="12.75" hidden="false" customHeight="false" outlineLevel="0" collapsed="false">
      <c r="A59" s="12" t="s">
        <v>50</v>
      </c>
    </row>
    <row r="60" customFormat="false" ht="12.75" hidden="false" customHeight="false" outlineLevel="0" collapsed="false">
      <c r="A60" s="20" t="s">
        <v>51</v>
      </c>
      <c r="B60" s="1" t="n">
        <v>49267</v>
      </c>
      <c r="C60" s="1" t="n">
        <v>49267</v>
      </c>
      <c r="D60" s="1" t="n">
        <v>49267</v>
      </c>
      <c r="E60" s="1" t="n">
        <v>49267</v>
      </c>
      <c r="F60" s="1" t="n">
        <v>49267</v>
      </c>
      <c r="G60" s="1" t="n">
        <v>49267</v>
      </c>
      <c r="H60" s="1" t="n">
        <v>49267</v>
      </c>
      <c r="I60" s="1" t="n">
        <v>49267</v>
      </c>
      <c r="J60" s="1" t="n">
        <v>49267</v>
      </c>
      <c r="K60" s="1" t="n">
        <v>49267</v>
      </c>
      <c r="L60" s="1" t="n">
        <v>49267</v>
      </c>
      <c r="M60" s="1" t="n">
        <v>49267</v>
      </c>
      <c r="O60" s="1" t="n">
        <f aca="false">SUM(B60:M60)</f>
        <v>591204</v>
      </c>
    </row>
    <row r="61" customFormat="false" ht="12.75" hidden="false" customHeight="false" outlineLevel="0" collapsed="false">
      <c r="A61" s="20" t="s">
        <v>52</v>
      </c>
      <c r="B61" s="1" t="n">
        <v>0</v>
      </c>
      <c r="C61" s="1" t="n">
        <v>0</v>
      </c>
      <c r="D61" s="1" t="n">
        <v>0</v>
      </c>
      <c r="E61" s="1" t="n">
        <v>0</v>
      </c>
      <c r="F61" s="1" t="n">
        <v>100</v>
      </c>
      <c r="G61" s="1" t="n">
        <v>0</v>
      </c>
      <c r="H61" s="1" t="n">
        <v>0</v>
      </c>
      <c r="I61" s="1" t="n">
        <v>0</v>
      </c>
      <c r="J61" s="1" t="n">
        <v>0</v>
      </c>
      <c r="K61" s="1" t="n">
        <v>0</v>
      </c>
      <c r="L61" s="1" t="n">
        <v>0</v>
      </c>
      <c r="M61" s="1" t="n">
        <v>0</v>
      </c>
      <c r="O61" s="1" t="n">
        <f aca="false">SUM(B61:M61)</f>
        <v>100</v>
      </c>
    </row>
    <row r="62" customFormat="false" ht="12.75" hidden="false" customHeight="false" outlineLevel="0" collapsed="false">
      <c r="A62" s="20"/>
    </row>
    <row r="63" customFormat="false" ht="13.5" hidden="false" customHeight="false" outlineLevel="0" collapsed="false">
      <c r="A63" s="21" t="s">
        <v>53</v>
      </c>
      <c r="B63" s="18" t="n">
        <f aca="false">SUM(B59:B62)</f>
        <v>49267</v>
      </c>
      <c r="C63" s="18" t="n">
        <f aca="false">SUM(C59:C62)</f>
        <v>49267</v>
      </c>
      <c r="D63" s="18" t="n">
        <f aca="false">SUM(D59:D62)</f>
        <v>49267</v>
      </c>
      <c r="E63" s="18" t="n">
        <f aca="false">SUM(E59:E62)</f>
        <v>49267</v>
      </c>
      <c r="F63" s="18" t="n">
        <f aca="false">SUM(F59:F62)</f>
        <v>49367</v>
      </c>
      <c r="G63" s="18" t="n">
        <f aca="false">SUM(G59:G62)</f>
        <v>49267</v>
      </c>
      <c r="H63" s="18" t="n">
        <f aca="false">SUM(H59:H62)</f>
        <v>49267</v>
      </c>
      <c r="I63" s="18" t="n">
        <f aca="false">SUM(I59:I62)</f>
        <v>49267</v>
      </c>
      <c r="J63" s="18" t="n">
        <f aca="false">SUM(J59:J62)</f>
        <v>49267</v>
      </c>
      <c r="K63" s="18" t="n">
        <f aca="false">SUM(K59:K62)</f>
        <v>49267</v>
      </c>
      <c r="L63" s="18" t="n">
        <f aca="false">SUM(L59:L62)</f>
        <v>49267</v>
      </c>
      <c r="M63" s="18" t="n">
        <f aca="false">SUM(M59:M62)</f>
        <v>49267</v>
      </c>
      <c r="O63" s="18" t="n">
        <f aca="false">SUM(O59:O62)</f>
        <v>591304</v>
      </c>
    </row>
    <row r="65" customFormat="false" ht="13.5" hidden="false" customHeight="false" outlineLevel="0" collapsed="false">
      <c r="A65" s="12" t="s">
        <v>54</v>
      </c>
      <c r="B65" s="19" t="n">
        <f aca="false">B7+B49+B57+B63</f>
        <v>265452</v>
      </c>
      <c r="C65" s="19" t="n">
        <f aca="false">C7+C49+C57+C63</f>
        <v>258778</v>
      </c>
      <c r="D65" s="19" t="n">
        <f aca="false">D7+D49+D57+D63</f>
        <v>277480</v>
      </c>
      <c r="E65" s="19" t="n">
        <f aca="false">E7+E49+E57+E63</f>
        <v>271837</v>
      </c>
      <c r="F65" s="19" t="n">
        <f aca="false">F7+F49+F57+F63</f>
        <v>300045</v>
      </c>
      <c r="G65" s="19" t="n">
        <f aca="false">G7+G49+G57+G63</f>
        <v>284477</v>
      </c>
      <c r="H65" s="19" t="n">
        <f aca="false">H7+H49+H57+H63</f>
        <v>284614</v>
      </c>
      <c r="I65" s="19" t="n">
        <f aca="false">I7+I49+I57+I63</f>
        <v>277826</v>
      </c>
      <c r="J65" s="19" t="n">
        <f aca="false">J7+J49+J57+J63</f>
        <v>270963</v>
      </c>
      <c r="K65" s="19" t="n">
        <f aca="false">K7+K49+K57+K63</f>
        <v>249244</v>
      </c>
      <c r="L65" s="19" t="n">
        <f aca="false">L7+L49+L57+L63</f>
        <v>247750</v>
      </c>
      <c r="M65" s="19" t="n">
        <f aca="false">M7+M49+M57+M63</f>
        <v>266190</v>
      </c>
      <c r="N65" s="19"/>
      <c r="O65" s="19" t="n">
        <f aca="false">O7+O49+O57+O63</f>
        <v>3254656</v>
      </c>
    </row>
    <row r="66" customFormat="false" ht="14.25" hidden="false" customHeight="false" outlineLevel="0" collapsed="false"/>
    <row r="67" customFormat="false" ht="14.25" hidden="false" customHeight="false" outlineLevel="0" collapsed="false">
      <c r="A67" s="22" t="s">
        <v>55</v>
      </c>
    </row>
  </sheetData>
  <mergeCells count="3">
    <mergeCell ref="A1:K1"/>
    <mergeCell ref="A2:K2"/>
    <mergeCell ref="A3:K3"/>
  </mergeCells>
  <printOptions headings="false" gridLines="false" gridLinesSet="true" horizontalCentered="true" verticalCentered="false"/>
  <pageMargins left="0.25" right="0.25" top="0.35" bottom="0.19027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2000-10-30T20:33:25Z</dcterms:created>
  <dc:creator>Jon Hoff</dc:creator>
  <dc:description/>
  <dc:language>en-US</dc:language>
  <cp:lastModifiedBy>Jon Hoff</cp:lastModifiedBy>
  <cp:revision>0</cp:revision>
  <dc:subject/>
  <dc:title/>
</cp:coreProperties>
</file>