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rrebonne" sheetId="1" state="visible" r:id="rId3"/>
  </sheets>
  <definedNames>
    <definedName function="false" hidden="false" name="PRIN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<sst xmlns="http://schemas.openxmlformats.org/spreadsheetml/2006/main" count="13" uniqueCount="10">
  <si>
    <t xml:space="preserve">Transco</t>
  </si>
  <si>
    <t xml:space="preserve">Tennessee</t>
  </si>
  <si>
    <t xml:space="preserve">Zn3 WH</t>
  </si>
  <si>
    <t xml:space="preserve">Zn L500</t>
  </si>
  <si>
    <t xml:space="preserve">decline</t>
  </si>
  <si>
    <t xml:space="preserve">monthly</t>
  </si>
  <si>
    <t xml:space="preserve">Sitara</t>
  </si>
  <si>
    <t xml:space="preserve">Daily Mmbtu</t>
  </si>
  <si>
    <t xml:space="preserve">Month</t>
  </si>
  <si>
    <t xml:space="preserve">Bid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</si>
</sst>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0.00%"/>
    <numFmt numFmtId="171" formatCode="[$-409]mmm\-yy"/>
    <numFmt numFmtId="172" formatCode="#,##0.0000_);[RED]\(#,##0.00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10"/>
      <name val="Arial"/>
      <family val="2"/>
    </font>
    <font>
      <sz val="10"/>
      <color rgb="FFFFFFFF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2-2cooper" xfId="20"/>
    <cellStyle name="Comma_2-2cooper" xfId="21"/>
    <cellStyle name="Currency [0]_2-2cooper" xfId="22"/>
    <cellStyle name="Currency_2-2cooper" xfId="23"/>
    <cellStyle name="Normal_2-2cooper" xfId="2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true" outlineLevel="0" max="2" min="2" style="0" width="9.14"/>
    <col collapsed="false" customWidth="true" hidden="false" outlineLevel="0" max="4" min="3" style="0" width="9.28"/>
    <col collapsed="false" customWidth="false" hidden="true" outlineLevel="0" max="6" min="6" style="0" width="9.06"/>
  </cols>
  <sheetData>
    <row r="1" customFormat="false" ht="12.75" hidden="false" customHeight="false" outlineLevel="0" collapsed="false">
      <c r="A1" s="1"/>
      <c r="B1" s="2" t="s">
        <v>0</v>
      </c>
      <c r="C1" s="3" t="str">
        <f aca="false">B1</f>
        <v>Transco</v>
      </c>
      <c r="D1" s="3"/>
      <c r="E1" s="1"/>
      <c r="F1" s="2" t="s">
        <v>1</v>
      </c>
      <c r="G1" s="3" t="str">
        <f aca="false">F1</f>
        <v>Tennessee</v>
      </c>
      <c r="H1" s="3"/>
    </row>
    <row r="2" customFormat="false" ht="12.75" hidden="false" customHeight="false" outlineLevel="0" collapsed="false">
      <c r="A2" s="1"/>
      <c r="B2" s="2" t="s">
        <v>2</v>
      </c>
      <c r="C2" s="3" t="str">
        <f aca="false">B2</f>
        <v>Zn3 WH</v>
      </c>
      <c r="D2" s="3"/>
      <c r="E2" s="1"/>
      <c r="F2" s="2" t="s">
        <v>3</v>
      </c>
      <c r="G2" s="3" t="str">
        <f aca="false">F2</f>
        <v>Zn L500</v>
      </c>
      <c r="H2" s="3"/>
    </row>
    <row r="3" customFormat="false" ht="12.75" hidden="false" customHeight="false" outlineLevel="0" collapsed="false">
      <c r="A3" s="0" t="s">
        <v>4</v>
      </c>
      <c r="B3" s="4" t="n">
        <v>0.2</v>
      </c>
      <c r="F3" s="4" t="n">
        <v>0.2</v>
      </c>
    </row>
    <row r="4" customFormat="false" ht="12.75" hidden="false" customHeight="false" outlineLevel="0" collapsed="false">
      <c r="A4" s="0" t="s">
        <v>5</v>
      </c>
      <c r="B4" s="4" t="n">
        <f aca="false">+B3/12</f>
        <v>0.0166666666666667</v>
      </c>
      <c r="F4" s="4" t="n">
        <f aca="false">+F3/12</f>
        <v>0.0166666666666667</v>
      </c>
    </row>
    <row r="5" customFormat="false" ht="12.75" hidden="false" customHeight="false" outlineLevel="0" collapsed="false">
      <c r="B5" s="1" t="s">
        <v>6</v>
      </c>
      <c r="C5" s="0" t="s">
        <v>7</v>
      </c>
      <c r="F5" s="1" t="s">
        <v>6</v>
      </c>
      <c r="G5" s="0" t="s">
        <v>7</v>
      </c>
    </row>
    <row r="6" customFormat="false" ht="12.75" hidden="false" customHeight="false" outlineLevel="0" collapsed="false">
      <c r="B6" s="1" t="n">
        <v>415772</v>
      </c>
      <c r="C6" s="5" t="n">
        <v>0.8</v>
      </c>
      <c r="D6" s="5"/>
      <c r="F6" s="1" t="n">
        <v>415777</v>
      </c>
      <c r="G6" s="5" t="n">
        <v>0.8</v>
      </c>
    </row>
    <row r="7" customFormat="false" ht="12.75" hidden="false" customHeight="false" outlineLevel="0" collapsed="false">
      <c r="A7" s="1" t="s">
        <v>8</v>
      </c>
      <c r="D7" s="0" t="s">
        <v>9</v>
      </c>
      <c r="H7" s="0" t="s">
        <v>9</v>
      </c>
    </row>
    <row r="8" customFormat="false" ht="12.75" hidden="false" customHeight="false" outlineLevel="0" collapsed="false">
      <c r="A8" s="6" t="n">
        <v>36861</v>
      </c>
      <c r="B8" s="7" t="n">
        <v>18000</v>
      </c>
      <c r="C8" s="7" t="n">
        <f aca="false">+B8*$C$6</f>
        <v>14400</v>
      </c>
      <c r="D8" s="8" t="n">
        <v>0.0025</v>
      </c>
      <c r="F8" s="7" t="n">
        <f aca="false">3920+7500</f>
        <v>11420</v>
      </c>
      <c r="G8" s="7" t="n">
        <f aca="false">+F8*$G$6</f>
        <v>9136</v>
      </c>
      <c r="H8" s="9" t="n">
        <v>0.0025</v>
      </c>
    </row>
    <row r="9" customFormat="false" ht="12.75" hidden="false" customHeight="false" outlineLevel="0" collapsed="false">
      <c r="A9" s="6" t="n">
        <v>36892</v>
      </c>
      <c r="B9" s="7" t="n">
        <f aca="false">+B8-(B8*$B$4)</f>
        <v>17700</v>
      </c>
      <c r="C9" s="7" t="n">
        <f aca="false">+B9*$C$6</f>
        <v>14160</v>
      </c>
      <c r="D9" s="10" t="n">
        <f aca="false">D8</f>
        <v>0.0025</v>
      </c>
      <c r="F9" s="7" t="n">
        <f aca="false">+F8-(F8*$B$4)+7500</f>
        <v>18729.6666666667</v>
      </c>
      <c r="G9" s="7" t="n">
        <f aca="false">+F9*$G$6</f>
        <v>14983.7333333333</v>
      </c>
      <c r="H9" s="11" t="n">
        <f aca="false">H8</f>
        <v>0.0025</v>
      </c>
    </row>
    <row r="10" customFormat="false" ht="12.75" hidden="false" customHeight="false" outlineLevel="0" collapsed="false">
      <c r="A10" s="6" t="n">
        <v>36923</v>
      </c>
      <c r="B10" s="7" t="n">
        <f aca="false">+B9-(B9*$B$4)</f>
        <v>17405</v>
      </c>
      <c r="C10" s="7" t="n">
        <f aca="false">+B10*$C$6</f>
        <v>13924</v>
      </c>
      <c r="D10" s="10" t="n">
        <f aca="false">D9</f>
        <v>0.0025</v>
      </c>
      <c r="F10" s="7" t="n">
        <f aca="false">+F9-(F9*$B$4)</f>
        <v>18417.5055555556</v>
      </c>
      <c r="G10" s="7" t="n">
        <f aca="false">+F10*$G$6</f>
        <v>14734.0044444444</v>
      </c>
      <c r="H10" s="11" t="n">
        <f aca="false">H9</f>
        <v>0.0025</v>
      </c>
    </row>
    <row r="11" customFormat="false" ht="13.5" hidden="false" customHeight="false" outlineLevel="0" collapsed="false">
      <c r="A11" s="12" t="n">
        <v>36951</v>
      </c>
      <c r="B11" s="13" t="n">
        <f aca="false">+B10-(B10*$B$4)</f>
        <v>17114.9166666667</v>
      </c>
      <c r="C11" s="14" t="n">
        <f aca="false">+B11*$C$6</f>
        <v>13691.9333333333</v>
      </c>
      <c r="D11" s="10" t="n">
        <f aca="false">D10</f>
        <v>0.0025</v>
      </c>
      <c r="F11" s="7" t="n">
        <f aca="false">+F10-(F10*$B$4)</f>
        <v>18110.5471296296</v>
      </c>
      <c r="G11" s="7" t="n">
        <f aca="false">+F11*$G$6</f>
        <v>14488.4377037037</v>
      </c>
      <c r="H11" s="11" t="n">
        <f aca="false">H10</f>
        <v>0.0025</v>
      </c>
    </row>
    <row r="12" customFormat="false" ht="12.75" hidden="false" customHeight="false" outlineLevel="0" collapsed="false">
      <c r="A12" s="6" t="n">
        <v>36982</v>
      </c>
      <c r="B12" s="7" t="n">
        <f aca="false">+B11-(B11*$B$4)</f>
        <v>16829.6680555556</v>
      </c>
      <c r="C12" s="7" t="n">
        <f aca="false">+B12*$C$6</f>
        <v>13463.7344444444</v>
      </c>
      <c r="D12" s="8" t="n">
        <v>0.0025</v>
      </c>
      <c r="F12" s="7" t="n">
        <f aca="false">+F11-(F11*$B$4)</f>
        <v>17808.7046774691</v>
      </c>
      <c r="G12" s="7" t="n">
        <f aca="false">+F12*$G$6</f>
        <v>14246.9637419753</v>
      </c>
      <c r="H12" s="11" t="n">
        <f aca="false">H11</f>
        <v>0.0025</v>
      </c>
    </row>
    <row r="13" customFormat="false" ht="12.75" hidden="false" customHeight="false" outlineLevel="0" collapsed="false">
      <c r="A13" s="6" t="n">
        <v>37012</v>
      </c>
      <c r="B13" s="7" t="n">
        <f aca="false">+B12-(B12*$B$4)</f>
        <v>16549.173587963</v>
      </c>
      <c r="C13" s="7" t="n">
        <f aca="false">+B13*$C$6</f>
        <v>13239.3388703704</v>
      </c>
      <c r="D13" s="10" t="n">
        <f aca="false">D12</f>
        <v>0.0025</v>
      </c>
      <c r="F13" s="7" t="n">
        <f aca="false">+F12-(F12*$B$4)</f>
        <v>17511.8929328446</v>
      </c>
      <c r="G13" s="7" t="n">
        <f aca="false">+F13*$G$6</f>
        <v>14009.5143462757</v>
      </c>
      <c r="H13" s="11" t="n">
        <f aca="false">H12</f>
        <v>0.0025</v>
      </c>
    </row>
    <row r="14" customFormat="false" ht="12.75" hidden="false" customHeight="false" outlineLevel="0" collapsed="false">
      <c r="A14" s="6" t="n">
        <v>37043</v>
      </c>
      <c r="B14" s="7" t="n">
        <f aca="false">+B13-(B13*$B$4)</f>
        <v>16273.3540281636</v>
      </c>
      <c r="C14" s="7" t="n">
        <f aca="false">+B14*$C$6</f>
        <v>13018.6832225309</v>
      </c>
      <c r="D14" s="10" t="n">
        <f aca="false">D13</f>
        <v>0.0025</v>
      </c>
      <c r="F14" s="7" t="n">
        <f aca="false">+F13-(F13*$B$4)</f>
        <v>17220.0280506306</v>
      </c>
      <c r="G14" s="7" t="n">
        <f aca="false">+F14*$G$6</f>
        <v>13776.0224405045</v>
      </c>
      <c r="H14" s="11" t="n">
        <f aca="false">H13</f>
        <v>0.0025</v>
      </c>
    </row>
    <row r="15" customFormat="false" ht="12.75" hidden="false" customHeight="false" outlineLevel="0" collapsed="false">
      <c r="A15" s="6" t="n">
        <v>37073</v>
      </c>
      <c r="B15" s="7" t="n">
        <f aca="false">+B14-(B14*$B$4)</f>
        <v>16002.1314610275</v>
      </c>
      <c r="C15" s="7" t="n">
        <f aca="false">+B15*$C$6</f>
        <v>12801.705168822</v>
      </c>
      <c r="D15" s="10" t="n">
        <f aca="false">D14</f>
        <v>0.0025</v>
      </c>
      <c r="F15" s="7" t="n">
        <f aca="false">+F14-(F14*$B$4)</f>
        <v>16933.0275831201</v>
      </c>
      <c r="G15" s="7" t="n">
        <f aca="false">+F15*$G$6</f>
        <v>13546.422066496</v>
      </c>
      <c r="H15" s="11" t="n">
        <f aca="false">H14</f>
        <v>0.0025</v>
      </c>
    </row>
    <row r="16" customFormat="false" ht="12.75" hidden="false" customHeight="false" outlineLevel="0" collapsed="false">
      <c r="A16" s="6" t="n">
        <v>37104</v>
      </c>
      <c r="B16" s="7" t="n">
        <f aca="false">+B15-(B15*$B$4)</f>
        <v>15735.4292700104</v>
      </c>
      <c r="C16" s="7" t="n">
        <f aca="false">+B16*$C$6</f>
        <v>12588.3434160083</v>
      </c>
      <c r="D16" s="10" t="n">
        <f aca="false">D15</f>
        <v>0.0025</v>
      </c>
      <c r="F16" s="7" t="n">
        <f aca="false">+F15-(F15*$B$4)</f>
        <v>16650.8104567347</v>
      </c>
      <c r="G16" s="7" t="n">
        <f aca="false">+F16*$G$6</f>
        <v>13320.6483653878</v>
      </c>
      <c r="H16" s="11" t="n">
        <f aca="false">H15</f>
        <v>0.0025</v>
      </c>
    </row>
    <row r="17" customFormat="false" ht="12.75" hidden="false" customHeight="false" outlineLevel="0" collapsed="false">
      <c r="A17" s="6" t="n">
        <v>37135</v>
      </c>
      <c r="B17" s="7" t="n">
        <f aca="false">+B16-(B16*$B$4)</f>
        <v>15473.1721155102</v>
      </c>
      <c r="C17" s="7" t="n">
        <f aca="false">+B17*$C$6</f>
        <v>12378.5376924082</v>
      </c>
      <c r="D17" s="10" t="n">
        <f aca="false">D16</f>
        <v>0.0025</v>
      </c>
      <c r="F17" s="7" t="n">
        <f aca="false">+F16-(F16*$B$4)</f>
        <v>16373.2969491225</v>
      </c>
      <c r="G17" s="7" t="n">
        <f aca="false">+F17*$G$6</f>
        <v>13098.637559298</v>
      </c>
      <c r="H17" s="11" t="n">
        <f aca="false">H16</f>
        <v>0.0025</v>
      </c>
    </row>
    <row r="18" customFormat="false" ht="12.75" hidden="false" customHeight="false" outlineLevel="0" collapsed="false">
      <c r="A18" s="6" t="n">
        <v>37165</v>
      </c>
      <c r="B18" s="7" t="n">
        <f aca="false">+B17-(B17*$B$4)</f>
        <v>15215.2859135851</v>
      </c>
      <c r="C18" s="7" t="n">
        <f aca="false">+B18*$C$6</f>
        <v>12172.228730868</v>
      </c>
      <c r="D18" s="10" t="n">
        <f aca="false">D17</f>
        <v>0.0025</v>
      </c>
      <c r="F18" s="7" t="n">
        <f aca="false">+F17-(F17*$B$4)</f>
        <v>16100.4086666371</v>
      </c>
      <c r="G18" s="7" t="n">
        <f aca="false">+F18*$G$6</f>
        <v>12880.3269333097</v>
      </c>
      <c r="H18" s="11" t="n">
        <f aca="false">H17</f>
        <v>0.0025</v>
      </c>
    </row>
    <row r="19" customFormat="false" ht="12.75" hidden="false" customHeight="false" outlineLevel="0" collapsed="false">
      <c r="A19" s="6" t="n">
        <v>37196</v>
      </c>
      <c r="B19" s="7" t="n">
        <f aca="false">+B18-(B18*$B$4)</f>
        <v>14961.6978150253</v>
      </c>
      <c r="C19" s="7" t="n">
        <f aca="false">+B19*$C$6</f>
        <v>11969.3582520202</v>
      </c>
      <c r="D19" s="10" t="n">
        <f aca="false">D18</f>
        <v>0.0025</v>
      </c>
      <c r="F19" s="7" t="n">
        <f aca="false">+F18-(F18*$B$4)</f>
        <v>15832.0685221932</v>
      </c>
      <c r="G19" s="7" t="n">
        <f aca="false">+F19*$G$6</f>
        <v>12665.6548177545</v>
      </c>
      <c r="H19" s="11" t="n">
        <f aca="false">H18</f>
        <v>0.0025</v>
      </c>
    </row>
    <row r="20" customFormat="false" ht="12.75" hidden="false" customHeight="false" outlineLevel="0" collapsed="false">
      <c r="A20" s="6" t="n">
        <v>37226</v>
      </c>
      <c r="B20" s="7" t="n">
        <f aca="false">+B19-(B19*$B$4)</f>
        <v>14712.3361847749</v>
      </c>
      <c r="C20" s="7" t="n">
        <f aca="false">+B20*$C$6</f>
        <v>11769.8689478199</v>
      </c>
      <c r="D20" s="10" t="n">
        <f aca="false">D19</f>
        <v>0.0025</v>
      </c>
      <c r="F20" s="7" t="n">
        <f aca="false">+F19-(F19*$B$4)</f>
        <v>15568.2007134899</v>
      </c>
      <c r="G20" s="7" t="n">
        <f aca="false">+F20*$G$6</f>
        <v>12454.5605707919</v>
      </c>
      <c r="H20" s="11" t="n">
        <f aca="false">H19</f>
        <v>0.0025</v>
      </c>
    </row>
    <row r="21" customFormat="false" ht="12.75" hidden="false" customHeight="false" outlineLevel="0" collapsed="false">
      <c r="A21" s="6" t="n">
        <v>37257</v>
      </c>
      <c r="B21" s="7" t="n">
        <f aca="false">+B20-(B20*$B$4)</f>
        <v>14467.1305816953</v>
      </c>
      <c r="C21" s="7" t="n">
        <f aca="false">+B21*$C$6</f>
        <v>11573.7044653562</v>
      </c>
      <c r="D21" s="10" t="n">
        <f aca="false">D20</f>
        <v>0.0025</v>
      </c>
      <c r="F21" s="7" t="n">
        <f aca="false">+F20-(F20*$B$4)</f>
        <v>15308.7307015984</v>
      </c>
      <c r="G21" s="7" t="n">
        <f aca="false">+F21*$G$6</f>
        <v>12246.9845612787</v>
      </c>
      <c r="H21" s="11" t="n">
        <f aca="false">H20</f>
        <v>0.0025</v>
      </c>
    </row>
    <row r="22" customFormat="false" ht="12.75" hidden="false" customHeight="false" outlineLevel="0" collapsed="false">
      <c r="A22" s="6" t="n">
        <v>37288</v>
      </c>
      <c r="B22" s="7" t="n">
        <f aca="false">+B21-(B21*$B$4)</f>
        <v>14226.011738667</v>
      </c>
      <c r="C22" s="7" t="n">
        <f aca="false">+B22*$C$6</f>
        <v>11380.8093909336</v>
      </c>
      <c r="D22" s="10" t="n">
        <f aca="false">D21</f>
        <v>0.0025</v>
      </c>
      <c r="F22" s="7" t="n">
        <f aca="false">+F21-(F21*$B$4)</f>
        <v>15053.5851899051</v>
      </c>
      <c r="G22" s="7" t="n">
        <f aca="false">+F22*$G$6</f>
        <v>12042.8681519241</v>
      </c>
      <c r="H22" s="11" t="n">
        <f aca="false">H21</f>
        <v>0.0025</v>
      </c>
    </row>
    <row r="23" customFormat="false" ht="12.75" hidden="false" customHeight="false" outlineLevel="0" collapsed="false">
      <c r="A23" s="6" t="n">
        <v>37316</v>
      </c>
      <c r="B23" s="7" t="n">
        <f aca="false">+B22-(B22*$B$4)</f>
        <v>13988.9115430226</v>
      </c>
      <c r="C23" s="7" t="n">
        <f aca="false">+B23*$C$6</f>
        <v>11191.1292344181</v>
      </c>
      <c r="D23" s="10" t="n">
        <f aca="false">D22</f>
        <v>0.0025</v>
      </c>
      <c r="F23" s="7" t="n">
        <f aca="false">+F22-(F22*$B$4)</f>
        <v>14802.6921034067</v>
      </c>
      <c r="G23" s="7" t="n">
        <f aca="false">+F23*$G$6</f>
        <v>11842.1536827254</v>
      </c>
      <c r="H23" s="11" t="n">
        <f aca="false">H22</f>
        <v>0.0025</v>
      </c>
    </row>
    <row r="24" customFormat="false" ht="12.75" hidden="false" customHeight="false" outlineLevel="0" collapsed="false">
      <c r="A24" s="6" t="n">
        <v>37347</v>
      </c>
      <c r="B24" s="7" t="n">
        <f aca="false">+B23-(B23*$B$4)</f>
        <v>13755.7630173056</v>
      </c>
      <c r="C24" s="7" t="n">
        <f aca="false">+B24*$C$6</f>
        <v>11004.6104138444</v>
      </c>
      <c r="D24" s="10" t="n">
        <f aca="false">D23</f>
        <v>0.0025</v>
      </c>
      <c r="F24" s="7" t="n">
        <f aca="false">+F23-(F23*$B$4)</f>
        <v>14555.9805683499</v>
      </c>
      <c r="G24" s="7" t="n">
        <f aca="false">+F24*$G$6</f>
        <v>11644.7844546799</v>
      </c>
      <c r="H24" s="11" t="n">
        <f aca="false">H23</f>
        <v>0.0025</v>
      </c>
    </row>
    <row r="25" customFormat="false" ht="12.75" hidden="false" customHeight="false" outlineLevel="0" collapsed="false">
      <c r="A25" s="6" t="n">
        <v>37377</v>
      </c>
      <c r="B25" s="7" t="n">
        <f aca="false">+B24-(B24*$B$4)</f>
        <v>13526.5003003505</v>
      </c>
      <c r="C25" s="7" t="n">
        <f aca="false">+B25*$C$6</f>
        <v>10821.2002402804</v>
      </c>
      <c r="D25" s="10" t="n">
        <f aca="false">D24</f>
        <v>0.0025</v>
      </c>
      <c r="F25" s="7" t="n">
        <f aca="false">+F24-(F24*$B$4)</f>
        <v>14313.3808922108</v>
      </c>
      <c r="G25" s="7" t="n">
        <f aca="false">+F25*$G$6</f>
        <v>11450.7047137686</v>
      </c>
      <c r="H25" s="11" t="n">
        <f aca="false">H24</f>
        <v>0.0025</v>
      </c>
    </row>
    <row r="26" customFormat="false" ht="12.75" hidden="false" customHeight="false" outlineLevel="0" collapsed="false">
      <c r="A26" s="6" t="n">
        <v>37408</v>
      </c>
      <c r="B26" s="7" t="n">
        <f aca="false">+B25-(B25*$B$4)</f>
        <v>13301.0586286779</v>
      </c>
      <c r="C26" s="7" t="n">
        <f aca="false">+B26*$C$6</f>
        <v>10640.8469029424</v>
      </c>
      <c r="D26" s="10" t="n">
        <f aca="false">D25</f>
        <v>0.0025</v>
      </c>
      <c r="F26" s="7" t="n">
        <f aca="false">+F25-(F25*$B$4)</f>
        <v>14074.8245440073</v>
      </c>
      <c r="G26" s="7" t="n">
        <f aca="false">+F26*$G$6</f>
        <v>11259.8596352058</v>
      </c>
      <c r="H26" s="11" t="n">
        <f aca="false">H25</f>
        <v>0.0025</v>
      </c>
    </row>
    <row r="27" customFormat="false" ht="12.75" hidden="false" customHeight="false" outlineLevel="0" collapsed="false">
      <c r="A27" s="6" t="n">
        <v>37438</v>
      </c>
      <c r="B27" s="7" t="n">
        <f aca="false">+B26-(B26*$B$4)</f>
        <v>13079.3743182</v>
      </c>
      <c r="C27" s="7" t="n">
        <f aca="false">+B27*$C$6</f>
        <v>10463.49945456</v>
      </c>
      <c r="D27" s="10" t="n">
        <f aca="false">D26</f>
        <v>0.0025</v>
      </c>
      <c r="F27" s="7" t="n">
        <f aca="false">+F26-(F26*$B$4)</f>
        <v>13840.2441349405</v>
      </c>
      <c r="G27" s="7" t="n">
        <f aca="false">+F27*$G$6</f>
        <v>11072.1953079524</v>
      </c>
      <c r="H27" s="11" t="n">
        <f aca="false">H26</f>
        <v>0.0025</v>
      </c>
    </row>
    <row r="28" customFormat="false" ht="12.75" hidden="false" customHeight="false" outlineLevel="0" collapsed="false">
      <c r="A28" s="6" t="n">
        <v>37469</v>
      </c>
      <c r="B28" s="7" t="n">
        <f aca="false">+B27-(B27*$B$4)</f>
        <v>12861.38474623</v>
      </c>
      <c r="C28" s="7" t="n">
        <f aca="false">+B28*$C$6</f>
        <v>10289.107796984</v>
      </c>
      <c r="D28" s="10" t="n">
        <f aca="false">D27</f>
        <v>0.0025</v>
      </c>
      <c r="F28" s="7" t="n">
        <f aca="false">+F27-(F27*$B$4)</f>
        <v>13609.5733993581</v>
      </c>
      <c r="G28" s="7" t="n">
        <f aca="false">+F28*$G$6</f>
        <v>10887.6587194865</v>
      </c>
      <c r="H28" s="11" t="n">
        <f aca="false">H27</f>
        <v>0.0025</v>
      </c>
    </row>
    <row r="29" customFormat="false" ht="12.75" hidden="false" customHeight="false" outlineLevel="0" collapsed="false">
      <c r="A29" s="6" t="n">
        <v>37500</v>
      </c>
      <c r="B29" s="7" t="n">
        <f aca="false">+B28-(B28*$B$4)</f>
        <v>12647.0283337928</v>
      </c>
      <c r="C29" s="7" t="n">
        <f aca="false">+B29*$C$6</f>
        <v>10117.6226670343</v>
      </c>
      <c r="D29" s="10" t="n">
        <f aca="false">D28</f>
        <v>0.0025</v>
      </c>
      <c r="F29" s="7" t="n">
        <f aca="false">+F28-(F28*$B$4)</f>
        <v>13382.7471760355</v>
      </c>
      <c r="G29" s="7" t="n">
        <f aca="false">+F29*$G$6</f>
        <v>10706.1977408284</v>
      </c>
      <c r="H29" s="11" t="n">
        <f aca="false">H28</f>
        <v>0.0025</v>
      </c>
    </row>
    <row r="30" customFormat="false" ht="12.75" hidden="false" customHeight="false" outlineLevel="0" collapsed="false">
      <c r="A30" s="6" t="n">
        <v>37530</v>
      </c>
      <c r="B30" s="7" t="n">
        <f aca="false">+B29-(B29*$B$4)</f>
        <v>12436.2445282296</v>
      </c>
      <c r="C30" s="7" t="n">
        <f aca="false">+B30*$C$6</f>
        <v>9948.99562258369</v>
      </c>
      <c r="D30" s="10" t="n">
        <f aca="false">D29</f>
        <v>0.0025</v>
      </c>
      <c r="F30" s="7" t="n">
        <f aca="false">+F29-(F29*$B$4)</f>
        <v>13159.7013897682</v>
      </c>
      <c r="G30" s="7" t="n">
        <f aca="false">+F30*$G$6</f>
        <v>10527.7611118146</v>
      </c>
      <c r="H30" s="11" t="n">
        <f aca="false">H29</f>
        <v>0.0025</v>
      </c>
    </row>
    <row r="31" customFormat="false" ht="12.75" hidden="false" customHeight="false" outlineLevel="0" collapsed="false">
      <c r="A31" s="6" t="n">
        <v>37561</v>
      </c>
      <c r="B31" s="7" t="n">
        <f aca="false">+B30-(B30*$B$4)</f>
        <v>12228.9737860924</v>
      </c>
      <c r="C31" s="7" t="n">
        <f aca="false">+B31*$C$6</f>
        <v>9783.17902887396</v>
      </c>
      <c r="D31" s="10" t="n">
        <f aca="false">D30</f>
        <v>0.0025</v>
      </c>
      <c r="F31" s="7" t="n">
        <f aca="false">+F30-(F30*$B$4)</f>
        <v>12940.3730332721</v>
      </c>
      <c r="G31" s="7" t="n">
        <f aca="false">+F31*$G$6</f>
        <v>10352.2984266177</v>
      </c>
      <c r="H31" s="11" t="n">
        <f aca="false">H30</f>
        <v>0.0025</v>
      </c>
    </row>
    <row r="32" customFormat="false" ht="12.75" hidden="false" customHeight="false" outlineLevel="0" collapsed="false">
      <c r="A32" s="6" t="n">
        <v>37591</v>
      </c>
      <c r="B32" s="7" t="n">
        <f aca="false">+B31-(B31*$B$4)</f>
        <v>12025.1575563242</v>
      </c>
      <c r="C32" s="7" t="n">
        <f aca="false">+B32*$C$6</f>
        <v>9620.12604505939</v>
      </c>
      <c r="D32" s="10" t="n">
        <f aca="false">D31</f>
        <v>0.0025</v>
      </c>
      <c r="F32" s="7" t="n">
        <f aca="false">+F31-(F31*$B$4)</f>
        <v>12724.7001493842</v>
      </c>
      <c r="G32" s="7" t="n">
        <f aca="false">+F32*$G$6</f>
        <v>10179.7601195074</v>
      </c>
      <c r="H32" s="11" t="n">
        <f aca="false">H31</f>
        <v>0.0025</v>
      </c>
    </row>
    <row r="33" customFormat="false" ht="12.75" hidden="false" customHeight="false" outlineLevel="0" collapsed="false">
      <c r="A33" s="6" t="n">
        <v>37622</v>
      </c>
      <c r="B33" s="7" t="n">
        <f aca="false">+B32-(B32*$B$4)</f>
        <v>11824.7382637188</v>
      </c>
      <c r="C33" s="7" t="n">
        <f aca="false">+B33*$C$6</f>
        <v>9459.79061097507</v>
      </c>
      <c r="D33" s="10" t="n">
        <f aca="false">D32</f>
        <v>0.0025</v>
      </c>
      <c r="F33" s="7" t="n">
        <f aca="false">+F32-(F32*$B$4)</f>
        <v>12512.6218135612</v>
      </c>
      <c r="G33" s="7" t="n">
        <f aca="false">+F33*$G$6</f>
        <v>10010.0974508489</v>
      </c>
      <c r="H33" s="11" t="n">
        <f aca="false">H32</f>
        <v>0.0025</v>
      </c>
    </row>
    <row r="34" customFormat="false" ht="12.75" hidden="false" customHeight="false" outlineLevel="0" collapsed="false">
      <c r="A34" s="6" t="n">
        <v>37653</v>
      </c>
      <c r="B34" s="7" t="n">
        <f aca="false">+B33-(B33*$B$4)</f>
        <v>11627.6592926569</v>
      </c>
      <c r="C34" s="7" t="n">
        <f aca="false">+B34*$C$6</f>
        <v>9302.12743412548</v>
      </c>
      <c r="D34" s="10" t="n">
        <f aca="false">D33</f>
        <v>0.0025</v>
      </c>
      <c r="F34" s="7" t="n">
        <f aca="false">+F33-(F33*$B$4)</f>
        <v>12304.0781166685</v>
      </c>
      <c r="G34" s="7" t="n">
        <f aca="false">+F34*$G$6</f>
        <v>9843.26249333478</v>
      </c>
      <c r="H34" s="11" t="n">
        <f aca="false">H33</f>
        <v>0.0025</v>
      </c>
    </row>
    <row r="35" customFormat="false" ht="12.75" hidden="false" customHeight="false" outlineLevel="0" collapsed="false">
      <c r="A35" s="6" t="n">
        <v>37681</v>
      </c>
      <c r="B35" s="7" t="n">
        <f aca="false">+B34-(B34*$B$4)</f>
        <v>11433.8649711126</v>
      </c>
      <c r="C35" s="7" t="n">
        <f aca="false">+B35*$C$6</f>
        <v>9147.09197689006</v>
      </c>
      <c r="D35" s="10" t="n">
        <f aca="false">D34</f>
        <v>0.0025</v>
      </c>
      <c r="F35" s="7" t="n">
        <f aca="false">+F34-(F34*$B$4)</f>
        <v>12099.0101480573</v>
      </c>
      <c r="G35" s="7" t="n">
        <f aca="false">+F35*$G$6</f>
        <v>9679.20811844586</v>
      </c>
      <c r="H35" s="11" t="n">
        <f aca="false">H34</f>
        <v>0.0025</v>
      </c>
    </row>
    <row r="36" customFormat="false" ht="12.75" hidden="false" customHeight="false" outlineLevel="0" collapsed="false">
      <c r="A36" s="6" t="n">
        <v>37712</v>
      </c>
      <c r="B36" s="7" t="n">
        <f aca="false">+B35-(B35*$B$4)</f>
        <v>11243.3005549274</v>
      </c>
      <c r="C36" s="7" t="n">
        <f aca="false">+B36*$C$6</f>
        <v>8994.64044394189</v>
      </c>
      <c r="D36" s="10" t="n">
        <f aca="false">D35</f>
        <v>0.0025</v>
      </c>
      <c r="F36" s="7" t="n">
        <f aca="false">+F35-(F35*$B$4)</f>
        <v>11897.359978923</v>
      </c>
      <c r="G36" s="7" t="n">
        <f aca="false">+F36*$G$6</f>
        <v>9517.88798313843</v>
      </c>
      <c r="H36" s="11" t="n">
        <f aca="false">H35</f>
        <v>0.0025</v>
      </c>
    </row>
    <row r="37" customFormat="false" ht="12.75" hidden="false" customHeight="false" outlineLevel="0" collapsed="false">
      <c r="A37" s="6" t="n">
        <v>37742</v>
      </c>
      <c r="B37" s="7" t="n">
        <f aca="false">+B36-(B36*$B$4)</f>
        <v>11055.9122123452</v>
      </c>
      <c r="C37" s="7" t="n">
        <f aca="false">+B37*$C$6</f>
        <v>8844.72976987619</v>
      </c>
      <c r="D37" s="10" t="n">
        <f aca="false">D36</f>
        <v>0.0025</v>
      </c>
      <c r="F37" s="7" t="n">
        <f aca="false">+F36-(F36*$B$4)</f>
        <v>11699.070645941</v>
      </c>
      <c r="G37" s="7" t="n">
        <f aca="false">+F37*$G$6</f>
        <v>9359.25651675279</v>
      </c>
      <c r="H37" s="11" t="n">
        <f aca="false">H36</f>
        <v>0.0025</v>
      </c>
    </row>
    <row r="38" customFormat="false" ht="12.75" hidden="false" customHeight="false" outlineLevel="0" collapsed="false">
      <c r="A38" s="6" t="n">
        <v>37773</v>
      </c>
      <c r="B38" s="7" t="n">
        <f aca="false">+B37-(B37*$B$4)</f>
        <v>10871.6470088062</v>
      </c>
      <c r="C38" s="7" t="n">
        <f aca="false">+B38*$C$6</f>
        <v>8697.31760704492</v>
      </c>
      <c r="D38" s="10" t="n">
        <f aca="false">D37</f>
        <v>0.0025</v>
      </c>
      <c r="F38" s="7" t="n">
        <f aca="false">+F37-(F37*$B$4)</f>
        <v>11504.0861351753</v>
      </c>
      <c r="G38" s="7" t="n">
        <f aca="false">+F38*$G$6</f>
        <v>9203.26890814024</v>
      </c>
      <c r="H38" s="11" t="n">
        <f aca="false">H37</f>
        <v>0.0025</v>
      </c>
    </row>
    <row r="39" customFormat="false" ht="12.75" hidden="false" customHeight="false" outlineLevel="0" collapsed="false">
      <c r="A39" s="6" t="n">
        <v>37803</v>
      </c>
      <c r="B39" s="7" t="n">
        <f aca="false">+B38-(B38*$B$4)</f>
        <v>10690.4528919927</v>
      </c>
      <c r="C39" s="7" t="n">
        <f aca="false">+B39*$C$6</f>
        <v>8552.36231359417</v>
      </c>
      <c r="D39" s="10" t="n">
        <f aca="false">D38</f>
        <v>0.0025</v>
      </c>
      <c r="F39" s="7" t="n">
        <f aca="false">+F38-(F38*$B$4)</f>
        <v>11312.3513662557</v>
      </c>
      <c r="G39" s="7" t="n">
        <f aca="false">+F39*$G$6</f>
        <v>9049.88109300457</v>
      </c>
      <c r="H39" s="11" t="n">
        <f aca="false">H38</f>
        <v>0.0025</v>
      </c>
    </row>
    <row r="40" customFormat="false" ht="12.75" hidden="false" customHeight="false" outlineLevel="0" collapsed="false">
      <c r="A40" s="6" t="n">
        <v>37834</v>
      </c>
      <c r="B40" s="7" t="n">
        <f aca="false">+B39-(B39*$B$4)</f>
        <v>10512.2786771262</v>
      </c>
      <c r="C40" s="7" t="n">
        <f aca="false">+B40*$C$6</f>
        <v>8409.82294170094</v>
      </c>
      <c r="D40" s="10" t="n">
        <f aca="false">D39</f>
        <v>0.0025</v>
      </c>
      <c r="F40" s="7" t="n">
        <f aca="false">+F39-(F39*$B$4)</f>
        <v>11123.8121768181</v>
      </c>
      <c r="G40" s="7" t="n">
        <f aca="false">+F40*$G$6</f>
        <v>8899.0497414545</v>
      </c>
      <c r="H40" s="11" t="n">
        <f aca="false">H39</f>
        <v>0.0025</v>
      </c>
    </row>
    <row r="41" customFormat="false" ht="12.75" hidden="false" customHeight="false" outlineLevel="0" collapsed="false">
      <c r="A41" s="6" t="n">
        <v>37865</v>
      </c>
      <c r="B41" s="7" t="n">
        <f aca="false">+B40-(B40*$B$4)</f>
        <v>10337.0740325074</v>
      </c>
      <c r="C41" s="7" t="n">
        <f aca="false">+B41*$C$6</f>
        <v>8269.65922600592</v>
      </c>
      <c r="D41" s="10" t="n">
        <f aca="false">D40</f>
        <v>0.0025</v>
      </c>
      <c r="F41" s="7" t="n">
        <f aca="false">+F40-(F40*$B$4)</f>
        <v>10938.4153072045</v>
      </c>
      <c r="G41" s="7" t="n">
        <f aca="false">+F41*$G$6</f>
        <v>8750.73224576359</v>
      </c>
      <c r="H41" s="11" t="n">
        <f aca="false">H40</f>
        <v>0.0025</v>
      </c>
    </row>
    <row r="42" customFormat="false" ht="12.75" hidden="false" customHeight="false" outlineLevel="0" collapsed="false">
      <c r="A42" s="6" t="n">
        <v>37895</v>
      </c>
      <c r="B42" s="7" t="n">
        <f aca="false">+B41-(B41*$B$4)</f>
        <v>10164.7894652989</v>
      </c>
      <c r="C42" s="7" t="n">
        <f aca="false">+B42*$C$6</f>
        <v>8131.83157223916</v>
      </c>
      <c r="D42" s="10" t="n">
        <f aca="false">D41</f>
        <v>0.0025</v>
      </c>
      <c r="F42" s="7" t="n">
        <f aca="false">+F41-(F41*$B$4)</f>
        <v>10756.1083854177</v>
      </c>
      <c r="G42" s="7" t="n">
        <f aca="false">+F42*$G$6</f>
        <v>8604.88670833419</v>
      </c>
      <c r="H42" s="11" t="n">
        <f aca="false">H41</f>
        <v>0.0025</v>
      </c>
    </row>
    <row r="43" customFormat="false" ht="12.75" hidden="false" customHeight="false" outlineLevel="0" collapsed="false">
      <c r="A43" s="6" t="n">
        <v>37926</v>
      </c>
      <c r="B43" s="7" t="n">
        <f aca="false">+B42-(B42*$B$4)</f>
        <v>9995.37630754396</v>
      </c>
      <c r="C43" s="7" t="n">
        <f aca="false">+B43*$C$6</f>
        <v>7996.30104603517</v>
      </c>
      <c r="D43" s="10" t="n">
        <f aca="false">D42</f>
        <v>0.0025</v>
      </c>
      <c r="F43" s="7" t="n">
        <f aca="false">+F42-(F42*$B$4)</f>
        <v>10576.8399123274</v>
      </c>
      <c r="G43" s="7" t="n">
        <f aca="false">+F43*$G$6</f>
        <v>8461.47192986196</v>
      </c>
      <c r="H43" s="11" t="n">
        <f aca="false">H42</f>
        <v>0.0025</v>
      </c>
    </row>
    <row r="44" customFormat="false" ht="12.75" hidden="false" customHeight="false" outlineLevel="0" collapsed="false">
      <c r="A44" s="6" t="n">
        <v>37956</v>
      </c>
      <c r="B44" s="7" t="n">
        <f aca="false">+B43-(B43*$B$4)</f>
        <v>9828.78670241823</v>
      </c>
      <c r="C44" s="7" t="n">
        <f aca="false">+B44*$C$6</f>
        <v>7863.02936193459</v>
      </c>
      <c r="D44" s="10" t="n">
        <f aca="false">D43</f>
        <v>0.0025</v>
      </c>
      <c r="F44" s="7" t="n">
        <f aca="false">+F43-(F43*$B$4)</f>
        <v>10400.559247122</v>
      </c>
      <c r="G44" s="7" t="n">
        <f aca="false">+F44*$G$6</f>
        <v>8320.44739769759</v>
      </c>
      <c r="H44" s="11" t="n">
        <f aca="false">H43</f>
        <v>0.0025</v>
      </c>
    </row>
    <row r="45" customFormat="false" ht="12.75" hidden="false" customHeight="false" outlineLevel="0" collapsed="false">
      <c r="A45" s="6" t="n">
        <v>37987</v>
      </c>
      <c r="B45" s="7" t="n">
        <f aca="false">+B44-(B44*$B$4)</f>
        <v>9664.97359071126</v>
      </c>
      <c r="C45" s="7" t="n">
        <f aca="false">+B45*$C$6</f>
        <v>7731.97887256901</v>
      </c>
      <c r="D45" s="10" t="n">
        <f aca="false">D44</f>
        <v>0.0025</v>
      </c>
      <c r="F45" s="7" t="n">
        <f aca="false">+F44-(F44*$B$4)</f>
        <v>10227.2165930033</v>
      </c>
      <c r="G45" s="7" t="n">
        <f aca="false">+F45*$G$6</f>
        <v>8181.77327440263</v>
      </c>
      <c r="H45" s="11" t="n">
        <f aca="false">H44</f>
        <v>0.0025</v>
      </c>
    </row>
    <row r="46" customFormat="false" ht="12.75" hidden="false" customHeight="false" outlineLevel="0" collapsed="false">
      <c r="A46" s="6" t="n">
        <v>38018</v>
      </c>
      <c r="B46" s="7" t="n">
        <f aca="false">+B45-(B45*$B$4)</f>
        <v>9503.89069753274</v>
      </c>
      <c r="C46" s="7" t="n">
        <f aca="false">+B46*$C$6</f>
        <v>7603.11255802619</v>
      </c>
      <c r="D46" s="10" t="n">
        <f aca="false">D45</f>
        <v>0.0025</v>
      </c>
      <c r="F46" s="7" t="n">
        <f aca="false">+F45-(F45*$B$4)</f>
        <v>10056.7629831199</v>
      </c>
      <c r="G46" s="7" t="n">
        <f aca="false">+F46*$G$6</f>
        <v>8045.41038649592</v>
      </c>
      <c r="H46" s="11" t="n">
        <f aca="false">H45</f>
        <v>0.0025</v>
      </c>
    </row>
    <row r="47" customFormat="false" ht="12.75" hidden="false" customHeight="false" outlineLevel="0" collapsed="false">
      <c r="A47" s="6" t="n">
        <v>38047</v>
      </c>
      <c r="B47" s="7" t="n">
        <f aca="false">+B46-(B46*$B$4)</f>
        <v>9345.49251924053</v>
      </c>
      <c r="C47" s="7" t="n">
        <f aca="false">+B47*$C$6</f>
        <v>7476.39401539242</v>
      </c>
      <c r="D47" s="10" t="n">
        <f aca="false">D46</f>
        <v>0.0025</v>
      </c>
      <c r="F47" s="7" t="n">
        <f aca="false">+F46-(F46*$B$4)</f>
        <v>9889.15026673457</v>
      </c>
      <c r="G47" s="7" t="n">
        <f aca="false">+F47*$G$6</f>
        <v>7911.32021338765</v>
      </c>
      <c r="H47" s="11" t="n">
        <f aca="false">H46</f>
        <v>0.0025</v>
      </c>
    </row>
    <row r="48" customFormat="false" ht="12.75" hidden="false" customHeight="false" outlineLevel="0" collapsed="false">
      <c r="A48" s="6" t="n">
        <v>38078</v>
      </c>
      <c r="B48" s="7" t="n">
        <f aca="false">+B47-(B47*$B$4)</f>
        <v>9189.73431058652</v>
      </c>
      <c r="C48" s="7" t="n">
        <f aca="false">+B48*$C$6</f>
        <v>7351.78744846921</v>
      </c>
      <c r="D48" s="10" t="n">
        <f aca="false">D47</f>
        <v>0.0025</v>
      </c>
      <c r="F48" s="7" t="n">
        <f aca="false">+F47-(F47*$B$4)</f>
        <v>9724.33109562232</v>
      </c>
      <c r="G48" s="7" t="n">
        <f aca="false">+F48*$G$6</f>
        <v>7779.46487649786</v>
      </c>
      <c r="H48" s="11" t="n">
        <f aca="false">H47</f>
        <v>0.0025</v>
      </c>
    </row>
    <row r="49" customFormat="false" ht="12.75" hidden="false" customHeight="false" outlineLevel="0" collapsed="false">
      <c r="A49" s="6" t="n">
        <v>38108</v>
      </c>
      <c r="B49" s="7" t="n">
        <f aca="false">+B48-(B48*$B$4)</f>
        <v>9036.57207207674</v>
      </c>
      <c r="C49" s="7" t="n">
        <f aca="false">+B49*$C$6</f>
        <v>7229.25765766139</v>
      </c>
      <c r="D49" s="10" t="n">
        <f aca="false">D48</f>
        <v>0.0025</v>
      </c>
      <c r="F49" s="7" t="n">
        <f aca="false">+F48-(F48*$B$4)</f>
        <v>9562.25891069528</v>
      </c>
      <c r="G49" s="7" t="n">
        <f aca="false">+F49*$G$6</f>
        <v>7649.80712855623</v>
      </c>
      <c r="H49" s="11" t="n">
        <f aca="false">H48</f>
        <v>0.0025</v>
      </c>
    </row>
    <row r="50" customFormat="false" ht="12.75" hidden="false" customHeight="false" outlineLevel="0" collapsed="false">
      <c r="A50" s="6" t="n">
        <v>38139</v>
      </c>
      <c r="B50" s="7" t="n">
        <f aca="false">+B49-(B49*$B$4)</f>
        <v>8885.96253754213</v>
      </c>
      <c r="C50" s="7" t="n">
        <f aca="false">+B50*$C$6</f>
        <v>7108.7700300337</v>
      </c>
      <c r="D50" s="10" t="n">
        <f aca="false">D49</f>
        <v>0.0025</v>
      </c>
      <c r="F50" s="7" t="n">
        <f aca="false">+F49-(F49*$B$4)</f>
        <v>9402.88792885036</v>
      </c>
      <c r="G50" s="7" t="n">
        <f aca="false">+F50*$G$6</f>
        <v>7522.31034308029</v>
      </c>
      <c r="H50" s="11" t="n">
        <f aca="false">H49</f>
        <v>0.0025</v>
      </c>
    </row>
    <row r="51" customFormat="false" ht="12.75" hidden="false" customHeight="false" outlineLevel="0" collapsed="false">
      <c r="A51" s="6" t="n">
        <v>38169</v>
      </c>
      <c r="B51" s="7" t="n">
        <f aca="false">+B50-(B50*$B$4)</f>
        <v>8737.86316191643</v>
      </c>
      <c r="C51" s="7" t="n">
        <f aca="false">+B51*$C$6</f>
        <v>6990.29052953314</v>
      </c>
      <c r="D51" s="10" t="n">
        <f aca="false">D50</f>
        <v>0.0025</v>
      </c>
      <c r="F51" s="7" t="n">
        <f aca="false">+F50-(F50*$B$4)</f>
        <v>9246.17313003619</v>
      </c>
      <c r="G51" s="7" t="n">
        <f aca="false">+F51*$G$6</f>
        <v>7396.93850402895</v>
      </c>
      <c r="H51" s="11" t="n">
        <f aca="false">H50</f>
        <v>0.0025</v>
      </c>
    </row>
    <row r="52" customFormat="false" ht="12.75" hidden="false" customHeight="false" outlineLevel="0" collapsed="false">
      <c r="A52" s="6" t="n">
        <v>38200</v>
      </c>
      <c r="B52" s="7" t="n">
        <f aca="false">+B51-(B51*$B$4)</f>
        <v>8592.23210921782</v>
      </c>
      <c r="C52" s="7" t="n">
        <f aca="false">+B52*$C$6</f>
        <v>6873.78568737426</v>
      </c>
      <c r="D52" s="10" t="n">
        <f aca="false">D51</f>
        <v>0.0025</v>
      </c>
      <c r="F52" s="7" t="n">
        <f aca="false">+F51-(F51*$B$4)</f>
        <v>9092.07024453559</v>
      </c>
      <c r="G52" s="7" t="n">
        <f aca="false">+F52*$G$6</f>
        <v>7273.65619562847</v>
      </c>
      <c r="H52" s="11" t="n">
        <f aca="false">H51</f>
        <v>0.0025</v>
      </c>
    </row>
    <row r="53" customFormat="false" ht="12.75" hidden="false" customHeight="false" outlineLevel="0" collapsed="false">
      <c r="A53" s="6" t="n">
        <v>38231</v>
      </c>
      <c r="B53" s="7" t="n">
        <f aca="false">+B52-(B52*$B$4)</f>
        <v>8449.02824073086</v>
      </c>
      <c r="C53" s="7" t="n">
        <f aca="false">+B53*$C$6</f>
        <v>6759.22259258468</v>
      </c>
      <c r="D53" s="10" t="n">
        <f aca="false">D52</f>
        <v>0.0025</v>
      </c>
      <c r="F53" s="7" t="n">
        <f aca="false">+F52-(F52*$B$4)</f>
        <v>8940.53574045999</v>
      </c>
      <c r="G53" s="7" t="n">
        <f aca="false">+F53*$G$6</f>
        <v>7152.428592368</v>
      </c>
      <c r="H53" s="11" t="n">
        <f aca="false">H52</f>
        <v>0.0025</v>
      </c>
    </row>
    <row r="54" customFormat="false" ht="12.75" hidden="false" customHeight="false" outlineLevel="0" collapsed="false">
      <c r="A54" s="6" t="n">
        <v>38261</v>
      </c>
      <c r="B54" s="7" t="n">
        <f aca="false">+B53-(B53*$B$4)</f>
        <v>8308.21110338534</v>
      </c>
      <c r="C54" s="7" t="n">
        <f aca="false">+B54*$C$6</f>
        <v>6646.56888270827</v>
      </c>
      <c r="D54" s="10" t="n">
        <f aca="false">D53</f>
        <v>0.0025</v>
      </c>
      <c r="F54" s="7" t="n">
        <f aca="false">+F53-(F53*$B$4)</f>
        <v>8791.52681145233</v>
      </c>
      <c r="G54" s="7" t="n">
        <f aca="false">+F54*$G$6</f>
        <v>7033.22144916186</v>
      </c>
      <c r="H54" s="11" t="n">
        <f aca="false">H53</f>
        <v>0.0025</v>
      </c>
    </row>
    <row r="55" customFormat="false" ht="12.75" hidden="false" customHeight="false" outlineLevel="0" collapsed="false">
      <c r="A55" s="6" t="n">
        <v>38292</v>
      </c>
      <c r="B55" s="7" t="n">
        <f aca="false">+B54-(B54*$B$4)</f>
        <v>8169.74091832892</v>
      </c>
      <c r="C55" s="7" t="n">
        <f aca="false">+B55*$C$6</f>
        <v>6535.79273466314</v>
      </c>
      <c r="D55" s="10" t="n">
        <f aca="false">D54</f>
        <v>0.0025</v>
      </c>
      <c r="F55" s="7" t="n">
        <f aca="false">+F54-(F54*$B$4)</f>
        <v>8645.00136459479</v>
      </c>
      <c r="G55" s="7" t="n">
        <f aca="false">+F55*$G$6</f>
        <v>6916.00109167583</v>
      </c>
      <c r="H55" s="11" t="n">
        <f aca="false">H54</f>
        <v>0.0025</v>
      </c>
    </row>
    <row r="56" customFormat="false" ht="12.75" hidden="false" customHeight="false" outlineLevel="0" collapsed="false">
      <c r="A56" s="6" t="n">
        <v>38322</v>
      </c>
      <c r="B56" s="7" t="n">
        <f aca="false">+B55-(B55*$B$4)</f>
        <v>8033.5785696901</v>
      </c>
      <c r="C56" s="7" t="n">
        <f aca="false">+B56*$C$6</f>
        <v>6426.86285575208</v>
      </c>
      <c r="D56" s="10" t="n">
        <f aca="false">D55</f>
        <v>0.0025</v>
      </c>
      <c r="F56" s="7" t="n">
        <f aca="false">+F55-(F55*$B$4)</f>
        <v>8500.91800851821</v>
      </c>
      <c r="G56" s="7" t="n">
        <f aca="false">+F56*$G$6</f>
        <v>6800.73440681457</v>
      </c>
      <c r="H56" s="11" t="n">
        <f aca="false">H55</f>
        <v>0.0025</v>
      </c>
    </row>
    <row r="57" customFormat="false" ht="12.75" hidden="false" customHeight="false" outlineLevel="0" collapsed="false">
      <c r="A57" s="6" t="n">
        <v>38353</v>
      </c>
      <c r="B57" s="7" t="n">
        <f aca="false">+B56-(B56*$B$4)</f>
        <v>7899.6855935286</v>
      </c>
      <c r="C57" s="7" t="n">
        <f aca="false">+B57*$C$6</f>
        <v>6319.74847482288</v>
      </c>
      <c r="D57" s="10" t="n">
        <f aca="false">D56</f>
        <v>0.0025</v>
      </c>
      <c r="F57" s="7" t="n">
        <f aca="false">+F56-(F56*$B$4)</f>
        <v>8359.23604170957</v>
      </c>
      <c r="G57" s="7" t="n">
        <f aca="false">+F57*$G$6</f>
        <v>6687.38883336766</v>
      </c>
      <c r="H57" s="11" t="n">
        <f aca="false">H56</f>
        <v>0.0025</v>
      </c>
    </row>
    <row r="58" customFormat="false" ht="12.75" hidden="false" customHeight="false" outlineLevel="0" collapsed="false">
      <c r="A58" s="6" t="n">
        <v>38384</v>
      </c>
      <c r="B58" s="7" t="n">
        <f aca="false">+B57-(B57*$B$4)</f>
        <v>7768.02416696979</v>
      </c>
      <c r="C58" s="7" t="n">
        <f aca="false">+B58*$C$6</f>
        <v>6214.41933357583</v>
      </c>
      <c r="D58" s="10" t="n">
        <f aca="false">D57</f>
        <v>0.0025</v>
      </c>
      <c r="F58" s="7" t="n">
        <f aca="false">+F57-(F57*$B$4)</f>
        <v>8219.91544101441</v>
      </c>
      <c r="G58" s="7" t="n">
        <f aca="false">+F58*$G$6</f>
        <v>6575.93235281153</v>
      </c>
      <c r="H58" s="11" t="n">
        <f aca="false">H57</f>
        <v>0.0025</v>
      </c>
    </row>
    <row r="59" customFormat="false" ht="12.75" hidden="false" customHeight="false" outlineLevel="0" collapsed="false">
      <c r="A59" s="6" t="n">
        <v>38412</v>
      </c>
      <c r="B59" s="7" t="n">
        <f aca="false">+B58-(B58*$B$4)</f>
        <v>7638.5570975203</v>
      </c>
      <c r="C59" s="7" t="n">
        <f aca="false">+B59*$C$6</f>
        <v>6110.84567801624</v>
      </c>
      <c r="D59" s="10" t="n">
        <f aca="false">D58</f>
        <v>0.0025</v>
      </c>
      <c r="F59" s="7" t="n">
        <f aca="false">+F58-(F58*$B$4)</f>
        <v>8082.91685033084</v>
      </c>
      <c r="G59" s="7" t="n">
        <f aca="false">+F59*$G$6</f>
        <v>6466.33348026467</v>
      </c>
      <c r="H59" s="11" t="n">
        <f aca="false">H58</f>
        <v>0.0025</v>
      </c>
    </row>
    <row r="60" customFormat="false" ht="12.75" hidden="false" customHeight="false" outlineLevel="0" collapsed="false">
      <c r="A60" s="6" t="n">
        <v>38443</v>
      </c>
      <c r="B60" s="7" t="n">
        <f aca="false">+B59-(B59*$B$4)</f>
        <v>7511.24781256162</v>
      </c>
      <c r="C60" s="7" t="n">
        <f aca="false">+B60*$C$6</f>
        <v>6008.9982500493</v>
      </c>
      <c r="D60" s="10" t="n">
        <f aca="false">D59</f>
        <v>0.0025</v>
      </c>
      <c r="F60" s="7" t="n">
        <f aca="false">+F59-(F59*$B$4)</f>
        <v>7948.20156949199</v>
      </c>
      <c r="G60" s="7" t="n">
        <f aca="false">+F60*$G$6</f>
        <v>6358.56125559359</v>
      </c>
      <c r="H60" s="11" t="n">
        <f aca="false">H59</f>
        <v>0.0025</v>
      </c>
    </row>
    <row r="61" customFormat="false" ht="12.75" hidden="false" customHeight="false" outlineLevel="0" collapsed="false">
      <c r="A61" s="6" t="n">
        <v>38473</v>
      </c>
      <c r="B61" s="7" t="n">
        <f aca="false">+B60-(B60*$B$4)</f>
        <v>7386.06034901893</v>
      </c>
      <c r="C61" s="7" t="n">
        <f aca="false">+B61*$C$6</f>
        <v>5908.84827921514</v>
      </c>
      <c r="D61" s="10" t="n">
        <f aca="false">D60</f>
        <v>0.0025</v>
      </c>
      <c r="F61" s="7" t="n">
        <f aca="false">+F60-(F60*$B$4)</f>
        <v>7815.73154333379</v>
      </c>
      <c r="G61" s="7" t="n">
        <f aca="false">+F61*$G$6</f>
        <v>6252.58523466703</v>
      </c>
      <c r="H61" s="11" t="n">
        <f aca="false">H60</f>
        <v>0.0025</v>
      </c>
    </row>
    <row r="62" customFormat="false" ht="12.75" hidden="false" customHeight="false" outlineLevel="0" collapsed="false">
      <c r="A62" s="6" t="n">
        <v>38504</v>
      </c>
      <c r="B62" s="7" t="n">
        <f aca="false">+B61-(B61*$B$4)</f>
        <v>7262.95934320195</v>
      </c>
      <c r="C62" s="7" t="n">
        <f aca="false">+B62*$C$6</f>
        <v>5810.36747456156</v>
      </c>
      <c r="D62" s="10" t="n">
        <f aca="false">D61</f>
        <v>0.0025</v>
      </c>
      <c r="F62" s="7" t="n">
        <f aca="false">+F61-(F61*$B$4)</f>
        <v>7685.4693509449</v>
      </c>
      <c r="G62" s="7" t="n">
        <f aca="false">+F62*$G$6</f>
        <v>6148.37548075592</v>
      </c>
      <c r="H62" s="11" t="n">
        <f aca="false">H61</f>
        <v>0.0025</v>
      </c>
    </row>
    <row r="63" customFormat="false" ht="12.75" hidden="false" customHeight="false" outlineLevel="0" collapsed="false">
      <c r="A63" s="6" t="n">
        <v>38534</v>
      </c>
      <c r="B63" s="7" t="n">
        <f aca="false">+B62-(B62*$B$4)</f>
        <v>7141.91002081525</v>
      </c>
      <c r="C63" s="7" t="n">
        <f aca="false">+B63*$C$6</f>
        <v>5713.5280166522</v>
      </c>
      <c r="D63" s="10" t="n">
        <f aca="false">D62</f>
        <v>0.0025</v>
      </c>
      <c r="F63" s="7" t="n">
        <f aca="false">+F62-(F62*$B$4)</f>
        <v>7557.37819509581</v>
      </c>
      <c r="G63" s="7" t="n">
        <f aca="false">+F63*$G$6</f>
        <v>6045.90255607665</v>
      </c>
      <c r="H63" s="11" t="n">
        <f aca="false">H62</f>
        <v>0.0025</v>
      </c>
    </row>
    <row r="64" customFormat="false" ht="12.75" hidden="false" customHeight="false" outlineLevel="0" collapsed="false">
      <c r="A64" s="6" t="n">
        <v>38565</v>
      </c>
      <c r="B64" s="7" t="n">
        <f aca="false">+B63-(B63*$B$4)</f>
        <v>7022.878187135</v>
      </c>
      <c r="C64" s="7" t="n">
        <f aca="false">+B64*$C$6</f>
        <v>5618.302549708</v>
      </c>
      <c r="D64" s="10" t="n">
        <f aca="false">D63</f>
        <v>0.0025</v>
      </c>
      <c r="F64" s="7" t="n">
        <f aca="false">+F63-(F63*$B$4)</f>
        <v>7431.42189184422</v>
      </c>
      <c r="G64" s="7" t="n">
        <f aca="false">+F64*$G$6</f>
        <v>5945.13751347537</v>
      </c>
      <c r="H64" s="11" t="n">
        <f aca="false">H63</f>
        <v>0.0025</v>
      </c>
    </row>
    <row r="65" customFormat="false" ht="12.75" hidden="false" customHeight="false" outlineLevel="0" collapsed="false">
      <c r="A65" s="6" t="n">
        <v>38596</v>
      </c>
      <c r="B65" s="7" t="n">
        <f aca="false">+B64-(B64*$B$4)</f>
        <v>6905.83021734941</v>
      </c>
      <c r="C65" s="7" t="n">
        <f aca="false">+B65*$C$6</f>
        <v>5524.66417387953</v>
      </c>
      <c r="D65" s="10" t="n">
        <f aca="false">D64</f>
        <v>0.0025</v>
      </c>
      <c r="F65" s="7" t="n">
        <f aca="false">+F64-(F64*$B$4)</f>
        <v>7307.56486031348</v>
      </c>
      <c r="G65" s="7" t="n">
        <f aca="false">+F65*$G$6</f>
        <v>5846.05188825078</v>
      </c>
      <c r="H65" s="11" t="n">
        <f aca="false">H64</f>
        <v>0.0025</v>
      </c>
    </row>
    <row r="66" customFormat="false" ht="12.75" hidden="false" customHeight="false" outlineLevel="0" collapsed="false">
      <c r="A66" s="6" t="n">
        <v>38626</v>
      </c>
      <c r="B66" s="7" t="n">
        <f aca="false">+B65-(B65*$B$4)</f>
        <v>6790.73304706026</v>
      </c>
      <c r="C66" s="7" t="n">
        <f aca="false">+B66*$C$6</f>
        <v>5432.5864376482</v>
      </c>
      <c r="D66" s="10" t="n">
        <f aca="false">D65</f>
        <v>0.0025</v>
      </c>
      <c r="F66" s="7" t="n">
        <f aca="false">+F65-(F65*$B$4)</f>
        <v>7185.77211264159</v>
      </c>
      <c r="G66" s="7" t="n">
        <f aca="false">+F66*$G$6</f>
        <v>5748.61769011327</v>
      </c>
      <c r="H66" s="11" t="n">
        <f aca="false">H65</f>
        <v>0.0025</v>
      </c>
    </row>
    <row r="67" customFormat="false" ht="12.75" hidden="false" customHeight="false" outlineLevel="0" collapsed="false">
      <c r="A67" s="6" t="n">
        <v>38657</v>
      </c>
      <c r="B67" s="7" t="n">
        <f aca="false">+B66-(B66*$B$4)</f>
        <v>6677.55416294258</v>
      </c>
      <c r="C67" s="7" t="n">
        <f aca="false">+B67*$C$6</f>
        <v>5342.04333035407</v>
      </c>
      <c r="D67" s="10" t="n">
        <f aca="false">D66</f>
        <v>0.0025</v>
      </c>
      <c r="F67" s="7" t="n">
        <f aca="false">+F66-(F66*$B$4)</f>
        <v>7066.00924409756</v>
      </c>
      <c r="G67" s="7" t="n">
        <f aca="false">+F67*$G$6</f>
        <v>5652.80739527805</v>
      </c>
      <c r="H67" s="11" t="n">
        <f aca="false">H66</f>
        <v>0.0025</v>
      </c>
    </row>
    <row r="68" customFormat="false" ht="12.75" hidden="false" customHeight="false" outlineLevel="0" collapsed="false">
      <c r="D68" s="15"/>
    </row>
    <row r="69" customFormat="false" ht="12.75" hidden="false" customHeight="false" outlineLevel="0" collapsed="false">
      <c r="D69" s="15"/>
    </row>
    <row r="70" customFormat="false" ht="12.75" hidden="false" customHeight="false" outlineLevel="0" collapsed="false">
      <c r="D70" s="15"/>
    </row>
    <row r="71" customFormat="false" ht="12.75" hidden="false" customHeight="false" outlineLevel="0" collapsed="false">
      <c r="D71" s="15"/>
    </row>
    <row r="72" customFormat="false" ht="12.75" hidden="false" customHeight="false" outlineLevel="0" collapsed="false">
      <c r="D72" s="15"/>
    </row>
    <row r="73" customFormat="false" ht="12.75" hidden="false" customHeight="false" outlineLevel="0" collapsed="false">
      <c r="D73" s="15"/>
    </row>
    <row r="74" customFormat="false" ht="12.75" hidden="false" customHeight="false" outlineLevel="0" collapsed="false">
      <c r="D74" s="15"/>
    </row>
    <row r="75" customFormat="false" ht="12.75" hidden="false" customHeight="false" outlineLevel="0" collapsed="false">
      <c r="D75" s="15"/>
    </row>
    <row r="76" customFormat="false" ht="12.75" hidden="false" customHeight="false" outlineLevel="0" collapsed="false">
      <c r="D76" s="15"/>
    </row>
    <row r="77" customFormat="false" ht="12.75" hidden="false" customHeight="false" outlineLevel="0" collapsed="false">
      <c r="D77" s="15"/>
    </row>
    <row r="78" customFormat="false" ht="12.75" hidden="false" customHeight="false" outlineLevel="0" collapsed="false">
      <c r="D78" s="15"/>
    </row>
    <row r="79" customFormat="false" ht="12.75" hidden="false" customHeight="false" outlineLevel="0" collapsed="false">
      <c r="D79" s="15"/>
    </row>
    <row r="80" customFormat="false" ht="12.75" hidden="false" customHeight="false" outlineLevel="0" collapsed="false">
      <c r="D80" s="15"/>
    </row>
    <row r="81" customFormat="false" ht="12.75" hidden="false" customHeight="false" outlineLevel="0" collapsed="false">
      <c r="D81" s="15"/>
    </row>
    <row r="82" customFormat="false" ht="12.75" hidden="false" customHeight="false" outlineLevel="0" collapsed="false">
      <c r="D82" s="15"/>
    </row>
    <row r="83" customFormat="false" ht="12.75" hidden="false" customHeight="false" outlineLevel="0" collapsed="false">
      <c r="D83" s="15"/>
    </row>
    <row r="84" customFormat="false" ht="12.75" hidden="false" customHeight="false" outlineLevel="0" collapsed="false">
      <c r="D84" s="15"/>
    </row>
    <row r="85" customFormat="false" ht="12.75" hidden="false" customHeight="false" outlineLevel="0" collapsed="false">
      <c r="D85" s="15"/>
    </row>
    <row r="86" customFormat="false" ht="12.75" hidden="false" customHeight="false" outlineLevel="0" collapsed="false">
      <c r="D86" s="15"/>
    </row>
    <row r="87" customFormat="false" ht="12.75" hidden="false" customHeight="false" outlineLevel="0" collapsed="false">
      <c r="D87" s="15"/>
    </row>
    <row r="88" customFormat="false" ht="12.75" hidden="false" customHeight="false" outlineLevel="0" collapsed="false">
      <c r="D88" s="15"/>
    </row>
    <row r="89" customFormat="false" ht="12.75" hidden="false" customHeight="false" outlineLevel="0" collapsed="false">
      <c r="D89" s="15"/>
    </row>
    <row r="90" customFormat="false" ht="12.75" hidden="false" customHeight="false" outlineLevel="0" collapsed="false">
      <c r="D90" s="15"/>
    </row>
    <row r="91" customFormat="false" ht="12.75" hidden="false" customHeight="false" outlineLevel="0" collapsed="false">
      <c r="D91" s="15"/>
    </row>
    <row r="92" customFormat="false" ht="12.75" hidden="false" customHeight="false" outlineLevel="0" collapsed="false">
      <c r="D92" s="15"/>
    </row>
    <row r="93" customFormat="false" ht="12.75" hidden="false" customHeight="false" outlineLevel="0" collapsed="false">
      <c r="D93" s="15"/>
    </row>
    <row r="94" customFormat="false" ht="12.75" hidden="false" customHeight="false" outlineLevel="0" collapsed="false">
      <c r="D94" s="15"/>
    </row>
    <row r="95" customFormat="false" ht="12.75" hidden="false" customHeight="false" outlineLevel="0" collapsed="false">
      <c r="D95" s="15"/>
    </row>
    <row r="96" customFormat="false" ht="12.75" hidden="false" customHeight="false" outlineLevel="0" collapsed="false">
      <c r="D96" s="15"/>
    </row>
    <row r="97" customFormat="false" ht="12.75" hidden="false" customHeight="false" outlineLevel="0" collapsed="false">
      <c r="D97" s="15"/>
    </row>
    <row r="98" customFormat="false" ht="12.75" hidden="false" customHeight="false" outlineLevel="0" collapsed="false">
      <c r="D98" s="15"/>
    </row>
    <row r="99" customFormat="false" ht="12.75" hidden="false" customHeight="false" outlineLevel="0" collapsed="false">
      <c r="D99" s="15"/>
    </row>
    <row r="100" customFormat="false" ht="12.75" hidden="false" customHeight="false" outlineLevel="0" collapsed="false">
      <c r="D100" s="15"/>
    </row>
    <row r="101" customFormat="false" ht="12.75" hidden="false" customHeight="false" outlineLevel="0" collapsed="false">
      <c r="D101" s="15"/>
    </row>
    <row r="102" customFormat="false" ht="12.75" hidden="false" customHeight="false" outlineLevel="0" collapsed="false">
      <c r="D102" s="15"/>
    </row>
    <row r="103" customFormat="false" ht="12.75" hidden="false" customHeight="false" outlineLevel="0" collapsed="false">
      <c r="D103" s="15"/>
    </row>
    <row r="104" customFormat="false" ht="12.75" hidden="false" customHeight="false" outlineLevel="0" collapsed="false">
      <c r="D104" s="15"/>
    </row>
    <row r="105" customFormat="false" ht="12.75" hidden="false" customHeight="false" outlineLevel="0" collapsed="false">
      <c r="D105" s="15"/>
    </row>
    <row r="106" customFormat="false" ht="12.75" hidden="false" customHeight="false" outlineLevel="0" collapsed="false">
      <c r="D106" s="15"/>
    </row>
    <row r="107" customFormat="false" ht="12.75" hidden="false" customHeight="false" outlineLevel="0" collapsed="false">
      <c r="D107" s="15"/>
    </row>
    <row r="108" customFormat="false" ht="12.75" hidden="false" customHeight="false" outlineLevel="0" collapsed="false">
      <c r="D108" s="15"/>
    </row>
  </sheetData>
  <mergeCells count="4">
    <mergeCell ref="C1:D1"/>
    <mergeCell ref="G1:H1"/>
    <mergeCell ref="C2:D2"/>
    <mergeCell ref="G2:H2"/>
  </mergeCells>
  <printOptions headings="false" gridLines="false" gridLinesSet="true" horizontalCentered="false" verticalCentered="false"/>
  <pageMargins left="0.747916666666667" right="0.747916666666667" top="0.370138888888889" bottom="0.3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2000-10-26T19:02:58Z</dcterms:created>
  <dc:creator>gweissm</dc:creator>
  <dc:description>- Oracle 8i ODBC QueryFix Applied</dc:description>
  <dc:language>en-US</dc:language>
  <cp:lastModifiedBy>solitsk</cp:lastModifiedBy>
  <cp:lastPrinted>2000-10-26T19:17:03Z</cp:lastPrinted>
  <cp:revision>0</cp:revision>
  <dc:subject/>
  <dc:title/>
</cp:coreProperties>
</file>